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Yhteenveto" sheetId="1" state="visible" r:id="rId3"/>
    <sheet name="1985-1993" sheetId="2" state="visible" r:id="rId4"/>
    <sheet name="1994-2019" sheetId="3" state="visible" r:id="rId5"/>
    <sheet name="2020-" sheetId="4" state="visible" r:id="rId6"/>
  </sheets>
  <definedNames>
    <definedName function="false" hidden="false" localSheetId="1" name="_xlnm.Print_Area" vbProcedure="false">'1985-1993'!#ref!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Tuntematon tekijä</author>
  </authors>
  <commentList>
    <comment ref="P2722" authorId="0">
      <text>
        <r>
          <rPr>
            <sz val="10"/>
            <rFont val="Arial"/>
            <family val="2"/>
          </rPr>
          <t xml:space="preserve">Acer1:
</t>
        </r>
        <r>
          <rPr>
            <sz val="9"/>
            <color rgb="FF000000"/>
            <rFont val="Tahoma"/>
            <family val="2"/>
            <charset val="1"/>
          </rPr>
          <t xml:space="preserve">
k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2720</xdr:row>
                <xdr:rowOff>2</xdr:rowOff>
              </xdr:from>
              <xdr:to>
                <xdr:col>17</xdr:col>
                <xdr:colOff>-2</xdr:colOff>
                <xdr:row>2724</xdr:row>
                <xdr:rowOff>2</xdr:rowOff>
              </xdr:to>
            </anchor>
          </commentPr>
        </mc:Choice>
        <mc:Fallback/>
      </mc:AlternateContent>
    </comment>
    <comment ref="Q3687" authorId="0">
      <text>
        <r>
          <rPr>
            <sz val="10"/>
            <rFont val="Arial"/>
            <family val="2"/>
          </rPr>
          <t xml:space="preserve">Acer1:
</t>
        </r>
        <r>
          <rPr>
            <sz val="9"/>
            <color rgb="FF000000"/>
            <rFont val="Tahoma"/>
            <family val="2"/>
            <charset val="1"/>
          </rPr>
          <t xml:space="preserve">
k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18</xdr:col>
                <xdr:colOff>2</xdr:colOff>
                <xdr:row>3685</xdr:row>
                <xdr:rowOff>2</xdr:rowOff>
              </xdr:from>
              <xdr:to>
                <xdr:col>26</xdr:col>
                <xdr:colOff>2</xdr:colOff>
                <xdr:row>3690</xdr:row>
                <xdr:rowOff>2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<sst xmlns="http://schemas.openxmlformats.org/spreadsheetml/2006/main" count="41167" uniqueCount="4005">
  <si>
    <t xml:space="preserve">YKKÖSSARJA  1985 - 1989,  YKKÖSPESIS 1990 – 2026</t>
  </si>
  <si>
    <t xml:space="preserve">RUNKOSARJA</t>
  </si>
  <si>
    <t xml:space="preserve">POHJOISLOHKO</t>
  </si>
  <si>
    <t xml:space="preserve">ITÄLOHKO</t>
  </si>
  <si>
    <t xml:space="preserve">ETELÄLOHKO</t>
  </si>
  <si>
    <t xml:space="preserve">LÄNSILOHKO</t>
  </si>
  <si>
    <t xml:space="preserve">KESKILOHKO</t>
  </si>
  <si>
    <t xml:space="preserve">YLEISÖ</t>
  </si>
  <si>
    <t xml:space="preserve">VUOSI</t>
  </si>
  <si>
    <t xml:space="preserve">JOUK</t>
  </si>
  <si>
    <t xml:space="preserve">OTT</t>
  </si>
  <si>
    <t xml:space="preserve">JUOK</t>
  </si>
  <si>
    <t xml:space="preserve">KA</t>
  </si>
  <si>
    <t xml:space="preserve">YHTEENSÄ</t>
  </si>
  <si>
    <t xml:space="preserve">KA / OTT</t>
  </si>
  <si>
    <t xml:space="preserve"> Ristikkäisotteluja</t>
  </si>
  <si>
    <t xml:space="preserve">YLEMMÄT PUDOTUSPELIT</t>
  </si>
  <si>
    <t xml:space="preserve">UUSINTAOTTELUT</t>
  </si>
  <si>
    <t xml:space="preserve">----</t>
  </si>
  <si>
    <t xml:space="preserve">Suora nousu  ( 3 )</t>
  </si>
  <si>
    <t xml:space="preserve">Suora nousu  ( 2 )</t>
  </si>
  <si>
    <t xml:space="preserve">Suora nousu  ( 1 )</t>
  </si>
  <si>
    <t xml:space="preserve">Suoraan Superin jatkosarjaan  ( 6 )</t>
  </si>
  <si>
    <t xml:space="preserve">Suoraan Superin karsintasarjaan  ( 4 )</t>
  </si>
  <si>
    <t xml:space="preserve">ALEMMAT PUDOTUSPELIT</t>
  </si>
  <si>
    <t xml:space="preserve">KARSINNAT</t>
  </si>
  <si>
    <t xml:space="preserve">Suora putoaminen ( 3 )</t>
  </si>
  <si>
    <t xml:space="preserve">Uusintaottelu</t>
  </si>
  <si>
    <t xml:space="preserve">Suora putoaminen ( 1 )</t>
  </si>
  <si>
    <t xml:space="preserve">NAISTEN YKKÖSSARJA  1985  -  1993</t>
  </si>
  <si>
    <t xml:space="preserve">Vinolla merkityt joukkueet ykkössarjasta</t>
  </si>
  <si>
    <t xml:space="preserve">POHJOISLOHKO  1985</t>
  </si>
  <si>
    <t xml:space="preserve">O</t>
  </si>
  <si>
    <t xml:space="preserve">V</t>
  </si>
  <si>
    <t xml:space="preserve">T</t>
  </si>
  <si>
    <t xml:space="preserve">H</t>
  </si>
  <si>
    <t xml:space="preserve">TJ</t>
  </si>
  <si>
    <t xml:space="preserve">-</t>
  </si>
  <si>
    <t xml:space="preserve">AJ</t>
  </si>
  <si>
    <t xml:space="preserve">PIST</t>
  </si>
  <si>
    <t xml:space="preserve">Vähänkyrön Viesti</t>
  </si>
  <si>
    <t xml:space="preserve">La</t>
  </si>
  <si>
    <t xml:space="preserve">Karjalan Maila</t>
  </si>
  <si>
    <t xml:space="preserve">Nurmon Jymy</t>
  </si>
  <si>
    <t xml:space="preserve">Oulun Lippo</t>
  </si>
  <si>
    <t xml:space="preserve">Vimpelin Veto</t>
  </si>
  <si>
    <t xml:space="preserve">Su</t>
  </si>
  <si>
    <t xml:space="preserve">Puurtilan Kisa-Pojat</t>
  </si>
  <si>
    <t xml:space="preserve"> </t>
  </si>
  <si>
    <t xml:space="preserve">Ti</t>
  </si>
  <si>
    <t xml:space="preserve">Vähänkyrön Viesti SM-sarjaan</t>
  </si>
  <si>
    <t xml:space="preserve">Puurtilan Kisa-Pojat ja Vimpelin Veto suomensarjaan</t>
  </si>
  <si>
    <t xml:space="preserve">Yhteensä</t>
  </si>
  <si>
    <t xml:space="preserve">Keskiarvo</t>
  </si>
  <si>
    <t xml:space="preserve">ETELÄLOHKO  1985</t>
  </si>
  <si>
    <t xml:space="preserve">Keravan Pallokerho</t>
  </si>
  <si>
    <t xml:space="preserve">Alastaron Urheilijat</t>
  </si>
  <si>
    <t xml:space="preserve">Lahden Mailaveikot</t>
  </si>
  <si>
    <t xml:space="preserve">Pomarkun Pyry</t>
  </si>
  <si>
    <t xml:space="preserve">Vihdin Pallo</t>
  </si>
  <si>
    <t xml:space="preserve">Janakkalan Jana</t>
  </si>
  <si>
    <t xml:space="preserve">Keravan Pallokerho SM-sarjaan</t>
  </si>
  <si>
    <t xml:space="preserve">Alastaron Urheilijat ja Janakkalan Jana suomensarjaan</t>
  </si>
  <si>
    <t xml:space="preserve">To</t>
  </si>
  <si>
    <t xml:space="preserve">ITÄLOHKO  1986</t>
  </si>
  <si>
    <t xml:space="preserve">Siilinjärven Ponnistus</t>
  </si>
  <si>
    <t xml:space="preserve">Kuusaan Pallo</t>
  </si>
  <si>
    <t xml:space="preserve">Riihimäen Pallonlyöjät</t>
  </si>
  <si>
    <t xml:space="preserve">Siilinjärven Ponnistus SM-sarjaan</t>
  </si>
  <si>
    <t xml:space="preserve">Lahden Mailaveikot luopui sarjasta kesken kauden</t>
  </si>
  <si>
    <t xml:space="preserve">Karjalan Maila suomensarjaan</t>
  </si>
  <si>
    <t xml:space="preserve">LÄNSILOHKO  1986</t>
  </si>
  <si>
    <t xml:space="preserve">Kokemäen Kova-Väki</t>
  </si>
  <si>
    <t xml:space="preserve">Reisjärven Pilke</t>
  </si>
  <si>
    <t xml:space="preserve">Ulvilan Pesä-Veikot</t>
  </si>
  <si>
    <t xml:space="preserve">Oulun Lippo SM-sarjaan</t>
  </si>
  <si>
    <t xml:space="preserve">Reisjärven Pilke ja Nurmon Jymy suomensarjaan</t>
  </si>
  <si>
    <t xml:space="preserve">Ke</t>
  </si>
  <si>
    <t xml:space="preserve">ITÄLOHKO  1987</t>
  </si>
  <si>
    <t xml:space="preserve">Ilomantsin Urheilijat</t>
  </si>
  <si>
    <t xml:space="preserve">Haminan Palloilijat</t>
  </si>
  <si>
    <t xml:space="preserve">Karjalan Maila ja Lohjan Kisa-Veikot luopuivat sarjasta</t>
  </si>
  <si>
    <t xml:space="preserve">LÄNSILOHKO  1987</t>
  </si>
  <si>
    <t xml:space="preserve">Toholammin Urheilijat  </t>
  </si>
  <si>
    <t xml:space="preserve">Kauhajoen Karhu</t>
  </si>
  <si>
    <t xml:space="preserve">Lännen Pallo</t>
  </si>
  <si>
    <t xml:space="preserve">Pesäkarhut</t>
  </si>
  <si>
    <t xml:space="preserve">Kokemäen Kova-Väki SM-sarjaan</t>
  </si>
  <si>
    <t xml:space="preserve">Toholammin Urheilijat ja Kauhajoen Karhu suomensarjaan</t>
  </si>
  <si>
    <t xml:space="preserve">ITÄLOHKO  1988</t>
  </si>
  <si>
    <t xml:space="preserve">Simon Kiri-Siskot</t>
  </si>
  <si>
    <t xml:space="preserve">Siilinjärven Pesis</t>
  </si>
  <si>
    <t xml:space="preserve">Imatran Pallo-Veikot</t>
  </si>
  <si>
    <t xml:space="preserve">Reisjärven Pilke suomensarjaan</t>
  </si>
  <si>
    <t xml:space="preserve">LÄNSILOHKO  1988</t>
  </si>
  <si>
    <t xml:space="preserve">Riihimäen Pallonlyöjät  </t>
  </si>
  <si>
    <t xml:space="preserve">Loimaan Palloilijat</t>
  </si>
  <si>
    <t xml:space="preserve">Ulvilan Pesä-Veikot SM-sarjaan</t>
  </si>
  <si>
    <t xml:space="preserve">Riihimäen Pallonlyöjät suomensarjaan</t>
  </si>
  <si>
    <t xml:space="preserve">ITÄLOHKO  1989</t>
  </si>
  <si>
    <t xml:space="preserve">Toholammin Urheilijat</t>
  </si>
  <si>
    <t xml:space="preserve">Pesä Ysit</t>
  </si>
  <si>
    <t xml:space="preserve">Kajaanin Pallokerho</t>
  </si>
  <si>
    <t xml:space="preserve">Putoamiskarsinta; Ilomantsin Urheilijat - Kajaanin Pallokerho  18-6</t>
  </si>
  <si>
    <t xml:space="preserve">Simon Kiri-Siskot SM-karsintoihin</t>
  </si>
  <si>
    <t xml:space="preserve">Siilinjärven Pesis suomensarjaan</t>
  </si>
  <si>
    <t xml:space="preserve">LÄNSILOHKO  1989</t>
  </si>
  <si>
    <t xml:space="preserve">Vihdin Pallo  </t>
  </si>
  <si>
    <t xml:space="preserve">Keravan Pallokerho  </t>
  </si>
  <si>
    <t xml:space="preserve">Ylöjärven Pallo</t>
  </si>
  <si>
    <t xml:space="preserve">Pesäkarhut  </t>
  </si>
  <si>
    <t xml:space="preserve">Putoamiskarsinta; Lännen Pallo - Keravan Pallokerho  11-7</t>
  </si>
  <si>
    <t xml:space="preserve">Vihdin Pallo SM-sarjaan</t>
  </si>
  <si>
    <t xml:space="preserve">Pesäkarhut SM-karsintoihin</t>
  </si>
  <si>
    <t xml:space="preserve">Keravan Pallokerho suomensarjaan</t>
  </si>
  <si>
    <t xml:space="preserve">ITÄLOHKO  1990</t>
  </si>
  <si>
    <t xml:space="preserve">Lammin Luja</t>
  </si>
  <si>
    <t xml:space="preserve">Viinijärven Urheilijat 2</t>
  </si>
  <si>
    <t xml:space="preserve">Kotkan Into</t>
  </si>
  <si>
    <t xml:space="preserve">Simon Kiri-Siskot Superpesiksen nousukarsintaan</t>
  </si>
  <si>
    <t xml:space="preserve">Pesä Ysit pelaamaan paikasta Superpesiskarsintaan</t>
  </si>
  <si>
    <t xml:space="preserve">Ilomantsin Urheilijat ja Kotkan Into suomensarjaan</t>
  </si>
  <si>
    <t xml:space="preserve">LÄNSILOHKO  1990</t>
  </si>
  <si>
    <t xml:space="preserve">Turku-Pesis</t>
  </si>
  <si>
    <t xml:space="preserve">Nokian Urheilijat</t>
  </si>
  <si>
    <t xml:space="preserve">Kokemäen Kova-Väki Superpesiksen nousukarsintaan</t>
  </si>
  <si>
    <t xml:space="preserve">Pesäkarhut pelaamaan paikasta Superpesiskarsintaan</t>
  </si>
  <si>
    <t xml:space="preserve">Loimaan Palloilijat ja Nokian Urheilijat suomensarjaan</t>
  </si>
  <si>
    <t xml:space="preserve">Ma</t>
  </si>
  <si>
    <t xml:space="preserve">NOUSUKARSINNAT  1990</t>
  </si>
  <si>
    <t xml:space="preserve">  JUOKSUT</t>
  </si>
  <si>
    <t xml:space="preserve">Kokemäen Kova-Väki Superpesikseen juoksuin 30-8</t>
  </si>
  <si>
    <t xml:space="preserve">Pesä Ysit Superpesiskarsintaan juoksuin 32-23</t>
  </si>
  <si>
    <t xml:space="preserve">ITÄLOHKO  1991</t>
  </si>
  <si>
    <t xml:space="preserve">Mansen Pesäpallo</t>
  </si>
  <si>
    <t xml:space="preserve">Jyväskylän Kiri 2</t>
  </si>
  <si>
    <t xml:space="preserve">Mansen Pesäpallo Superpesiksen nousukarsintaan</t>
  </si>
  <si>
    <t xml:space="preserve">Jyväskylän Kiri 2 ja Lammin Luja putoamiskarsintaan</t>
  </si>
  <si>
    <t xml:space="preserve">Puurtilan Kisa-Pojat suomensarjaan</t>
  </si>
  <si>
    <t xml:space="preserve">LÄNSILOHKO  1991</t>
  </si>
  <si>
    <t xml:space="preserve">Ylihärmän Junkkarit</t>
  </si>
  <si>
    <t xml:space="preserve">Kankaanpään Maila</t>
  </si>
  <si>
    <t xml:space="preserve">Turku-Pesis Superpesiksen nousukarsintaan</t>
  </si>
  <si>
    <t xml:space="preserve">Ylihärmän Junkkarit pelaamaan paikasta Superpesiskarsintaan</t>
  </si>
  <si>
    <t xml:space="preserve">Ylöjärven Pallo ja Kankaanpään Maila putoamiskarsintaan</t>
  </si>
  <si>
    <t xml:space="preserve">Toholammin Urheilijat suomensarjaan</t>
  </si>
  <si>
    <t xml:space="preserve">NOUSUKARSINNAT  1991</t>
  </si>
  <si>
    <t xml:space="preserve">Mansen Pesäpallo Superpesikseen juoksuin 10-9</t>
  </si>
  <si>
    <t xml:space="preserve">Ylihärmän Junkkarit Superpesiskarsintaan juoksuin 21-10</t>
  </si>
  <si>
    <t xml:space="preserve">PUTOAMISKARSINNAT  1991</t>
  </si>
  <si>
    <t xml:space="preserve">Kankaanpään Maila Ykköspesikseen juoksuin 12-11</t>
  </si>
  <si>
    <t xml:space="preserve">Jyväskylän Kiri 2 suomensarjaan</t>
  </si>
  <si>
    <t xml:space="preserve">Lammin Luja Ykköspesikseen juoksuin 14-13</t>
  </si>
  <si>
    <t xml:space="preserve">Ylöjärven Pallo suomensarjaan</t>
  </si>
  <si>
    <t xml:space="preserve">YKKÖSPESIS  1992</t>
  </si>
  <si>
    <t xml:space="preserve">Seinäjoen Maila-Jussit</t>
  </si>
  <si>
    <t xml:space="preserve">Vihdin Pallo 2  </t>
  </si>
  <si>
    <t xml:space="preserve">Pesäkarhut Superpesikseen</t>
  </si>
  <si>
    <t xml:space="preserve">Turku-Pesis ja Seinäjoen Maila-Jussit Superpesiskarsintaan</t>
  </si>
  <si>
    <t xml:space="preserve">Vihdin Pallo 2 ja Kankaanpään Maila suomensarjaan</t>
  </si>
  <si>
    <t xml:space="preserve">YKKÖSPESIS  1993</t>
  </si>
  <si>
    <t xml:space="preserve">Seinäjoen Maila-Jussit Superpesikseen</t>
  </si>
  <si>
    <t xml:space="preserve">Viinijärven Urheilijat 2 ja Vähänkyrön Viesti Superpesiskarsintaan</t>
  </si>
  <si>
    <t xml:space="preserve">NAISTEN YKKÖSPESIS  1994  -  2019</t>
  </si>
  <si>
    <t xml:space="preserve">Vinolla merkityt joukkueet putosivat Ykköspesiksestä</t>
  </si>
  <si>
    <t xml:space="preserve">YKKÖSPESIS  1994</t>
  </si>
  <si>
    <t xml:space="preserve">  JAKSOT</t>
  </si>
  <si>
    <t xml:space="preserve"> JAKSOTULOS</t>
  </si>
  <si>
    <t xml:space="preserve">Fera</t>
  </si>
  <si>
    <t xml:space="preserve">Karinaisten Kunto</t>
  </si>
  <si>
    <t xml:space="preserve">Kuusankosken Puhti</t>
  </si>
  <si>
    <t xml:space="preserve">Sotkamon Jymy</t>
  </si>
  <si>
    <t xml:space="preserve">Oulun Lippo 2</t>
  </si>
  <si>
    <t xml:space="preserve">Psä Ysit ja Vähänkyrön Viesti karsivat noususta Supepesikseen</t>
  </si>
  <si>
    <t xml:space="preserve">Pesäkarhut ja Mansen Pesäpallo pelaavat paikasta Superpesiskarsintoihin</t>
  </si>
  <si>
    <t xml:space="preserve">7 - 8 sijoittuneet suomensarjaan</t>
  </si>
  <si>
    <t xml:space="preserve">NOUSUKARSINNAT  1995</t>
  </si>
  <si>
    <t xml:space="preserve">Pesä Ysit Superpesikseen jaksoin  2-0</t>
  </si>
  <si>
    <t xml:space="preserve">(6-0, 2-1)</t>
  </si>
  <si>
    <t xml:space="preserve">Vähänkyrön Viesti Superpesiskarsintaan</t>
  </si>
  <si>
    <t xml:space="preserve">(3-3, x-x)</t>
  </si>
  <si>
    <t xml:space="preserve">(13-5, 6-5)</t>
  </si>
  <si>
    <t xml:space="preserve">Vähänkyrön Viesti Superpesiskarsintaan jaksoin  3-0</t>
  </si>
  <si>
    <t xml:space="preserve">(1-2, x-x)</t>
  </si>
  <si>
    <t xml:space="preserve">YKKÖSPESIS  1995</t>
  </si>
  <si>
    <t xml:space="preserve">Heinolan Maila-Pojat</t>
  </si>
  <si>
    <t xml:space="preserve">Tyrnävän Tempaus</t>
  </si>
  <si>
    <t xml:space="preserve">Mansen Pesäpallo ja Pesäkarhut Superpesiskarsintaan</t>
  </si>
  <si>
    <t xml:space="preserve">Vähänkyrön Viesti ja Haminan Palloiljat Superpesiskarsintaan</t>
  </si>
  <si>
    <t xml:space="preserve">Pesäkarhut Superpesikseen voitoin  2-0</t>
  </si>
  <si>
    <t xml:space="preserve">(2-1, 2-3, 1-2)</t>
  </si>
  <si>
    <t xml:space="preserve">Mansen Pesäpallo Superpesiskarsintaan</t>
  </si>
  <si>
    <t xml:space="preserve">(5-5, 2-1)</t>
  </si>
  <si>
    <t xml:space="preserve">(2-1, 2-2)</t>
  </si>
  <si>
    <t xml:space="preserve">(2-2, 3-2)</t>
  </si>
  <si>
    <t xml:space="preserve">Vähänkyrön Viesti Superpesiskarsintaan voitoin  2-1</t>
  </si>
  <si>
    <t xml:space="preserve">(4-5, 2-0, 2-0)</t>
  </si>
  <si>
    <t xml:space="preserve">YKKÖSPESIS  1996</t>
  </si>
  <si>
    <t xml:space="preserve">Hyvinkään Tahko</t>
  </si>
  <si>
    <t xml:space="preserve">Peräseinäjoen Toive</t>
  </si>
  <si>
    <t xml:space="preserve">Haminan Palloilijat ja Vähänkyrön Viesti karsivat noususta Supepesikseen</t>
  </si>
  <si>
    <t xml:space="preserve">Seinäjoen Maila-Jussit ja Pesä Ysit pelaavat paikasta Superpesiskarsintoihin</t>
  </si>
  <si>
    <t xml:space="preserve">Pe</t>
  </si>
  <si>
    <t xml:space="preserve">NOUSUKARSINNAT  1996</t>
  </si>
  <si>
    <t xml:space="preserve">(6-5, 5-6, 1-0)</t>
  </si>
  <si>
    <t xml:space="preserve">Vähänkyrön Viesti Superpesikseen voitoin  2-1</t>
  </si>
  <si>
    <t xml:space="preserve">(4-3, 0-1, 1-0)</t>
  </si>
  <si>
    <t xml:space="preserve">Haminan Palloilijat Superpesiskarsintaan</t>
  </si>
  <si>
    <t xml:space="preserve">(9-6, 8-0)</t>
  </si>
  <si>
    <t xml:space="preserve">(10-2, 11-3)</t>
  </si>
  <si>
    <t xml:space="preserve">(3-9, 6-4, 4-0)</t>
  </si>
  <si>
    <t xml:space="preserve">Seinäjoen Maila-Jussit Superpesiskarsintaan voitoin  2-1</t>
  </si>
  <si>
    <t xml:space="preserve">(8-2, 2-1)</t>
  </si>
  <si>
    <t xml:space="preserve">YKKÖSPESIS  1997</t>
  </si>
  <si>
    <t xml:space="preserve">Pattijoen Urheilijat</t>
  </si>
  <si>
    <t xml:space="preserve">Siilinjärven Pesis 2</t>
  </si>
  <si>
    <t xml:space="preserve">Hämeenlinnan Paukku  </t>
  </si>
  <si>
    <t xml:space="preserve">Kajaanin Hymy  </t>
  </si>
  <si>
    <t xml:space="preserve">Vimpelin Veto ja Hyvinkään Tahko karsivat noususta Supepesikseen</t>
  </si>
  <si>
    <t xml:space="preserve">Peräseinäjoen Toive ja Pesä Ysit pelaavat paikasta Superpesiskarsintoihin</t>
  </si>
  <si>
    <t xml:space="preserve">NOUSUKARSINNAT  1997</t>
  </si>
  <si>
    <t xml:space="preserve">(13-3, 12-5)</t>
  </si>
  <si>
    <t xml:space="preserve">Vimpelin Veto Superpesikseen voitoin 2-0</t>
  </si>
  <si>
    <t xml:space="preserve">(2-5, 9-18)</t>
  </si>
  <si>
    <t xml:space="preserve">Hyvinkään Tahko Superpesiskarsintaan</t>
  </si>
  <si>
    <t xml:space="preserve">(5-0, 8-1)</t>
  </si>
  <si>
    <t xml:space="preserve">Peräseinäjoen Toive Superpesiskarsintaan voitoin  2-0</t>
  </si>
  <si>
    <t xml:space="preserve">(4-7, 10-13)</t>
  </si>
  <si>
    <t xml:space="preserve">YKKÖSPESIS  1998</t>
  </si>
  <si>
    <t xml:space="preserve">OK</t>
  </si>
  <si>
    <t xml:space="preserve">Kajaanin Hymy</t>
  </si>
  <si>
    <t xml:space="preserve">KJK-Pesis</t>
  </si>
  <si>
    <t xml:space="preserve">Vetelin Urheilijat</t>
  </si>
  <si>
    <t xml:space="preserve">Haapajärven Pesä-Kiilat</t>
  </si>
  <si>
    <t xml:space="preserve">Ilmajoen Kisailijat</t>
  </si>
  <si>
    <t xml:space="preserve">Hämeenlinnan Paukku</t>
  </si>
  <si>
    <t xml:space="preserve">Kajaanin Hymy ja Fera karsivat noususta Supepesikseen</t>
  </si>
  <si>
    <t xml:space="preserve">2 - 3 sijoittuneet ylempiin pudotuspeleihin</t>
  </si>
  <si>
    <t xml:space="preserve">5 - 6 sijoittuneet alempiin pudotuspeleihin</t>
  </si>
  <si>
    <t xml:space="preserve">Hämeenlinnan Paukku ja Haapajärven Pesä-Kiilat suomensarjaan</t>
  </si>
  <si>
    <t xml:space="preserve">NOUSUKARSINNAT  1998</t>
  </si>
  <si>
    <t xml:space="preserve">(5-4, 1-1)</t>
  </si>
  <si>
    <t xml:space="preserve">Fera Superpesikseen voitoin  2-0</t>
  </si>
  <si>
    <t xml:space="preserve">(1-0, 0-2, 0-1)</t>
  </si>
  <si>
    <t xml:space="preserve">KARSIJAMARKKINAT</t>
  </si>
  <si>
    <t xml:space="preserve">(1-2, 2-1, 2-0)</t>
  </si>
  <si>
    <t xml:space="preserve">(3-2, 2-3, 1-2)</t>
  </si>
  <si>
    <t xml:space="preserve">Pattijoen Urheilijat Superpesiskarsintaan</t>
  </si>
  <si>
    <t xml:space="preserve">(1-1, 0-0, 0-0, 1-0)</t>
  </si>
  <si>
    <t xml:space="preserve">PUTOAMISKARSINNAT  1998</t>
  </si>
  <si>
    <t xml:space="preserve">(5-1, 5-7, 0-0, 2-0)</t>
  </si>
  <si>
    <t xml:space="preserve">(15-9, 9-4)</t>
  </si>
  <si>
    <t xml:space="preserve">(3-0, 5-0)</t>
  </si>
  <si>
    <t xml:space="preserve">(15-1, 10-3)</t>
  </si>
  <si>
    <t xml:space="preserve">Vähänkyrön Viesti ja Imatran Pallo-Veikot Ykköspesikseen</t>
  </si>
  <si>
    <t xml:space="preserve">(4-1, 2-2)</t>
  </si>
  <si>
    <t xml:space="preserve">Vetelin Urheilijat ja Turku-Pesis suomensarjaan</t>
  </si>
  <si>
    <t xml:space="preserve">(4-3, 5-3)</t>
  </si>
  <si>
    <t xml:space="preserve">YKKÖSPESIS  1999</t>
  </si>
  <si>
    <t xml:space="preserve">Ylihärmän Pesis-Junkkarit</t>
  </si>
  <si>
    <t xml:space="preserve">Simon Kiri</t>
  </si>
  <si>
    <t xml:space="preserve">Pattijoen Urheilijat Superpesikseen</t>
  </si>
  <si>
    <t xml:space="preserve">2 - 3  sijoittuneet Superpesiksen karsintasarjaan</t>
  </si>
  <si>
    <t xml:space="preserve">kl</t>
  </si>
  <si>
    <t xml:space="preserve">YKKÖSPESIS  2000</t>
  </si>
  <si>
    <t xml:space="preserve">(3-3, 2-1)</t>
  </si>
  <si>
    <t xml:space="preserve">(4-3, 2-1)</t>
  </si>
  <si>
    <t xml:space="preserve">(1-2, 1-10)</t>
  </si>
  <si>
    <t xml:space="preserve">(0-8, 1-3)</t>
  </si>
  <si>
    <t xml:space="preserve">(0-6, 0-7)</t>
  </si>
  <si>
    <t xml:space="preserve">(10-3, 15-3)</t>
  </si>
  <si>
    <t xml:space="preserve">(7-10, 4-7)</t>
  </si>
  <si>
    <t xml:space="preserve">(9-1, 12-2)</t>
  </si>
  <si>
    <t xml:space="preserve">(4-5, 2-11)</t>
  </si>
  <si>
    <t xml:space="preserve">(0-2, 5-6)</t>
  </si>
  <si>
    <t xml:space="preserve">(4-5, 4-6)</t>
  </si>
  <si>
    <t xml:space="preserve">(4-2, 7-9, 1-0)</t>
  </si>
  <si>
    <t xml:space="preserve">(7-2, 6-4)</t>
  </si>
  <si>
    <t xml:space="preserve">1 - 4  sijoittuneet Superpesiksen karsintasarjaan</t>
  </si>
  <si>
    <t xml:space="preserve">(6-25, 1-7)</t>
  </si>
  <si>
    <t xml:space="preserve">Vähänkyrön Viesti suomensarjaan</t>
  </si>
  <si>
    <t xml:space="preserve">(12-5, 2-1)</t>
  </si>
  <si>
    <t xml:space="preserve">(0-10, 1-2)</t>
  </si>
  <si>
    <t xml:space="preserve">(14-3, 10-4)</t>
  </si>
  <si>
    <t xml:space="preserve">(1-0, 1-16, 2-1)</t>
  </si>
  <si>
    <t xml:space="preserve">(3-3, 4-0)</t>
  </si>
  <si>
    <t xml:space="preserve">(6-5, 4-2)</t>
  </si>
  <si>
    <t xml:space="preserve">(2-9, 3-11)</t>
  </si>
  <si>
    <t xml:space="preserve">(4-0, 4-3)</t>
  </si>
  <si>
    <t xml:space="preserve">(1-1, 3-3, 2-1)</t>
  </si>
  <si>
    <t xml:space="preserve">(3-2, 3-2)</t>
  </si>
  <si>
    <t xml:space="preserve">(3-1, 9-2)</t>
  </si>
  <si>
    <t xml:space="preserve">(6-0, 10-2)</t>
  </si>
  <si>
    <t xml:space="preserve">(7-2, 6-1)</t>
  </si>
  <si>
    <t xml:space="preserve">(6-3, 5-6, 0-3)</t>
  </si>
  <si>
    <t xml:space="preserve">(6-4, 4-8, 1-0)</t>
  </si>
  <si>
    <t xml:space="preserve">(6-8, 18-4, 1-0)</t>
  </si>
  <si>
    <t xml:space="preserve">(4-2, 3-5, 1-0)</t>
  </si>
  <si>
    <t xml:space="preserve">(2-7, 2-4)</t>
  </si>
  <si>
    <t xml:space="preserve">(11-8, 8-5)</t>
  </si>
  <si>
    <t xml:space="preserve">(3-1, 7-0)</t>
  </si>
  <si>
    <t xml:space="preserve">(15-3, 22-8)</t>
  </si>
  <si>
    <t xml:space="preserve">(3-2, 13-6)</t>
  </si>
  <si>
    <t xml:space="preserve">(4-4, 6-7)</t>
  </si>
  <si>
    <t xml:space="preserve">(11-2, 4-3)</t>
  </si>
  <si>
    <t xml:space="preserve">(11-22, 3-2, 4-1)</t>
  </si>
  <si>
    <t xml:space="preserve">(4-8, 7-7)</t>
  </si>
  <si>
    <t xml:space="preserve">(3-0, 8-1)</t>
  </si>
  <si>
    <t xml:space="preserve">(3-5, 9-3, 0-1)</t>
  </si>
  <si>
    <t xml:space="preserve">(2-12, 2-11)</t>
  </si>
  <si>
    <t xml:space="preserve">(6-2, 2-2)</t>
  </si>
  <si>
    <t xml:space="preserve">(6-11, 15-3, 1-0)</t>
  </si>
  <si>
    <t xml:space="preserve">(3-1, 6-4)</t>
  </si>
  <si>
    <t xml:space="preserve">(3-6, 3-3)</t>
  </si>
  <si>
    <t xml:space="preserve">(2-3, 2-4)</t>
  </si>
  <si>
    <t xml:space="preserve">(2-3, 6-5, 1-0)</t>
  </si>
  <si>
    <t xml:space="preserve">(17-3, 9-2)</t>
  </si>
  <si>
    <t xml:space="preserve">(6-12, 10-3, 2-1)</t>
  </si>
  <si>
    <t xml:space="preserve">(2-7, 1-13)</t>
  </si>
  <si>
    <t xml:space="preserve">(8-12, 7-6, 2-1)</t>
  </si>
  <si>
    <t xml:space="preserve">(7-2, 8-6)</t>
  </si>
  <si>
    <t xml:space="preserve">(3-4, 7-3, 0-0, 3-2)</t>
  </si>
  <si>
    <t xml:space="preserve">(1-6, 0-2)</t>
  </si>
  <si>
    <t xml:space="preserve">(8-2, 10-0)</t>
  </si>
  <si>
    <t xml:space="preserve">(2-4, 6-2, 2-1)</t>
  </si>
  <si>
    <t xml:space="preserve">(8-2, 7-0)</t>
  </si>
  <si>
    <t xml:space="preserve">(8-0, 7-6)</t>
  </si>
  <si>
    <t xml:space="preserve">(6-5, 11-12, 6-1)</t>
  </si>
  <si>
    <t xml:space="preserve">(7-1, 24-1)</t>
  </si>
  <si>
    <t xml:space="preserve">(2-3, 12-7, 1-1, 1-2)</t>
  </si>
  <si>
    <t xml:space="preserve">(9-6, 7-12, 1-0)</t>
  </si>
  <si>
    <t xml:space="preserve">(3-3, 3-6)</t>
  </si>
  <si>
    <t xml:space="preserve">(14-14, 18-11)</t>
  </si>
  <si>
    <t xml:space="preserve">(6-2, 5-2)</t>
  </si>
  <si>
    <t xml:space="preserve">(7-5, 7-3)</t>
  </si>
  <si>
    <t xml:space="preserve">(4-5, 2-0, 1-0)</t>
  </si>
  <si>
    <t xml:space="preserve">(4-10, 0-2)</t>
  </si>
  <si>
    <t xml:space="preserve">(3-1, 3-7, 1-2)</t>
  </si>
  <si>
    <t xml:space="preserve">(7-1, 3-0)</t>
  </si>
  <si>
    <t xml:space="preserve">(9-4, 22-5)</t>
  </si>
  <si>
    <t xml:space="preserve">(5-10, 2-1, 0-0, 2-1)</t>
  </si>
  <si>
    <t xml:space="preserve">(2-3, 5-2, 0-0, 1-4)</t>
  </si>
  <si>
    <t xml:space="preserve">(6-2, 1-3, 1-0)</t>
  </si>
  <si>
    <t xml:space="preserve">(4-6, 4-5)</t>
  </si>
  <si>
    <t xml:space="preserve">(5-2, 5-7, 0-0, 0-4)</t>
  </si>
  <si>
    <t xml:space="preserve">(1-4, 1-5)</t>
  </si>
  <si>
    <t xml:space="preserve">(2-6, 3-13)</t>
  </si>
  <si>
    <t xml:space="preserve">(11-3, 1-7, 5-2)</t>
  </si>
  <si>
    <t xml:space="preserve">(1-3, 2-6)</t>
  </si>
  <si>
    <t xml:space="preserve">(0-7, 4-8)</t>
  </si>
  <si>
    <t xml:space="preserve">(3-2, 1-6, 0-1)</t>
  </si>
  <si>
    <t xml:space="preserve">(2-0, 6-0)</t>
  </si>
  <si>
    <t xml:space="preserve">(7-0, 1-5, 2-2, 2-1)</t>
  </si>
  <si>
    <t xml:space="preserve">(6-1, 1-4, 0-3)</t>
  </si>
  <si>
    <t xml:space="preserve">(1-6, 6-2, 0-1)</t>
  </si>
  <si>
    <t xml:space="preserve">(6-10, 10-5, 0-1)</t>
  </si>
  <si>
    <t xml:space="preserve">(1-0, 7-3)</t>
  </si>
  <si>
    <t xml:space="preserve">(2-1, 0-1, 0-0, 3-4)</t>
  </si>
  <si>
    <t xml:space="preserve">(7-5, 8-3)</t>
  </si>
  <si>
    <t xml:space="preserve">(15-0, 10-4)</t>
  </si>
  <si>
    <t xml:space="preserve">(2-3, 0-4)</t>
  </si>
  <si>
    <t xml:space="preserve">(13-6, 17-8)</t>
  </si>
  <si>
    <t xml:space="preserve">(8-5, 6-2)</t>
  </si>
  <si>
    <t xml:space="preserve">(6-5, 2-5, 0-0, 1-2)</t>
  </si>
  <si>
    <t xml:space="preserve">(7-12, 4-8)</t>
  </si>
  <si>
    <t xml:space="preserve">(12-3, 9-13, 2-1)</t>
  </si>
  <si>
    <t xml:space="preserve">(0-13, 2-15)</t>
  </si>
  <si>
    <t xml:space="preserve">(1-2, 3-2, 1-1, 4-3)</t>
  </si>
  <si>
    <t xml:space="preserve">(5-6, 8-19)</t>
  </si>
  <si>
    <t xml:space="preserve">(7-6, 3-0)</t>
  </si>
  <si>
    <t xml:space="preserve">(4-6, 2-6)</t>
  </si>
  <si>
    <t xml:space="preserve">(4-3, 5-6, 3-0)</t>
  </si>
  <si>
    <t xml:space="preserve">(19-2, 19-4)</t>
  </si>
  <si>
    <t xml:space="preserve">(1-1, 8-4)</t>
  </si>
  <si>
    <t xml:space="preserve">(11-1, 6-3)</t>
  </si>
  <si>
    <t xml:space="preserve">(5-0, 12-6)</t>
  </si>
  <si>
    <t xml:space="preserve">(5-2, 14-1)</t>
  </si>
  <si>
    <t xml:space="preserve">YKKÖSPESIS  2001</t>
  </si>
  <si>
    <t xml:space="preserve">(11-2, 9-12, 4-1)</t>
  </si>
  <si>
    <t xml:space="preserve">Kiteen Pallo-90</t>
  </si>
  <si>
    <t xml:space="preserve">(5-3, 8-3)</t>
  </si>
  <si>
    <t xml:space="preserve">Jyväskylän Lohi</t>
  </si>
  <si>
    <t xml:space="preserve">(4-4, 2-1)</t>
  </si>
  <si>
    <t xml:space="preserve">(6-3, 3-4, 0-1)</t>
  </si>
  <si>
    <t xml:space="preserve">Viinijärven Urheilijat</t>
  </si>
  <si>
    <t xml:space="preserve">(4-3, 2-2)</t>
  </si>
  <si>
    <t xml:space="preserve">(4-1, 11-4)</t>
  </si>
  <si>
    <t xml:space="preserve">(3-4, 5-4, 0-1)</t>
  </si>
  <si>
    <t xml:space="preserve">(4-4, 8-7)</t>
  </si>
  <si>
    <t xml:space="preserve">(1-1, 2-1)</t>
  </si>
  <si>
    <t xml:space="preserve">(6-4, 1-0)</t>
  </si>
  <si>
    <t xml:space="preserve">(12-6, 4-6, 1-0)</t>
  </si>
  <si>
    <t xml:space="preserve">(4-2, 10-0)</t>
  </si>
  <si>
    <t xml:space="preserve">(3-2, 2-3, 0-2)</t>
  </si>
  <si>
    <t xml:space="preserve">(4-3, 9-4)</t>
  </si>
  <si>
    <t xml:space="preserve">(7-1, 5-5, 0-0)</t>
  </si>
  <si>
    <t xml:space="preserve">Viinijärven Urheilijat ja KJK-Pesis suomensarjaan</t>
  </si>
  <si>
    <t xml:space="preserve">(3-4, 4-7)</t>
  </si>
  <si>
    <t xml:space="preserve">(9-7, 4-10, 1-2)</t>
  </si>
  <si>
    <t xml:space="preserve">(0-0, 4-3)</t>
  </si>
  <si>
    <t xml:space="preserve">(5-2, 2-9, 0-0, 0-1)</t>
  </si>
  <si>
    <t xml:space="preserve">(4-1, 3-2)</t>
  </si>
  <si>
    <t xml:space="preserve">(4-2, 9-8)</t>
  </si>
  <si>
    <t xml:space="preserve">(2-8, 6-4, 0-2)</t>
  </si>
  <si>
    <t xml:space="preserve">(8-11, 2-3)</t>
  </si>
  <si>
    <t xml:space="preserve">(2-3, 4-2, 2-0)</t>
  </si>
  <si>
    <t xml:space="preserve">(3-2, 1-0)</t>
  </si>
  <si>
    <t xml:space="preserve">(1-8, 4-2, 1-1, 3-4)</t>
  </si>
  <si>
    <t xml:space="preserve">(7-0, 4-0)</t>
  </si>
  <si>
    <t xml:space="preserve">(8-1, 9-4)</t>
  </si>
  <si>
    <t xml:space="preserve">(3-4, 8-1, 0-1)</t>
  </si>
  <si>
    <t xml:space="preserve">(5-11, 4-10)</t>
  </si>
  <si>
    <t xml:space="preserve">(1-2, 8-7, 1-0)</t>
  </si>
  <si>
    <t xml:space="preserve">(6-1, 2-1)</t>
  </si>
  <si>
    <t xml:space="preserve">(9-5, 10-8)</t>
  </si>
  <si>
    <t xml:space="preserve">(3-4, 3-5)</t>
  </si>
  <si>
    <t xml:space="preserve">(2-4, 0-3)</t>
  </si>
  <si>
    <t xml:space="preserve">(0-5, 1-12)</t>
  </si>
  <si>
    <t xml:space="preserve">(1-3, 2-2)</t>
  </si>
  <si>
    <t xml:space="preserve">(11-9, 3-8, 1-2)</t>
  </si>
  <si>
    <t xml:space="preserve">(2-7, 9-2, 2-3)</t>
  </si>
  <si>
    <t xml:space="preserve">(2-1, 8-7)</t>
  </si>
  <si>
    <t xml:space="preserve">(3-6, 3-10)</t>
  </si>
  <si>
    <t xml:space="preserve">(20-1, 4-3)</t>
  </si>
  <si>
    <t xml:space="preserve">(3-3, 2-3)</t>
  </si>
  <si>
    <t xml:space="preserve">(13-9, 13-1)</t>
  </si>
  <si>
    <t xml:space="preserve">(3-1, 9-8)</t>
  </si>
  <si>
    <t xml:space="preserve">(3-4, 0-2)</t>
  </si>
  <si>
    <t xml:space="preserve">(2-3, 3-1, 1-1, 1-2)</t>
  </si>
  <si>
    <t xml:space="preserve">(1-1, 1-0)</t>
  </si>
  <si>
    <t xml:space="preserve">(2-1, 12-0)</t>
  </si>
  <si>
    <t xml:space="preserve">(4-0, 6-3)</t>
  </si>
  <si>
    <t xml:space="preserve">(2-9, 3-6)</t>
  </si>
  <si>
    <t xml:space="preserve">(1-2, 1-2)</t>
  </si>
  <si>
    <t xml:space="preserve">(8-4, 3-0)</t>
  </si>
  <si>
    <t xml:space="preserve">(7-2, 4-3)</t>
  </si>
  <si>
    <t xml:space="preserve">(9-10, 8-4, 1-1, 1-0)</t>
  </si>
  <si>
    <t xml:space="preserve">(9-3, 6-12, 0-1)</t>
  </si>
  <si>
    <t xml:space="preserve">(13-3, 6-8, 4-1)</t>
  </si>
  <si>
    <t xml:space="preserve">(6-4, 2-6, 0-5)</t>
  </si>
  <si>
    <t xml:space="preserve">(1-0, 8-1)</t>
  </si>
  <si>
    <t xml:space="preserve">(4-1, 6-3)</t>
  </si>
  <si>
    <t xml:space="preserve">(2-6, 0-3)</t>
  </si>
  <si>
    <t xml:space="preserve">(6-5, 7-5)</t>
  </si>
  <si>
    <t xml:space="preserve">(3-10, 12-8, 3-2)</t>
  </si>
  <si>
    <t xml:space="preserve">(2-3, 7-5, 2-0)</t>
  </si>
  <si>
    <t xml:space="preserve">(5-4, 5-4)</t>
  </si>
  <si>
    <t xml:space="preserve">(3-3, 3-1)</t>
  </si>
  <si>
    <t xml:space="preserve">(10-8, 5-3)</t>
  </si>
  <si>
    <t xml:space="preserve">(7-3, 4-3)</t>
  </si>
  <si>
    <t xml:space="preserve">(3-4, 1-2)</t>
  </si>
  <si>
    <t xml:space="preserve">(8-1, 5-6, 2-1)</t>
  </si>
  <si>
    <t xml:space="preserve">(6-3, 7-4)</t>
  </si>
  <si>
    <t xml:space="preserve">(3-3, 3-13)</t>
  </si>
  <si>
    <t xml:space="preserve">(7-4, 6-2)</t>
  </si>
  <si>
    <t xml:space="preserve">(5-1, 6-1)</t>
  </si>
  <si>
    <t xml:space="preserve">(16-3, 4-3)</t>
  </si>
  <si>
    <t xml:space="preserve">(2-9, 3-5)</t>
  </si>
  <si>
    <t xml:space="preserve">(5-2, 5-3)</t>
  </si>
  <si>
    <t xml:space="preserve">(4-9, 7-5, 2-1)</t>
  </si>
  <si>
    <t xml:space="preserve">(0-7, 0-5)</t>
  </si>
  <si>
    <t xml:space="preserve">(3-17, 3-15)</t>
  </si>
  <si>
    <t xml:space="preserve">(3-3, 4-5)</t>
  </si>
  <si>
    <t xml:space="preserve">(4-3, 7-0)</t>
  </si>
  <si>
    <t xml:space="preserve">(18-3, 3-11, 0-2)</t>
  </si>
  <si>
    <t xml:space="preserve">(11-3, 14-1)1</t>
  </si>
  <si>
    <t xml:space="preserve">(12-4, 17-9)</t>
  </si>
  <si>
    <t xml:space="preserve">(7-6, 10-2)</t>
  </si>
  <si>
    <t xml:space="preserve">(3-10, 6-7)</t>
  </si>
  <si>
    <t xml:space="preserve">(4-8, 12-1, 3-2)</t>
  </si>
  <si>
    <t xml:space="preserve">(7-1, 7-1)</t>
  </si>
  <si>
    <t xml:space="preserve">(8-8, 8-4)</t>
  </si>
  <si>
    <t xml:space="preserve">(7-7, 11-12)</t>
  </si>
  <si>
    <t xml:space="preserve">(3-11, 4-3, 0-0, 3-4)</t>
  </si>
  <si>
    <t xml:space="preserve">(3-8, 3-4)</t>
  </si>
  <si>
    <t xml:space="preserve">(6-4, 2-1)</t>
  </si>
  <si>
    <t xml:space="preserve">(5-8, 10-15)</t>
  </si>
  <si>
    <t xml:space="preserve">(2-6, 4-3, 1-0)</t>
  </si>
  <si>
    <t xml:space="preserve">(2-5, 2-5)</t>
  </si>
  <si>
    <t xml:space="preserve">(3-0, 3-3)</t>
  </si>
  <si>
    <t xml:space="preserve">(5-1, 0-6, 0-4)</t>
  </si>
  <si>
    <t xml:space="preserve">(14-7, 3-1)</t>
  </si>
  <si>
    <t xml:space="preserve">(4-6, 5-6)</t>
  </si>
  <si>
    <t xml:space="preserve">(5-6, 6-5, 3-0)</t>
  </si>
  <si>
    <t xml:space="preserve">(1-5, 2-8)</t>
  </si>
  <si>
    <t xml:space="preserve">(1-10, 8-2, 2-1)</t>
  </si>
  <si>
    <t xml:space="preserve">(2-3, 1-5)</t>
  </si>
  <si>
    <t xml:space="preserve">(12-0, 11-0)</t>
  </si>
  <si>
    <t xml:space="preserve">(3-2, 6-2)</t>
  </si>
  <si>
    <t xml:space="preserve">(6-6, 11-0)</t>
  </si>
  <si>
    <t xml:space="preserve">(2-1, 4-1)</t>
  </si>
  <si>
    <t xml:space="preserve">(1-1, 9-3)</t>
  </si>
  <si>
    <t xml:space="preserve">(7-8, 3-12)</t>
  </si>
  <si>
    <t xml:space="preserve">(1-4, 2-2)</t>
  </si>
  <si>
    <t xml:space="preserve">(7-0, 11-5)</t>
  </si>
  <si>
    <t xml:space="preserve">(2-7, 3-17)</t>
  </si>
  <si>
    <t xml:space="preserve">(9-6, 14-5)</t>
  </si>
  <si>
    <t xml:space="preserve">(3-4, 3-1, 1-0)</t>
  </si>
  <si>
    <t xml:space="preserve">(15-7, 3-1)</t>
  </si>
  <si>
    <t xml:space="preserve">(6-5, 3-2)</t>
  </si>
  <si>
    <t xml:space="preserve">(0-1, 3-2, 0-0, 2-3)</t>
  </si>
  <si>
    <t xml:space="preserve">(2-12, 6-5, 4-0)</t>
  </si>
  <si>
    <t xml:space="preserve">(3-4, 3-2, 0-0, 5-4)</t>
  </si>
  <si>
    <t xml:space="preserve">(3-5, 3-2, 0-1)</t>
  </si>
  <si>
    <t xml:space="preserve">(5-0, 7-1)</t>
  </si>
  <si>
    <t xml:space="preserve">(4-3, 5-2)</t>
  </si>
  <si>
    <t xml:space="preserve">(0-6, 6-1, 1-1, 3-2)</t>
  </si>
  <si>
    <t xml:space="preserve">(11-5, 5-5)</t>
  </si>
  <si>
    <t xml:space="preserve">(7-4, 3-2)</t>
  </si>
  <si>
    <t xml:space="preserve">(1-2, 7-1, 0-2)</t>
  </si>
  <si>
    <t xml:space="preserve">(2-1, 4-6, 1-0)</t>
  </si>
  <si>
    <t xml:space="preserve">(4-5, 5-0, 1-0)</t>
  </si>
  <si>
    <t xml:space="preserve">(3-3, 3-2)</t>
  </si>
  <si>
    <t xml:space="preserve">(2-6, 2-5)</t>
  </si>
  <si>
    <t xml:space="preserve">YKKÖSPESIS  2002</t>
  </si>
  <si>
    <t xml:space="preserve">(0-2, 1-4)</t>
  </si>
  <si>
    <t xml:space="preserve">(4-3, 0-11, 1-0)</t>
  </si>
  <si>
    <t xml:space="preserve">(5-4, 7-4)</t>
  </si>
  <si>
    <t xml:space="preserve">(2-4, 3-2, 1-1, 4-3)</t>
  </si>
  <si>
    <t xml:space="preserve">(2-2, 4-2)</t>
  </si>
  <si>
    <t xml:space="preserve">Oulunsalon Vasama</t>
  </si>
  <si>
    <t xml:space="preserve">(1-2, 3-4)</t>
  </si>
  <si>
    <t xml:space="preserve">(7-5, 7-11, 1-0)</t>
  </si>
  <si>
    <t xml:space="preserve">(2-3, 2-6)</t>
  </si>
  <si>
    <t xml:space="preserve">(3-3, 1-8)</t>
  </si>
  <si>
    <t xml:space="preserve">(6-7, 16-6, 3-1)</t>
  </si>
  <si>
    <t xml:space="preserve">(2-3, 4-3, 1-0)</t>
  </si>
  <si>
    <t xml:space="preserve">(5-6, 4-4)</t>
  </si>
  <si>
    <t xml:space="preserve">(6-1, 2-2)</t>
  </si>
  <si>
    <t xml:space="preserve">Vähänkyrön Viesti ja Kajaanin Hymy suomensarjaan</t>
  </si>
  <si>
    <t xml:space="preserve">(4-6, 3-6)</t>
  </si>
  <si>
    <t xml:space="preserve">(3-4, 3-11)</t>
  </si>
  <si>
    <t xml:space="preserve">(6-6, 6-0)</t>
  </si>
  <si>
    <t xml:space="preserve">(3-6, 0-2)</t>
  </si>
  <si>
    <t xml:space="preserve">(12-10, 9-5)</t>
  </si>
  <si>
    <t xml:space="preserve">(13-3, 8-2)</t>
  </si>
  <si>
    <t xml:space="preserve">(5-3, 9-5)</t>
  </si>
  <si>
    <t xml:space="preserve">(4-3, 3-2)</t>
  </si>
  <si>
    <t xml:space="preserve">(15-1, 9-0)</t>
  </si>
  <si>
    <t xml:space="preserve">(2-3, 1-2)</t>
  </si>
  <si>
    <t xml:space="preserve">(12-4, 8-3)</t>
  </si>
  <si>
    <t xml:space="preserve">(5-3, 3-5, 3-4)</t>
  </si>
  <si>
    <t xml:space="preserve">(0-5, 6-8)</t>
  </si>
  <si>
    <t xml:space="preserve">(1-4, 2-3)</t>
  </si>
  <si>
    <t xml:space="preserve">(8-6, 10-3)</t>
  </si>
  <si>
    <t xml:space="preserve">(2-3, 8-13)</t>
  </si>
  <si>
    <t xml:space="preserve">(1-0, 1-6, 0-0, 3-1)</t>
  </si>
  <si>
    <t xml:space="preserve">(1-2, 2-3)</t>
  </si>
  <si>
    <t xml:space="preserve">(3-2, 5-5)</t>
  </si>
  <si>
    <t xml:space="preserve">(1-7, 9-0, 3-0)</t>
  </si>
  <si>
    <t xml:space="preserve">(5-8, 4-9)</t>
  </si>
  <si>
    <t xml:space="preserve">(2-1, 11-2)</t>
  </si>
  <si>
    <t xml:space="preserve">(6-8, 3-0, 2-1)</t>
  </si>
  <si>
    <t xml:space="preserve">(6-1, 3-1)</t>
  </si>
  <si>
    <t xml:space="preserve">(0-4, 2-4)</t>
  </si>
  <si>
    <t xml:space="preserve">(2-1, 5-4)</t>
  </si>
  <si>
    <t xml:space="preserve">(5-7, 4-7)</t>
  </si>
  <si>
    <t xml:space="preserve">(4-3, 0-2, 0-1)</t>
  </si>
  <si>
    <t xml:space="preserve">(2-5, 2-2)</t>
  </si>
  <si>
    <t xml:space="preserve">(8-0, 2-1)</t>
  </si>
  <si>
    <t xml:space="preserve">(2-3, 4-8)</t>
  </si>
  <si>
    <t xml:space="preserve">(2-2, 2-2, 2-0)</t>
  </si>
  <si>
    <t xml:space="preserve">(4-3, 7-1)</t>
  </si>
  <si>
    <t xml:space="preserve">(2-1, 4-0)</t>
  </si>
  <si>
    <t xml:space="preserve">(7-2, 6-5)</t>
  </si>
  <si>
    <t xml:space="preserve">(4-2, 2-1)</t>
  </si>
  <si>
    <t xml:space="preserve">(6-1, 4-1)</t>
  </si>
  <si>
    <t xml:space="preserve">(0-2, 1-1)</t>
  </si>
  <si>
    <t xml:space="preserve">(1-1, 3-2)</t>
  </si>
  <si>
    <t xml:space="preserve">(5-5, 5-2)</t>
  </si>
  <si>
    <t xml:space="preserve">(2-3, 0-1)</t>
  </si>
  <si>
    <t xml:space="preserve">(3-4, 8-0, 0-0, 2-1)</t>
  </si>
  <si>
    <t xml:space="preserve">(1-3, 3-1, 0-1)</t>
  </si>
  <si>
    <t xml:space="preserve">(8-6, 6-8, 3-3, 4-0)</t>
  </si>
  <si>
    <t xml:space="preserve">(5-4, 4-2)</t>
  </si>
  <si>
    <t xml:space="preserve">(5-2, 9-1)</t>
  </si>
  <si>
    <t xml:space="preserve">(1-7, 0-7)</t>
  </si>
  <si>
    <t xml:space="preserve">(7-8, 3-7)</t>
  </si>
  <si>
    <t xml:space="preserve">(1-3, 4-3, 0-0, 0-1)</t>
  </si>
  <si>
    <t xml:space="preserve">(11-3, 7-7)</t>
  </si>
  <si>
    <t xml:space="preserve">(3-2, 7-8, 0-0, 1-2)</t>
  </si>
  <si>
    <t xml:space="preserve">(11-9, 2-7, 1-0)</t>
  </si>
  <si>
    <t xml:space="preserve">(1-7, 2-5)</t>
  </si>
  <si>
    <t xml:space="preserve">(0-2, 11-5, 1-0)</t>
  </si>
  <si>
    <t xml:space="preserve">(0-2, 1-7)</t>
  </si>
  <si>
    <t xml:space="preserve">(4-0, 4-8, 0-1)</t>
  </si>
  <si>
    <t xml:space="preserve">(13-8, 17-0)</t>
  </si>
  <si>
    <t xml:space="preserve">(4-8, 0-1)</t>
  </si>
  <si>
    <t xml:space="preserve">(3-5, 2-8)</t>
  </si>
  <si>
    <t xml:space="preserve">(4-3, 1-0)</t>
  </si>
  <si>
    <t xml:space="preserve">(4-3, 4-3)</t>
  </si>
  <si>
    <t xml:space="preserve">(3-3, 9-6)</t>
  </si>
  <si>
    <t xml:space="preserve">(1-0, 2-3, 1-0)</t>
  </si>
  <si>
    <t xml:space="preserve">(0-2, 1-0, 0-1)</t>
  </si>
  <si>
    <t xml:space="preserve">(12-4, 1-4, 0-0, 2-1)</t>
  </si>
  <si>
    <t xml:space="preserve">(8-1, 4-0)</t>
  </si>
  <si>
    <t xml:space="preserve">(6-5, 4-1)</t>
  </si>
  <si>
    <t xml:space="preserve">(3-0, 8-4)</t>
  </si>
  <si>
    <t xml:space="preserve">(2-3, 1-3)</t>
  </si>
  <si>
    <t xml:space="preserve">(15-1, 6-7, 1-0)</t>
  </si>
  <si>
    <t xml:space="preserve">(5-0, 3-2)</t>
  </si>
  <si>
    <t xml:space="preserve">(14-2, 4-3)</t>
  </si>
  <si>
    <t xml:space="preserve">(0-1, 0-3)</t>
  </si>
  <si>
    <t xml:space="preserve">(4-2, 4-1)</t>
  </si>
  <si>
    <t xml:space="preserve">(2-5, 1-3)</t>
  </si>
  <si>
    <t xml:space="preserve">(3-10, 1-6)</t>
  </si>
  <si>
    <t xml:space="preserve">(4-3, 1-7, 0-2)</t>
  </si>
  <si>
    <t xml:space="preserve">(4-1, 4-3)</t>
  </si>
  <si>
    <t xml:space="preserve">(5-2, 8-2)</t>
  </si>
  <si>
    <t xml:space="preserve">(4-1, 5-6, 0-1)</t>
  </si>
  <si>
    <t xml:space="preserve">(10-0, 9-2)</t>
  </si>
  <si>
    <t xml:space="preserve">(8-7, 6-9, 0-1)</t>
  </si>
  <si>
    <t xml:space="preserve">(9-9, 8-5)</t>
  </si>
  <si>
    <t xml:space="preserve">(2-3, 2-0, 2-1)</t>
  </si>
  <si>
    <t xml:space="preserve">(11-0, 10-1)</t>
  </si>
  <si>
    <t xml:space="preserve">(6-1, 4-2)</t>
  </si>
  <si>
    <t xml:space="preserve">(5-3, 4-0)</t>
  </si>
  <si>
    <t xml:space="preserve">(6-5, 3-4, 3-0)</t>
  </si>
  <si>
    <t xml:space="preserve">(2-0, 3-2)</t>
  </si>
  <si>
    <t xml:space="preserve">(5-1, 10-1)</t>
  </si>
  <si>
    <t xml:space="preserve">(3-0, 0-7, 0-4)</t>
  </si>
  <si>
    <t xml:space="preserve">(12-3, 10-7)</t>
  </si>
  <si>
    <t xml:space="preserve">(9-2, 17-1)</t>
  </si>
  <si>
    <t xml:space="preserve">YKKÖSPESIS  2003</t>
  </si>
  <si>
    <t xml:space="preserve">LOHKO A</t>
  </si>
  <si>
    <t xml:space="preserve">(7-0, 2-0)</t>
  </si>
  <si>
    <t xml:space="preserve">Kymi-Pesis</t>
  </si>
  <si>
    <t xml:space="preserve">(3-5, 2-0, 1-0)</t>
  </si>
  <si>
    <t xml:space="preserve">(9-3, 13-1)</t>
  </si>
  <si>
    <t xml:space="preserve">(1-0, 2-8, 1-0)</t>
  </si>
  <si>
    <t xml:space="preserve">(8-5, 2-7, 0-1)</t>
  </si>
  <si>
    <t xml:space="preserve">(3-21, 2-2)</t>
  </si>
  <si>
    <t xml:space="preserve">(2-4, 3-4)</t>
  </si>
  <si>
    <t xml:space="preserve">(3-0, 5-5)</t>
  </si>
  <si>
    <t xml:space="preserve">(5-0, 2-2)</t>
  </si>
  <si>
    <t xml:space="preserve">Ylihärmän Pesis-Junkkarit Superpesiksen karsintasarjaan</t>
  </si>
  <si>
    <t xml:space="preserve">(5-3, 7-12, 1-0)</t>
  </si>
  <si>
    <t xml:space="preserve">2 - 3  sijoittuneet ylempiin pudotuspeleihin</t>
  </si>
  <si>
    <t xml:space="preserve">(5-1, 3-4, 3-1)</t>
  </si>
  <si>
    <t xml:space="preserve">5  sijoittunut alempiin pudotuspeleihin</t>
  </si>
  <si>
    <t xml:space="preserve">(6-2, 3-2)</t>
  </si>
  <si>
    <t xml:space="preserve">Turku-Pesis suomensarjaan</t>
  </si>
  <si>
    <t xml:space="preserve">(2-5, 4-1, 0-0, 3-0)</t>
  </si>
  <si>
    <t xml:space="preserve">(0-3, 5-1, 1-0)</t>
  </si>
  <si>
    <t xml:space="preserve">LOHKO B</t>
  </si>
  <si>
    <t xml:space="preserve">(5-1, 5-4)</t>
  </si>
  <si>
    <t xml:space="preserve">(12-2, 5-3)</t>
  </si>
  <si>
    <t xml:space="preserve">(1-2, 2-2)</t>
  </si>
  <si>
    <t xml:space="preserve">(1-2, 0-2)</t>
  </si>
  <si>
    <t xml:space="preserve">(4-6, 4-1, 1-0)</t>
  </si>
  <si>
    <t xml:space="preserve">(10-0, 7-1)</t>
  </si>
  <si>
    <t xml:space="preserve">(3-4, 2-3)</t>
  </si>
  <si>
    <t xml:space="preserve">(13-3, 12-6)</t>
  </si>
  <si>
    <t xml:space="preserve">(0-2, 3-0, 1-1, 3-2)</t>
  </si>
  <si>
    <t xml:space="preserve">Oulunsalon Vasama Superpesiksen karsintasarjaan</t>
  </si>
  <si>
    <t xml:space="preserve">(9-5, 2-12, 0-3)</t>
  </si>
  <si>
    <t xml:space="preserve">(17-6, 8-2)</t>
  </si>
  <si>
    <t xml:space="preserve">(0-2, 0-1)</t>
  </si>
  <si>
    <t xml:space="preserve">Siilinjärven Pesis 2 suomensarjaan</t>
  </si>
  <si>
    <t xml:space="preserve">(14-8, 10-1)</t>
  </si>
  <si>
    <t xml:space="preserve">(1-3, 0-1)</t>
  </si>
  <si>
    <t xml:space="preserve">(2-2, 3-1)</t>
  </si>
  <si>
    <t xml:space="preserve">(4-5, 8-1, 0-2)</t>
  </si>
  <si>
    <t xml:space="preserve">(1-3, 0-2)</t>
  </si>
  <si>
    <t xml:space="preserve">(3-5, 7-9)</t>
  </si>
  <si>
    <t xml:space="preserve">(3-2, 3-1)</t>
  </si>
  <si>
    <t xml:space="preserve">(1-5, 5-3, 1-2)</t>
  </si>
  <si>
    <t xml:space="preserve">(3-2, 7-2)</t>
  </si>
  <si>
    <t xml:space="preserve">(7-5, 7-6)</t>
  </si>
  <si>
    <t xml:space="preserve">(3-2, 5-0)</t>
  </si>
  <si>
    <t xml:space="preserve">(14-7, 9-2)</t>
  </si>
  <si>
    <t xml:space="preserve">(5-0, 2-4, 3-0)</t>
  </si>
  <si>
    <t xml:space="preserve">(3-13, 3-6)</t>
  </si>
  <si>
    <t xml:space="preserve">(3-12, 1-9)</t>
  </si>
  <si>
    <t xml:space="preserve">(0-1, 6-4, 0-1)</t>
  </si>
  <si>
    <t xml:space="preserve">(4-11, 7-8)</t>
  </si>
  <si>
    <t xml:space="preserve">(3-0, 4-1)</t>
  </si>
  <si>
    <t xml:space="preserve">(0-6, 3-6)</t>
  </si>
  <si>
    <t xml:space="preserve">(1-2, 6-7)</t>
  </si>
  <si>
    <t xml:space="preserve">(16-4, 4-1)</t>
  </si>
  <si>
    <t xml:space="preserve">(7-5, 7-5)</t>
  </si>
  <si>
    <t xml:space="preserve">(2-4, 3-6)</t>
  </si>
  <si>
    <t xml:space="preserve">(5-6, 4-3, 0-1)</t>
  </si>
  <si>
    <t xml:space="preserve">(4-6, 1-1)</t>
  </si>
  <si>
    <t xml:space="preserve">(2-2, 2-6)</t>
  </si>
  <si>
    <t xml:space="preserve">(4-5, 7-5, 1-0)</t>
  </si>
  <si>
    <t xml:space="preserve">(13-1, 12-1)</t>
  </si>
  <si>
    <t xml:space="preserve">(2-2, 7-2)</t>
  </si>
  <si>
    <t xml:space="preserve">(4-4, 2-6)</t>
  </si>
  <si>
    <t xml:space="preserve">(9-4, 0-1, 0-0, 4-3)</t>
  </si>
  <si>
    <t xml:space="preserve">(5-3, 2-0)</t>
  </si>
  <si>
    <t xml:space="preserve">(9-5, 5-3)</t>
  </si>
  <si>
    <t xml:space="preserve">(6-3, 8-14, 2-1)</t>
  </si>
  <si>
    <t xml:space="preserve">(3-4, 5-6)</t>
  </si>
  <si>
    <t xml:space="preserve">(7-5, 6-2)</t>
  </si>
  <si>
    <t xml:space="preserve">(5-4, 1-5, 0-3)</t>
  </si>
  <si>
    <t xml:space="preserve">(8-3, 6-4)</t>
  </si>
  <si>
    <t xml:space="preserve">(3-4, 8-7, 1-0)</t>
  </si>
  <si>
    <t xml:space="preserve">(2-13, 1-12)</t>
  </si>
  <si>
    <t xml:space="preserve">(18-1, 4-1)</t>
  </si>
  <si>
    <t xml:space="preserve">(2-13, 3-3)</t>
  </si>
  <si>
    <t xml:space="preserve">(9-1, 8-2)</t>
  </si>
  <si>
    <t xml:space="preserve">(5-3, 6-0)</t>
  </si>
  <si>
    <t xml:space="preserve">(2-4, 0-5)</t>
  </si>
  <si>
    <t xml:space="preserve">(5-4, 6-6)</t>
  </si>
  <si>
    <t xml:space="preserve">(4-5, 4-2, 0-1)</t>
  </si>
  <si>
    <t xml:space="preserve">(2-8, 5-7)</t>
  </si>
  <si>
    <t xml:space="preserve">(3-4, 1-6)</t>
  </si>
  <si>
    <t xml:space="preserve">(3-2, 6-1)</t>
  </si>
  <si>
    <t xml:space="preserve">(0-2, 2-6)</t>
  </si>
  <si>
    <t xml:space="preserve">(9-6, 4-6, 1-4)</t>
  </si>
  <si>
    <t xml:space="preserve">(7-6, 1-4, 3-2)</t>
  </si>
  <si>
    <t xml:space="preserve">(9-3, 6-2)</t>
  </si>
  <si>
    <t xml:space="preserve">(5-5, 3-15)</t>
  </si>
  <si>
    <t xml:space="preserve">(5-1, 2-1)</t>
  </si>
  <si>
    <t xml:space="preserve">(3-1, 11-1)</t>
  </si>
  <si>
    <t xml:space="preserve">(2-2, 2-1)</t>
  </si>
  <si>
    <t xml:space="preserve">(18-3, 2-7, 1-1, 2-1)</t>
  </si>
  <si>
    <t xml:space="preserve">(3-3, 5-4)</t>
  </si>
  <si>
    <t xml:space="preserve">(3-2, 0-0)</t>
  </si>
  <si>
    <t xml:space="preserve">(1-0, 2-3, 0-2)</t>
  </si>
  <si>
    <t xml:space="preserve">(5-6, 9-8, 0-1)</t>
  </si>
  <si>
    <t xml:space="preserve">(3-3, 4-1)</t>
  </si>
  <si>
    <t xml:space="preserve">(1-2, 0-11)</t>
  </si>
  <si>
    <t xml:space="preserve">(2-6, 2-0, 0-0, 3-2)</t>
  </si>
  <si>
    <t xml:space="preserve">(8-0, 7-3)</t>
  </si>
  <si>
    <t xml:space="preserve">(5-4, 4-3)</t>
  </si>
  <si>
    <t xml:space="preserve">YLEMMÄT PUDOTUSPELIT  2003</t>
  </si>
  <si>
    <t xml:space="preserve">(0-3, 7-3, 0-2)</t>
  </si>
  <si>
    <t xml:space="preserve">(6-4, 1-7, 0-1)</t>
  </si>
  <si>
    <t xml:space="preserve">Reisjärven Pilke Superpesiksen karsintasarjaan voitoin  2-1</t>
  </si>
  <si>
    <t xml:space="preserve">(8-4, 6-3)</t>
  </si>
  <si>
    <t xml:space="preserve">(9-2, 4-2)</t>
  </si>
  <si>
    <t xml:space="preserve">Vihdin Pallo Superpesiksen karsintasarjaan voitoin  2-0</t>
  </si>
  <si>
    <t xml:space="preserve">ALEMMAT PUDOTUSPELIT  2003</t>
  </si>
  <si>
    <t xml:space="preserve">Viinijärven Urheilijat Ykköspesikseen voitoin  2-1</t>
  </si>
  <si>
    <t xml:space="preserve">(3-2, 1-1)</t>
  </si>
  <si>
    <t xml:space="preserve">Seinäjoen Maila-Jussit suomensarjaan</t>
  </si>
  <si>
    <t xml:space="preserve">(5-4, 2-2)</t>
  </si>
  <si>
    <t xml:space="preserve">YKKÖSPESIS  2004</t>
  </si>
  <si>
    <t xml:space="preserve">(2-0, 4-1)</t>
  </si>
  <si>
    <t xml:space="preserve">Fera 2</t>
  </si>
  <si>
    <t xml:space="preserve">(4-7, 2-1, 0-1)</t>
  </si>
  <si>
    <t xml:space="preserve">(4-2, 9-2)</t>
  </si>
  <si>
    <t xml:space="preserve">(9-7, 3-4, 1-2)</t>
  </si>
  <si>
    <t xml:space="preserve">Nerkoon Nuorisoseuran Urheilijat</t>
  </si>
  <si>
    <t xml:space="preserve">(2-8, 1-8)</t>
  </si>
  <si>
    <t xml:space="preserve">(0-3, 3-1, 1-0)</t>
  </si>
  <si>
    <t xml:space="preserve">(4-3, 2-9, 0-0, 2-1)</t>
  </si>
  <si>
    <t xml:space="preserve">(4-0, 10-0)</t>
  </si>
  <si>
    <t xml:space="preserve">(3-7, 2-10)</t>
  </si>
  <si>
    <t xml:space="preserve">Oulun Lippo pudotuspelien toiselle kierrokselle</t>
  </si>
  <si>
    <t xml:space="preserve">(11-2, 2-9, 2-2, 7-5)</t>
  </si>
  <si>
    <t xml:space="preserve">(5-9, 6-3, 3-2)</t>
  </si>
  <si>
    <t xml:space="preserve">Nerkoon Nuorisoseuran Urheilijat suomensarjaan</t>
  </si>
  <si>
    <t xml:space="preserve">(2-0, 3-4, 0-1)</t>
  </si>
  <si>
    <t xml:space="preserve">(0-1, 4-1, 2-1)</t>
  </si>
  <si>
    <t xml:space="preserve">(4-8, 1-2)</t>
  </si>
  <si>
    <t xml:space="preserve">(0-3, 2-1, 1-1, 1-0)</t>
  </si>
  <si>
    <t xml:space="preserve">(3-5, 3-1, 1-1, 2-1)</t>
  </si>
  <si>
    <t xml:space="preserve">(3-1, 10-3)</t>
  </si>
  <si>
    <t xml:space="preserve">(4-5, 8-2, 0-1)</t>
  </si>
  <si>
    <t xml:space="preserve">(16-3, 17-0)</t>
  </si>
  <si>
    <t xml:space="preserve">(5-7, 0-3)</t>
  </si>
  <si>
    <t xml:space="preserve">(3-5, 7-6, 1-1, 3-1)</t>
  </si>
  <si>
    <t xml:space="preserve">(3-4, 3-2, 0-0, 0-3)</t>
  </si>
  <si>
    <t xml:space="preserve">Fera 2 pudotuspelien toiselle kierrokselle</t>
  </si>
  <si>
    <t xml:space="preserve">(6-2, 4-5, 0-3)</t>
  </si>
  <si>
    <t xml:space="preserve">(4-3, 20-6)</t>
  </si>
  <si>
    <t xml:space="preserve">(4-5, 3-2, 2-1)</t>
  </si>
  <si>
    <t xml:space="preserve">Jyväskylän Lohi suomensarjaan</t>
  </si>
  <si>
    <t xml:space="preserve">(10-6, 9-4)</t>
  </si>
  <si>
    <t xml:space="preserve">(1-7, 5-9)</t>
  </si>
  <si>
    <t xml:space="preserve">(6-5, 5-3)</t>
  </si>
  <si>
    <t xml:space="preserve">(7-3, 5-3)</t>
  </si>
  <si>
    <t xml:space="preserve">(2-3, 3-17)</t>
  </si>
  <si>
    <t xml:space="preserve">(3-3, 7-4)</t>
  </si>
  <si>
    <t xml:space="preserve">(16-3, 8-5)</t>
  </si>
  <si>
    <t xml:space="preserve">(2-2, 9-2)</t>
  </si>
  <si>
    <t xml:space="preserve">(5-1, 5-2)</t>
  </si>
  <si>
    <t xml:space="preserve">(5-4, 3-7, 1-4)</t>
  </si>
  <si>
    <t xml:space="preserve">(1-7, 2-21)</t>
  </si>
  <si>
    <t xml:space="preserve">(5-3, 2-1)</t>
  </si>
  <si>
    <t xml:space="preserve">(8-8, 5-8)</t>
  </si>
  <si>
    <t xml:space="preserve">(3-0, 15-0)</t>
  </si>
  <si>
    <t xml:space="preserve">(6-2, 15-4)</t>
  </si>
  <si>
    <t xml:space="preserve">(7-4, 12-8)</t>
  </si>
  <si>
    <t xml:space="preserve">(10-2, 3-1)</t>
  </si>
  <si>
    <t xml:space="preserve">(8-10, 3-2, 2-3)</t>
  </si>
  <si>
    <t xml:space="preserve">(1-2, 3-0, 0-1)</t>
  </si>
  <si>
    <t xml:space="preserve">(1-2, 10-12)</t>
  </si>
  <si>
    <t xml:space="preserve">(4-0, 3-2)</t>
  </si>
  <si>
    <t xml:space="preserve">(5-1, 1-2, 0-1)</t>
  </si>
  <si>
    <t xml:space="preserve">(3-8, 6-5, 3-4)</t>
  </si>
  <si>
    <t xml:space="preserve">(3-2, 4-3)</t>
  </si>
  <si>
    <t xml:space="preserve">(7-2, 13-4)</t>
  </si>
  <si>
    <t xml:space="preserve">(9-6, 10-5)</t>
  </si>
  <si>
    <t xml:space="preserve">(1-0, 5-3)</t>
  </si>
  <si>
    <t xml:space="preserve">(3-3, 3-5)</t>
  </si>
  <si>
    <t xml:space="preserve">(0-3, 2-9)</t>
  </si>
  <si>
    <t xml:space="preserve">(3-2, 3-4, 0-3)</t>
  </si>
  <si>
    <t xml:space="preserve">(9-2, 6-3)</t>
  </si>
  <si>
    <t xml:space="preserve">(1-0, 4-3)</t>
  </si>
  <si>
    <t xml:space="preserve">(19-3, 15-0)</t>
  </si>
  <si>
    <t xml:space="preserve">(2-1, 7-8, 0-1)</t>
  </si>
  <si>
    <t xml:space="preserve">(1-15, 0-11)</t>
  </si>
  <si>
    <t xml:space="preserve">(4-5, 3-4)</t>
  </si>
  <si>
    <t xml:space="preserve">(0-8, 4-1, 2-2, 0-1)</t>
  </si>
  <si>
    <t xml:space="preserve">(3-2, 0-3, 0-4)</t>
  </si>
  <si>
    <t xml:space="preserve">(1-7, 2-9)</t>
  </si>
  <si>
    <t xml:space="preserve">(6-7, 3-4)</t>
  </si>
  <si>
    <t xml:space="preserve">(7-3, 7-10, 0-1)</t>
  </si>
  <si>
    <t xml:space="preserve">(10-1, 10-9)</t>
  </si>
  <si>
    <t xml:space="preserve">(3-0, 9-0)</t>
  </si>
  <si>
    <t xml:space="preserve">(4-1, 3-5, 1-0)</t>
  </si>
  <si>
    <t xml:space="preserve">(7-2, 1-2, 0-0, 4-3)</t>
  </si>
  <si>
    <t xml:space="preserve">(5-4, 1-4, 3-2)</t>
  </si>
  <si>
    <t xml:space="preserve">(8-6, 2-2)</t>
  </si>
  <si>
    <t xml:space="preserve">(2-2, 3-3, 1-0)</t>
  </si>
  <si>
    <t xml:space="preserve">(0-2, 3-2, 1-0)</t>
  </si>
  <si>
    <t xml:space="preserve">(0-4, 3-8)</t>
  </si>
  <si>
    <t xml:space="preserve">(3-2, 5-6, 0-0, 4-1)</t>
  </si>
  <si>
    <t xml:space="preserve">(4-8, 5-3, 2-0)</t>
  </si>
  <si>
    <t xml:space="preserve">(1-11, 0-3)</t>
  </si>
  <si>
    <t xml:space="preserve">(2-3, 2-3)</t>
  </si>
  <si>
    <t xml:space="preserve">(11-0, 18-1)</t>
  </si>
  <si>
    <t xml:space="preserve">(11-2, 8-1)</t>
  </si>
  <si>
    <t xml:space="preserve">(1-2, 3-1, 1-0)</t>
  </si>
  <si>
    <t xml:space="preserve">(3-12, 3-1, 1-0)</t>
  </si>
  <si>
    <t xml:space="preserve">(7-2, 3-1)</t>
  </si>
  <si>
    <t xml:space="preserve">(4-7, 12-6, 1-0)</t>
  </si>
  <si>
    <t xml:space="preserve">(2-5, 2-6)</t>
  </si>
  <si>
    <t xml:space="preserve">(4-3, 6-2)</t>
  </si>
  <si>
    <t xml:space="preserve">(8-9, 4-4)</t>
  </si>
  <si>
    <t xml:space="preserve">(1-7, 5-15)</t>
  </si>
  <si>
    <t xml:space="preserve">(16-0, 13-2)</t>
  </si>
  <si>
    <t xml:space="preserve">(1-3, 5-3, 1-0)</t>
  </si>
  <si>
    <t xml:space="preserve">(6-5, 5-1)</t>
  </si>
  <si>
    <t xml:space="preserve">YLEMMÄT PUDOTUSPELIT  2004</t>
  </si>
  <si>
    <t xml:space="preserve">(6-5, 6-2)</t>
  </si>
  <si>
    <t xml:space="preserve">Oulunsalon Vasama Superpesiksen karsintaan voitoin  2-1</t>
  </si>
  <si>
    <t xml:space="preserve">(0-2, 0-0)</t>
  </si>
  <si>
    <t xml:space="preserve">Sotkamon Jymy Superpesiksen karsintaan voitoin  2-0</t>
  </si>
  <si>
    <t xml:space="preserve">(3-1, 2-2)</t>
  </si>
  <si>
    <t xml:space="preserve">(0-4, 1-6)</t>
  </si>
  <si>
    <t xml:space="preserve">Oulun Lippo Superpesikseen voitoin  2-0</t>
  </si>
  <si>
    <t xml:space="preserve">(8-4, 5-4)</t>
  </si>
  <si>
    <t xml:space="preserve">(9-2, 3-11, 1-2)</t>
  </si>
  <si>
    <t xml:space="preserve">Sotkamon Jymy Superpesikseen voitoin  2-0</t>
  </si>
  <si>
    <t xml:space="preserve">(4-1, 2-11, 4-0)</t>
  </si>
  <si>
    <t xml:space="preserve">(7-7, 5-0)</t>
  </si>
  <si>
    <t xml:space="preserve">(3-4, 0-3)</t>
  </si>
  <si>
    <t xml:space="preserve">ALEMMAT PUDOTUSPELIT  2004</t>
  </si>
  <si>
    <t xml:space="preserve">Kiteen Pallo-90 Ykköspesikseen voitoin  2-1</t>
  </si>
  <si>
    <t xml:space="preserve">(5-4, 3-6, 1-0)</t>
  </si>
  <si>
    <t xml:space="preserve">(2-2, 13-6)</t>
  </si>
  <si>
    <t xml:space="preserve">YKKÖSPESIS  2005</t>
  </si>
  <si>
    <t xml:space="preserve">(3-4, 5-4, 0-3)</t>
  </si>
  <si>
    <t xml:space="preserve">PeTo-Jussit 2</t>
  </si>
  <si>
    <t xml:space="preserve">(10-3, 4-5, 0-2)</t>
  </si>
  <si>
    <t xml:space="preserve">Pispalan Pesis</t>
  </si>
  <si>
    <t xml:space="preserve">(3-6, 4-4)</t>
  </si>
  <si>
    <t xml:space="preserve">(14-3, 9-10, 0-0, 0-2)</t>
  </si>
  <si>
    <t xml:space="preserve">Lapuan Virkiä 2</t>
  </si>
  <si>
    <t xml:space="preserve">(5-5, 3-12)</t>
  </si>
  <si>
    <t xml:space="preserve">Joensuun Maila</t>
  </si>
  <si>
    <t xml:space="preserve">(13-4, 3-8, 0-0, 1-0)</t>
  </si>
  <si>
    <t xml:space="preserve">(0-1, 1-0, 2-0)</t>
  </si>
  <si>
    <t xml:space="preserve">(1-9, 3-7)</t>
  </si>
  <si>
    <t xml:space="preserve">(10-7, 9-7)</t>
  </si>
  <si>
    <t xml:space="preserve">(3-7, 3-2, 0-4)</t>
  </si>
  <si>
    <t xml:space="preserve">(8-2, 2-5, 2-2, 0-1)</t>
  </si>
  <si>
    <t xml:space="preserve">(4-3, 4-6, 0-1)</t>
  </si>
  <si>
    <t xml:space="preserve">(0-2, 0-9)</t>
  </si>
  <si>
    <t xml:space="preserve">Viinijärven Urheilijat ja Joensuun Maila suomensarjaan</t>
  </si>
  <si>
    <t xml:space="preserve">(5-5, 1-7)</t>
  </si>
  <si>
    <t xml:space="preserve">(12-4, 3-7, 1-1, 4-0)</t>
  </si>
  <si>
    <t xml:space="preserve">(3-3, 5-6)</t>
  </si>
  <si>
    <t xml:space="preserve">(9-7, 1-13, 3-2)</t>
  </si>
  <si>
    <t xml:space="preserve">(4-2, 0-0)</t>
  </si>
  <si>
    <t xml:space="preserve">(1-2, 3-2, 2-0)</t>
  </si>
  <si>
    <t xml:space="preserve">(5-7, 6-5, 1-1, 2-3)</t>
  </si>
  <si>
    <t xml:space="preserve">(3-5, 4-1, 4-1)</t>
  </si>
  <si>
    <t xml:space="preserve">(4-3, 7-6)</t>
  </si>
  <si>
    <t xml:space="preserve">(2-4, 9-11)</t>
  </si>
  <si>
    <t xml:space="preserve">(8-4, 11-4)</t>
  </si>
  <si>
    <t xml:space="preserve">(2-1, 6-8, 0-0, 4-3)</t>
  </si>
  <si>
    <t xml:space="preserve">(6-3, 3-2)</t>
  </si>
  <si>
    <t xml:space="preserve">(2-0, 2-2)</t>
  </si>
  <si>
    <t xml:space="preserve">(8-7, 6-5)</t>
  </si>
  <si>
    <t xml:space="preserve">(8-4, 5-2)</t>
  </si>
  <si>
    <t xml:space="preserve">(2-4, 1-12)</t>
  </si>
  <si>
    <t xml:space="preserve">(10-2, 5-4)</t>
  </si>
  <si>
    <t xml:space="preserve">(5-5, 3-6)</t>
  </si>
  <si>
    <t xml:space="preserve">(9-13, 3-5)</t>
  </si>
  <si>
    <t xml:space="preserve">(1-6, 2-8)</t>
  </si>
  <si>
    <t xml:space="preserve">(2-1, 0-1, 0-0, 4-5)</t>
  </si>
  <si>
    <t xml:space="preserve">(5-4, 15-2)</t>
  </si>
  <si>
    <t xml:space="preserve">(3-4, 3-2, 3-0)</t>
  </si>
  <si>
    <t xml:space="preserve">(0-7, 3-4)</t>
  </si>
  <si>
    <t xml:space="preserve">(1-5, 8-2, 0-1)</t>
  </si>
  <si>
    <t xml:space="preserve">(4-10, 4-0, 0-1)</t>
  </si>
  <si>
    <t xml:space="preserve">(7-13, 16-10, 1-1, 4-1)</t>
  </si>
  <si>
    <t xml:space="preserve">(5-5, 4-0)</t>
  </si>
  <si>
    <t xml:space="preserve">(3-1, 7-2)</t>
  </si>
  <si>
    <t xml:space="preserve">(7-6, 6-7, 0-1)</t>
  </si>
  <si>
    <t xml:space="preserve">(2-2, 2-3)</t>
  </si>
  <si>
    <t xml:space="preserve">(9-7, 3-3)</t>
  </si>
  <si>
    <t xml:space="preserve">(15-5, 11-2)</t>
  </si>
  <si>
    <t xml:space="preserve">(5-4, 4-14, 0-1)</t>
  </si>
  <si>
    <t xml:space="preserve">(9-4, 9-4)</t>
  </si>
  <si>
    <t xml:space="preserve">(3-4, 6-1, 1-0)</t>
  </si>
  <si>
    <t xml:space="preserve">(2-3, 0-5)</t>
  </si>
  <si>
    <t xml:space="preserve">(2-0, 3-3)</t>
  </si>
  <si>
    <t xml:space="preserve">(4-8, 4-5)</t>
  </si>
  <si>
    <t xml:space="preserve">(17-4, 10-3)</t>
  </si>
  <si>
    <t xml:space="preserve">(4-5, 4-2, 1-1, 3-2)</t>
  </si>
  <si>
    <t xml:space="preserve">(15-3, 3-3)</t>
  </si>
  <si>
    <t xml:space="preserve">(7-2, 3-2)</t>
  </si>
  <si>
    <t xml:space="preserve">(4-2, 1-3, 6-1)</t>
  </si>
  <si>
    <t xml:space="preserve">(5-1, 2-5, 1-1, 2-1)</t>
  </si>
  <si>
    <t xml:space="preserve">(4-6, 5-7)</t>
  </si>
  <si>
    <t xml:space="preserve">(6-9, 6-2, 3-2)</t>
  </si>
  <si>
    <t xml:space="preserve">(5-7, 2-6)</t>
  </si>
  <si>
    <t xml:space="preserve">(3-3, 5-10)</t>
  </si>
  <si>
    <t xml:space="preserve">(1-2, 1-0, 0-1)</t>
  </si>
  <si>
    <t xml:space="preserve">(10-3, 4-5, 3-0)</t>
  </si>
  <si>
    <t xml:space="preserve">(5-0, 3-1)</t>
  </si>
  <si>
    <t xml:space="preserve">(6-5, 13-4)</t>
  </si>
  <si>
    <t xml:space="preserve">(9-14, 2-2)</t>
  </si>
  <si>
    <t xml:space="preserve">(2-4, 5-4, 0-1)</t>
  </si>
  <si>
    <t xml:space="preserve">(2-1, 9-3)</t>
  </si>
  <si>
    <t xml:space="preserve">(5-2, 7-0)</t>
  </si>
  <si>
    <t xml:space="preserve">(2-2, 6-2)</t>
  </si>
  <si>
    <t xml:space="preserve">(0-3, 1-1)</t>
  </si>
  <si>
    <t xml:space="preserve">(5-0, 2-1)</t>
  </si>
  <si>
    <t xml:space="preserve">(6-6, 8-7)</t>
  </si>
  <si>
    <t xml:space="preserve">(6-4, 7-6)</t>
  </si>
  <si>
    <t xml:space="preserve">(12-2, 7-6)</t>
  </si>
  <si>
    <t xml:space="preserve">(4-0, 6-1)</t>
  </si>
  <si>
    <t xml:space="preserve">(1-3, 12-5, 2-0)</t>
  </si>
  <si>
    <t xml:space="preserve">(1-2, 7-1, 2-3)</t>
  </si>
  <si>
    <t xml:space="preserve">(2-5, 1-1)</t>
  </si>
  <si>
    <t xml:space="preserve">(11-4, 7-5)</t>
  </si>
  <si>
    <t xml:space="preserve">(4-8, 1-7)</t>
  </si>
  <si>
    <t xml:space="preserve">(6-6, 2-1)</t>
  </si>
  <si>
    <t xml:space="preserve">YKKÖSPESIS  2006</t>
  </si>
  <si>
    <t xml:space="preserve">Pesäkarhut 2</t>
  </si>
  <si>
    <t xml:space="preserve">(1-2, 1-7)</t>
  </si>
  <si>
    <t xml:space="preserve">(2-7, 0-7)</t>
  </si>
  <si>
    <t xml:space="preserve">(2-1, 2-1)</t>
  </si>
  <si>
    <t xml:space="preserve">(0-1, 2-2)</t>
  </si>
  <si>
    <t xml:space="preserve">(1-2, 5-2, 1-2)</t>
  </si>
  <si>
    <t xml:space="preserve">(2-4, 5-6)</t>
  </si>
  <si>
    <t xml:space="preserve">(6-1, 12-3)</t>
  </si>
  <si>
    <t xml:space="preserve">(5-1, 5-1)</t>
  </si>
  <si>
    <t xml:space="preserve">(4-4, 0-7)</t>
  </si>
  <si>
    <t xml:space="preserve">Viinijärven Urheilijat Superpesiksen karsintaan</t>
  </si>
  <si>
    <t xml:space="preserve">(0-1, 4-0, 2-0)</t>
  </si>
  <si>
    <t xml:space="preserve">Haapajärven Pesä-Kiilat suomensarjaan</t>
  </si>
  <si>
    <t xml:space="preserve">(6-3, 1-6, 0-0, 2-0)</t>
  </si>
  <si>
    <t xml:space="preserve">(0-3, 3-1, 0-0, 3-2)</t>
  </si>
  <si>
    <t xml:space="preserve">(0-7, 1-2)</t>
  </si>
  <si>
    <t xml:space="preserve">(2-1, 8-5)</t>
  </si>
  <si>
    <t xml:space="preserve">(5-5, 3-5)</t>
  </si>
  <si>
    <t xml:space="preserve">(3-9, 3-8)</t>
  </si>
  <si>
    <t xml:space="preserve">(5-4, 4-6, 0-0, 2-1)</t>
  </si>
  <si>
    <t xml:space="preserve">(2-7, 4-6)</t>
  </si>
  <si>
    <t xml:space="preserve">(0-5, 0-8)</t>
  </si>
  <si>
    <t xml:space="preserve">(3-1, 12-2)</t>
  </si>
  <si>
    <t xml:space="preserve">(6-2, 4-3)</t>
  </si>
  <si>
    <t xml:space="preserve">(6-6, 5-4)</t>
  </si>
  <si>
    <t xml:space="preserve">(4-2, 5-2)</t>
  </si>
  <si>
    <t xml:space="preserve">(6-3, 1-1)</t>
  </si>
  <si>
    <t xml:space="preserve">(2-2, 5-4)</t>
  </si>
  <si>
    <t xml:space="preserve">(3-2, 5-4)</t>
  </si>
  <si>
    <t xml:space="preserve">(6-2, 6-0)</t>
  </si>
  <si>
    <t xml:space="preserve">(3-1, 6-5)</t>
  </si>
  <si>
    <t xml:space="preserve">(7-4, 4-8, 1-2)</t>
  </si>
  <si>
    <t xml:space="preserve">(0-4, 3-5)</t>
  </si>
  <si>
    <t xml:space="preserve">(11-1, 3-4, 1-0)</t>
  </si>
  <si>
    <t xml:space="preserve">(2-4, 3-2, 2-0)</t>
  </si>
  <si>
    <t xml:space="preserve">(6-7, 4-9)</t>
  </si>
  <si>
    <t xml:space="preserve">(2-5, 4-5)</t>
  </si>
  <si>
    <t xml:space="preserve">(5-0, 1-2, 0-0, 2-3)</t>
  </si>
  <si>
    <t xml:space="preserve">(5-6, 5-16)</t>
  </si>
  <si>
    <t xml:space="preserve">(2-2, 5-6)</t>
  </si>
  <si>
    <t xml:space="preserve">(1-7, 4-1, 1-1, 2-1)</t>
  </si>
  <si>
    <t xml:space="preserve">(8-0, 8-1)</t>
  </si>
  <si>
    <t xml:space="preserve">(17-3, 7-1)</t>
  </si>
  <si>
    <t xml:space="preserve">(1-2, 3-7)</t>
  </si>
  <si>
    <t xml:space="preserve">(6-5, 2-5, 1-1, 0-1)</t>
  </si>
  <si>
    <t xml:space="preserve">(10-0, 4-3)</t>
  </si>
  <si>
    <t xml:space="preserve">(2-0, 0-2, 1-1, 6-5)</t>
  </si>
  <si>
    <t xml:space="preserve">(1-1, 0-12)</t>
  </si>
  <si>
    <t xml:space="preserve">(4-0, 2-0)</t>
  </si>
  <si>
    <t xml:space="preserve">(5-1, 8-2)</t>
  </si>
  <si>
    <t xml:space="preserve">(5-4, 2-5, 1-2)</t>
  </si>
  <si>
    <t xml:space="preserve">(3-0, 2-2)</t>
  </si>
  <si>
    <t xml:space="preserve">(10-3, 2-1)</t>
  </si>
  <si>
    <t xml:space="preserve">(0-7, 0-11)</t>
  </si>
  <si>
    <t xml:space="preserve">(14-6, 6-0)</t>
  </si>
  <si>
    <t xml:space="preserve">(1-1, 4-4, 1-0)</t>
  </si>
  <si>
    <t xml:space="preserve">(6-5, 2-1)</t>
  </si>
  <si>
    <t xml:space="preserve">(2-1, 3-0)</t>
  </si>
  <si>
    <t xml:space="preserve">(4-3, 3-7, 0-1)</t>
  </si>
  <si>
    <t xml:space="preserve">(2-2, 6-15)</t>
  </si>
  <si>
    <t xml:space="preserve">(0-5, 3-6)</t>
  </si>
  <si>
    <t xml:space="preserve">(2-6, 4-5)</t>
  </si>
  <si>
    <t xml:space="preserve">(4-10, 8-9)</t>
  </si>
  <si>
    <t xml:space="preserve">(4-3, 7-2)</t>
  </si>
  <si>
    <t xml:space="preserve">(0-3, 11-2, 1-0)</t>
  </si>
  <si>
    <t xml:space="preserve">(8-1, 4-2)</t>
  </si>
  <si>
    <t xml:space="preserve">(0-1, 5-4, 0-5)</t>
  </si>
  <si>
    <t xml:space="preserve">(8-7, 5-16, 2-1)</t>
  </si>
  <si>
    <t xml:space="preserve">(4-2, 6-1)</t>
  </si>
  <si>
    <t xml:space="preserve">YKKÖSPESIS  2007</t>
  </si>
  <si>
    <t xml:space="preserve">(5-6, 2-4)</t>
  </si>
  <si>
    <t xml:space="preserve">Oulun Lippo Juniorit</t>
  </si>
  <si>
    <t xml:space="preserve">(6-1, 1-4, 0-1)</t>
  </si>
  <si>
    <t xml:space="preserve">Jyväskylän Kirittäret 2</t>
  </si>
  <si>
    <t xml:space="preserve">(3-0, 8-8)</t>
  </si>
  <si>
    <t xml:space="preserve">Hämeenkyrön Räpsä</t>
  </si>
  <si>
    <t xml:space="preserve">(12-4, 4-3)</t>
  </si>
  <si>
    <t xml:space="preserve">(8-3, 4-7, 0-0, 3-2)</t>
  </si>
  <si>
    <t xml:space="preserve">(5-4, 6-2)</t>
  </si>
  <si>
    <t xml:space="preserve">(5-3, 2-3, 0-0, 3-2)</t>
  </si>
  <si>
    <t xml:space="preserve">(2-5, 1-2)</t>
  </si>
  <si>
    <t xml:space="preserve">(7-6, 12-4)</t>
  </si>
  <si>
    <t xml:space="preserve">(1-13, 6-9)</t>
  </si>
  <si>
    <t xml:space="preserve">1 - 4  sijoittuneet ylempiin pudotuspeleihin</t>
  </si>
  <si>
    <t xml:space="preserve">(2-11, 6-8)</t>
  </si>
  <si>
    <t xml:space="preserve">(4-4, 9-8)</t>
  </si>
  <si>
    <t xml:space="preserve">(1-0, 4-6, 0-2)</t>
  </si>
  <si>
    <t xml:space="preserve">(5-0, 3-4, 3-2)</t>
  </si>
  <si>
    <t xml:space="preserve">(16-0, 6-1)</t>
  </si>
  <si>
    <t xml:space="preserve">(1-5, 3-4)</t>
  </si>
  <si>
    <t xml:space="preserve">(3-4, 3-0, 1-0)</t>
  </si>
  <si>
    <t xml:space="preserve">(1-6, 2-4)</t>
  </si>
  <si>
    <t xml:space="preserve">(4-2, 4-6, 0-2)</t>
  </si>
  <si>
    <t xml:space="preserve">(0-9, 2-3)</t>
  </si>
  <si>
    <t xml:space="preserve">(6-4, 1-6, 0-1)</t>
  </si>
  <si>
    <t xml:space="preserve">(0-2, 0-4)</t>
  </si>
  <si>
    <t xml:space="preserve">(9-11, 2-5)</t>
  </si>
  <si>
    <t xml:space="preserve">(0-4, 0-7)</t>
  </si>
  <si>
    <t xml:space="preserve">(5-2, 3-1)</t>
  </si>
  <si>
    <t xml:space="preserve">(4-2, 7-1)</t>
  </si>
  <si>
    <t xml:space="preserve">(5-5, 4-1)</t>
  </si>
  <si>
    <t xml:space="preserve">(1-4, 8-1, 1-0)</t>
  </si>
  <si>
    <t xml:space="preserve">(4-3, 2-0)</t>
  </si>
  <si>
    <t xml:space="preserve">(3-1, 1-5, 0-2)</t>
  </si>
  <si>
    <t xml:space="preserve">(5-3, 3-1)</t>
  </si>
  <si>
    <t xml:space="preserve">(2-4, 1-2)</t>
  </si>
  <si>
    <t xml:space="preserve">(1-8, 3-1, 0-0, 8-9)</t>
  </si>
  <si>
    <t xml:space="preserve">(0-5, 3-4)</t>
  </si>
  <si>
    <t xml:space="preserve">(0-1, 1-2)</t>
  </si>
  <si>
    <t xml:space="preserve">(10-3, 7-6)</t>
  </si>
  <si>
    <t xml:space="preserve">(4-4, 6-5)</t>
  </si>
  <si>
    <t xml:space="preserve">(2-3, 1-4)</t>
  </si>
  <si>
    <t xml:space="preserve">(1-2, 2-7)</t>
  </si>
  <si>
    <t xml:space="preserve">(4-3, 1-1)</t>
  </si>
  <si>
    <t xml:space="preserve">(1-2, 6-0, 1-0)</t>
  </si>
  <si>
    <t xml:space="preserve">(4-2, 6-0)</t>
  </si>
  <si>
    <t xml:space="preserve">(3-3, 8-4)</t>
  </si>
  <si>
    <t xml:space="preserve">(6-5, 6-7, 0-0, 0-1)</t>
  </si>
  <si>
    <t xml:space="preserve">(17-3, 6-2)</t>
  </si>
  <si>
    <t xml:space="preserve">(5-1, 4-0)</t>
  </si>
  <si>
    <t xml:space="preserve">(0-8, 0-22)</t>
  </si>
  <si>
    <t xml:space="preserve">(10-11, 6-7)</t>
  </si>
  <si>
    <t xml:space="preserve">(2-4, 3-1, 2-0)</t>
  </si>
  <si>
    <t xml:space="preserve">(1-4, 5-6)</t>
  </si>
  <si>
    <t xml:space="preserve">(1-0, 4-1)</t>
  </si>
  <si>
    <t xml:space="preserve">(5-6, 2-8)</t>
  </si>
  <si>
    <t xml:space="preserve">(7-4, 9-9)</t>
  </si>
  <si>
    <t xml:space="preserve">(2-5, 6-1, 1-1, 2-1)</t>
  </si>
  <si>
    <t xml:space="preserve">YLEMMÄT PUDOTUSPELIT  2007</t>
  </si>
  <si>
    <t xml:space="preserve">(22-2, 2-3, 1-2)</t>
  </si>
  <si>
    <t xml:space="preserve">Oulun Lippo Juniorit Superpesiksen karsintasarjaan voitoin  2-0</t>
  </si>
  <si>
    <t xml:space="preserve">(2-6, 5-4, 1-0)</t>
  </si>
  <si>
    <t xml:space="preserve">YKKÖSPESIS  2008</t>
  </si>
  <si>
    <t xml:space="preserve">(2-12, 3-17)</t>
  </si>
  <si>
    <t xml:space="preserve">(6-5, 8-13, 0-2)</t>
  </si>
  <si>
    <t xml:space="preserve">(3-8, 1-2)</t>
  </si>
  <si>
    <t xml:space="preserve">Vuokatin Veto</t>
  </si>
  <si>
    <t xml:space="preserve">(7-4, 8-2)</t>
  </si>
  <si>
    <t xml:space="preserve">(31-3, 5-1)</t>
  </si>
  <si>
    <t xml:space="preserve">(4-5, 4-7)</t>
  </si>
  <si>
    <t xml:space="preserve">(4-3, 3-8, 1-0)</t>
  </si>
  <si>
    <t xml:space="preserve">(1-16, 6-2, 1-0)</t>
  </si>
  <si>
    <t xml:space="preserve">(5-6, 10-0, 0-0, 3-2)</t>
  </si>
  <si>
    <t xml:space="preserve">(19-0, 20-0)</t>
  </si>
  <si>
    <t xml:space="preserve">(4-1, 1-4, 1-0)</t>
  </si>
  <si>
    <t xml:space="preserve">1 - 2  sijoittuneet ylempiin pudotuspeleihin</t>
  </si>
  <si>
    <t xml:space="preserve">(1-10, 3-7)</t>
  </si>
  <si>
    <t xml:space="preserve">Viinijärven Urheilijat suomensarjaan</t>
  </si>
  <si>
    <t xml:space="preserve">(15-2, 18-0)</t>
  </si>
  <si>
    <t xml:space="preserve">(6-6, 3-16)</t>
  </si>
  <si>
    <t xml:space="preserve">(5-11, 2-4)</t>
  </si>
  <si>
    <t xml:space="preserve">(9-4, 2-5, 1-0)</t>
  </si>
  <si>
    <t xml:space="preserve">(4-12, 1-7)</t>
  </si>
  <si>
    <t xml:space="preserve">(7-2, 2-0)</t>
  </si>
  <si>
    <t xml:space="preserve">(2-8, 2-12)</t>
  </si>
  <si>
    <t xml:space="preserve">(1-8, 0-3)</t>
  </si>
  <si>
    <t xml:space="preserve">(9-3, 10-6)</t>
  </si>
  <si>
    <t xml:space="preserve">(29-1, 16-3)</t>
  </si>
  <si>
    <t xml:space="preserve">(18-5, 4-4)</t>
  </si>
  <si>
    <t xml:space="preserve">(15-1, 19-0)</t>
  </si>
  <si>
    <t xml:space="preserve">(5-6, 0-4)</t>
  </si>
  <si>
    <t xml:space="preserve">(2-11, 1-6)</t>
  </si>
  <si>
    <t xml:space="preserve">(5-4, 12-2)</t>
  </si>
  <si>
    <t xml:space="preserve">(1-8, 1-4)</t>
  </si>
  <si>
    <t xml:space="preserve">(2-2, 14-5)</t>
  </si>
  <si>
    <t xml:space="preserve">(6-1, 10-0)</t>
  </si>
  <si>
    <t xml:space="preserve">(8-2, 12-9)</t>
  </si>
  <si>
    <t xml:space="preserve">(17-4, 2-1)</t>
  </si>
  <si>
    <t xml:space="preserve">(3-1, 2-1)</t>
  </si>
  <si>
    <t xml:space="preserve">(3-4, 3-8)</t>
  </si>
  <si>
    <t xml:space="preserve">(0-9, 1-7)</t>
  </si>
  <si>
    <t xml:space="preserve">(5-1, 12-4)</t>
  </si>
  <si>
    <t xml:space="preserve">(13-8, 7-3)</t>
  </si>
  <si>
    <t xml:space="preserve">(21-5, 20-0)</t>
  </si>
  <si>
    <t xml:space="preserve">(8-0, 10-3)</t>
  </si>
  <si>
    <t xml:space="preserve">(19-1, 4-1)</t>
  </si>
  <si>
    <t xml:space="preserve">(5-3, 15-3)</t>
  </si>
  <si>
    <t xml:space="preserve">(3-7, 0-15)</t>
  </si>
  <si>
    <t xml:space="preserve">(2-5, 3-8)</t>
  </si>
  <si>
    <t xml:space="preserve">(5-0, 4-0)</t>
  </si>
  <si>
    <t xml:space="preserve">(0-16, 4-10)</t>
  </si>
  <si>
    <t xml:space="preserve">(9-5, 6-0)</t>
  </si>
  <si>
    <t xml:space="preserve">(4-2, 3-4, 2-0)</t>
  </si>
  <si>
    <t xml:space="preserve">(3-15, 4-10)</t>
  </si>
  <si>
    <t xml:space="preserve">(2-8, 3-6)</t>
  </si>
  <si>
    <t xml:space="preserve">(2-2, 14-4)</t>
  </si>
  <si>
    <t xml:space="preserve">(8-0, 11-2)</t>
  </si>
  <si>
    <t xml:space="preserve">(4-4, 4-5)</t>
  </si>
  <si>
    <t xml:space="preserve">(6-2, 8-1)</t>
  </si>
  <si>
    <t xml:space="preserve">(8-2, 9-0)</t>
  </si>
  <si>
    <t xml:space="preserve">(3-2, 3-4, 0-1)</t>
  </si>
  <si>
    <t xml:space="preserve">(4-8, 4-10)</t>
  </si>
  <si>
    <t xml:space="preserve">Ruoveden Pirkat</t>
  </si>
  <si>
    <t xml:space="preserve">(1-6, 3-1, 2-1)</t>
  </si>
  <si>
    <t xml:space="preserve">(11-2, 2-12, 3-0)</t>
  </si>
  <si>
    <t xml:space="preserve">(2-5, 2-13)</t>
  </si>
  <si>
    <t xml:space="preserve">(11-1, 2-0)</t>
  </si>
  <si>
    <t xml:space="preserve">(7-4, 9-6)</t>
  </si>
  <si>
    <t xml:space="preserve">(4-5, 5-7)</t>
  </si>
  <si>
    <t xml:space="preserve">(2-3, 7-8)</t>
  </si>
  <si>
    <t xml:space="preserve">(5-3, 4-3)</t>
  </si>
  <si>
    <t xml:space="preserve">(2-4, 3-2, 1-0)</t>
  </si>
  <si>
    <t xml:space="preserve">(1-11, 1-9)</t>
  </si>
  <si>
    <t xml:space="preserve">(6-9, 11-3, 1-1, 2-1)</t>
  </si>
  <si>
    <t xml:space="preserve">(4-2, 3-0)</t>
  </si>
  <si>
    <t xml:space="preserve">(1-6, 5-11)</t>
  </si>
  <si>
    <t xml:space="preserve">(6-4, 11-2)</t>
  </si>
  <si>
    <t xml:space="preserve">(4-1, 3-12, 0-1)</t>
  </si>
  <si>
    <t xml:space="preserve">(1-2, 4-1, 0-0, 1-0)</t>
  </si>
  <si>
    <t xml:space="preserve">(1-5, 0-8)</t>
  </si>
  <si>
    <t xml:space="preserve">(7-5, 1-3, 0-0, 3-4)</t>
  </si>
  <si>
    <t xml:space="preserve">(6-2, 4-0)</t>
  </si>
  <si>
    <t xml:space="preserve">(7-1, 10-1)</t>
  </si>
  <si>
    <t xml:space="preserve">(5-4, 1-4, 0-2)</t>
  </si>
  <si>
    <t xml:space="preserve">(0-4, 9-6, 1-2)</t>
  </si>
  <si>
    <t xml:space="preserve">(11-4, 3-2)</t>
  </si>
  <si>
    <t xml:space="preserve">(6-8, 1-4)</t>
  </si>
  <si>
    <t xml:space="preserve">(2-3, 3-2, 1-0)</t>
  </si>
  <si>
    <t xml:space="preserve">(15-4, 8-3)</t>
  </si>
  <si>
    <t xml:space="preserve">(4-3, 5-5)</t>
  </si>
  <si>
    <t xml:space="preserve">(4-0, 9-10, 0-1)</t>
  </si>
  <si>
    <t xml:space="preserve">(7-12, 7-5, 3-2)</t>
  </si>
  <si>
    <t xml:space="preserve">(3-4, 6-10)</t>
  </si>
  <si>
    <t xml:space="preserve">(5-6, 1-7)</t>
  </si>
  <si>
    <t xml:space="preserve">(4-3, 7-4)</t>
  </si>
  <si>
    <t xml:space="preserve">(5-7, 2-3)</t>
  </si>
  <si>
    <t xml:space="preserve">(11-4, 6-1)</t>
  </si>
  <si>
    <t xml:space="preserve">(1-0, 2-1)</t>
  </si>
  <si>
    <t xml:space="preserve">(7-5, 4-13, 0-0, 4-5)</t>
  </si>
  <si>
    <t xml:space="preserve">(7-5, 6-4)</t>
  </si>
  <si>
    <t xml:space="preserve">(4-2, 2-0)</t>
  </si>
  <si>
    <t xml:space="preserve">(10-11, 0-1)</t>
  </si>
  <si>
    <t xml:space="preserve">Pesä Ysit 2</t>
  </si>
  <si>
    <t xml:space="preserve">(5-9, 7-4, 6-1)</t>
  </si>
  <si>
    <t xml:space="preserve">(10-1, 5-9, 2-1)</t>
  </si>
  <si>
    <t xml:space="preserve">Vantaanjoen Juoksu</t>
  </si>
  <si>
    <t xml:space="preserve">(6-6, 5-9)</t>
  </si>
  <si>
    <t xml:space="preserve">(12-1, 13-7)</t>
  </si>
  <si>
    <t xml:space="preserve">(2-8, 0-10)</t>
  </si>
  <si>
    <t xml:space="preserve">(8-8, 5-4)</t>
  </si>
  <si>
    <t xml:space="preserve">(14-4, 5-4)</t>
  </si>
  <si>
    <t xml:space="preserve">(4-9, 1-2)</t>
  </si>
  <si>
    <t xml:space="preserve">(6-3, 5-2)</t>
  </si>
  <si>
    <t xml:space="preserve">(4-2, 12-7)</t>
  </si>
  <si>
    <t xml:space="preserve">(2-11, 1-10)</t>
  </si>
  <si>
    <t xml:space="preserve">Haminan Palloilijat suomensarjaan</t>
  </si>
  <si>
    <t xml:space="preserve">(2-8, 1-5)</t>
  </si>
  <si>
    <t xml:space="preserve">(9-4, 3-4, 16-1)</t>
  </si>
  <si>
    <t xml:space="preserve">(2-8, 3-9)</t>
  </si>
  <si>
    <t xml:space="preserve">(5-7, 9-36)</t>
  </si>
  <si>
    <t xml:space="preserve">(11-3, 11-3)</t>
  </si>
  <si>
    <t xml:space="preserve">(10-2, 4-3)</t>
  </si>
  <si>
    <t xml:space="preserve">(2-9, 8-7, 2-1)</t>
  </si>
  <si>
    <t xml:space="preserve">(8-3, 4-2)</t>
  </si>
  <si>
    <t xml:space="preserve">(6-9, 0-2)</t>
  </si>
  <si>
    <t xml:space="preserve">(1-10, 8-14)</t>
  </si>
  <si>
    <t xml:space="preserve">(2-16, 10-5, 0-1)</t>
  </si>
  <si>
    <t xml:space="preserve">(7-4, 6-0)</t>
  </si>
  <si>
    <t xml:space="preserve">(6-7, 1-8)</t>
  </si>
  <si>
    <t xml:space="preserve">(11-6, 10-0)</t>
  </si>
  <si>
    <t xml:space="preserve">(4-8, 6-8)</t>
  </si>
  <si>
    <t xml:space="preserve">(2-3, 8-8)</t>
  </si>
  <si>
    <t xml:space="preserve">(0-15, 1-11)</t>
  </si>
  <si>
    <t xml:space="preserve">(6-2, 7-6)</t>
  </si>
  <si>
    <t xml:space="preserve">(11-2, 3-6, 1-0)</t>
  </si>
  <si>
    <t xml:space="preserve">(2-5, 6-12)</t>
  </si>
  <si>
    <t xml:space="preserve">(4-6, 3-9)</t>
  </si>
  <si>
    <t xml:space="preserve">(2-7, 2-17)</t>
  </si>
  <si>
    <t xml:space="preserve">(6-7, 23-5, 2-5)</t>
  </si>
  <si>
    <t xml:space="preserve">(16-4, 14-2)</t>
  </si>
  <si>
    <t xml:space="preserve">(5-6, 3-5)</t>
  </si>
  <si>
    <t xml:space="preserve">(2-4, 4-2, 0-0, 3-4)</t>
  </si>
  <si>
    <t xml:space="preserve">(8-6, 4-8, 1-1, 3-3)</t>
  </si>
  <si>
    <t xml:space="preserve">(19-6, 15-3)</t>
  </si>
  <si>
    <t xml:space="preserve">(8-4, 2-5, 0-0, 3-2)</t>
  </si>
  <si>
    <t xml:space="preserve">(1-10, 4-7)</t>
  </si>
  <si>
    <t xml:space="preserve">(10-8, 14-6)</t>
  </si>
  <si>
    <t xml:space="preserve">(3-4, 6-4, 0-3)</t>
  </si>
  <si>
    <t xml:space="preserve">(5-5, 7-2)</t>
  </si>
  <si>
    <t xml:space="preserve">(8-4, 4-3)</t>
  </si>
  <si>
    <t xml:space="preserve">(4-5, 2-4)</t>
  </si>
  <si>
    <t xml:space="preserve">(1-10, 2-3)</t>
  </si>
  <si>
    <t xml:space="preserve">(4-3, 3-3)</t>
  </si>
  <si>
    <t xml:space="preserve">(3-6, 0-8)</t>
  </si>
  <si>
    <t xml:space="preserve">(7-7, 4-8)</t>
  </si>
  <si>
    <t xml:space="preserve">(12-4, 7-1)</t>
  </si>
  <si>
    <t xml:space="preserve">(2-3, 4-6)</t>
  </si>
  <si>
    <t xml:space="preserve">(7-4, 4-3)</t>
  </si>
  <si>
    <t xml:space="preserve">Laitilan Jyske</t>
  </si>
  <si>
    <t xml:space="preserve">Mynämäen Vesa</t>
  </si>
  <si>
    <t xml:space="preserve">(5-4, 3-4, 1-0)</t>
  </si>
  <si>
    <t xml:space="preserve">(12-0, 7-0)</t>
  </si>
  <si>
    <t xml:space="preserve">(3-7, 7-4, 5-1)</t>
  </si>
  <si>
    <t xml:space="preserve">Pöytyän Urheilijat</t>
  </si>
  <si>
    <t xml:space="preserve">Köyliön Lallit</t>
  </si>
  <si>
    <t xml:space="preserve">(3-9, 3-5)</t>
  </si>
  <si>
    <t xml:space="preserve">(11-7, 0-6, 0-1)</t>
  </si>
  <si>
    <t xml:space="preserve">(0-9, 1-3)</t>
  </si>
  <si>
    <t xml:space="preserve">(9-0, 11-3)</t>
  </si>
  <si>
    <t xml:space="preserve">(6-7, 1-2)</t>
  </si>
  <si>
    <t xml:space="preserve">(6-3, 5-0)</t>
  </si>
  <si>
    <t xml:space="preserve">(13-1, 7-1)</t>
  </si>
  <si>
    <t xml:space="preserve">(12-5, 1-6, 0-0, 2-4)</t>
  </si>
  <si>
    <t xml:space="preserve">(7-12, 1-2)</t>
  </si>
  <si>
    <t xml:space="preserve">Mynämäen Vesa suomensarjaan</t>
  </si>
  <si>
    <t xml:space="preserve">(2-9, 2-0, 0-2, 0-0)</t>
  </si>
  <si>
    <t xml:space="preserve">(11-0, 13-3)</t>
  </si>
  <si>
    <t xml:space="preserve">(4-1, 1-3, 1-2)</t>
  </si>
  <si>
    <t xml:space="preserve">(3-0, 10-3)</t>
  </si>
  <si>
    <t xml:space="preserve">(1-1, 4-1)</t>
  </si>
  <si>
    <t xml:space="preserve">(4-7, 2-5)</t>
  </si>
  <si>
    <t xml:space="preserve">(6-0, 15-3)</t>
  </si>
  <si>
    <t xml:space="preserve">(7-1, 0-2, 1-0)</t>
  </si>
  <si>
    <t xml:space="preserve">(0-9, 0-7)</t>
  </si>
  <si>
    <t xml:space="preserve">(2-5, 9-10)</t>
  </si>
  <si>
    <t xml:space="preserve">(4-3, 1-6, 0-1)</t>
  </si>
  <si>
    <t xml:space="preserve">(2-12, 7-8)</t>
  </si>
  <si>
    <t xml:space="preserve">(5-10, 4-5)</t>
  </si>
  <si>
    <t xml:space="preserve">(1-5, 1-13)</t>
  </si>
  <si>
    <t xml:space="preserve">(5-2, 6-5)</t>
  </si>
  <si>
    <t xml:space="preserve">(4-0, 9-3)</t>
  </si>
  <si>
    <t xml:space="preserve">(11-1, 11-1)</t>
  </si>
  <si>
    <t xml:space="preserve">(6-1, 4-0)</t>
  </si>
  <si>
    <t xml:space="preserve">(2-1, 21-3)</t>
  </si>
  <si>
    <t xml:space="preserve">(1-5, 0-11)</t>
  </si>
  <si>
    <t xml:space="preserve">(1-9, 0-8)</t>
  </si>
  <si>
    <t xml:space="preserve">(9-2, 5-6, 1-4)</t>
  </si>
  <si>
    <t xml:space="preserve">(16-0, 11-0)</t>
  </si>
  <si>
    <t xml:space="preserve">(8-4, 1-1)</t>
  </si>
  <si>
    <t xml:space="preserve">(9-0, 10-0)</t>
  </si>
  <si>
    <t xml:space="preserve">(7-5, 5-2)</t>
  </si>
  <si>
    <t xml:space="preserve">(8-9, 5-3, 4-2)</t>
  </si>
  <si>
    <t xml:space="preserve">(1-33, 3-6)</t>
  </si>
  <si>
    <t xml:space="preserve">(3-4, 0-5)</t>
  </si>
  <si>
    <t xml:space="preserve">(0-0, 2-4)</t>
  </si>
  <si>
    <t xml:space="preserve">(5-10, 12-15)</t>
  </si>
  <si>
    <t xml:space="preserve">(3-13, 3-4)</t>
  </si>
  <si>
    <t xml:space="preserve">(9-4, 4-4)</t>
  </si>
  <si>
    <t xml:space="preserve">(1-5, 4-4)</t>
  </si>
  <si>
    <t xml:space="preserve">(3-2, 10-2)</t>
  </si>
  <si>
    <t xml:space="preserve">(4-4, 2-5)</t>
  </si>
  <si>
    <t xml:space="preserve">(7-6, 9-5)</t>
  </si>
  <si>
    <t xml:space="preserve">(4-4, 8-6)</t>
  </si>
  <si>
    <t xml:space="preserve">(3-4, 7-2, 1-3)</t>
  </si>
  <si>
    <t xml:space="preserve">YLEMMÄT PUDOTUSPELIT  2008</t>
  </si>
  <si>
    <t xml:space="preserve">PUOLIVÄLIERÄT</t>
  </si>
  <si>
    <t xml:space="preserve">(4-3, 2-8, 0-1)</t>
  </si>
  <si>
    <t xml:space="preserve">(7-1, 4-7, 1-2)1</t>
  </si>
  <si>
    <t xml:space="preserve">Kajaanin Pallokerho välieriin voitoin 2-1</t>
  </si>
  <si>
    <t xml:space="preserve">(1-2, 3-5)</t>
  </si>
  <si>
    <t xml:space="preserve">(10-0, 7-0)</t>
  </si>
  <si>
    <t xml:space="preserve">Oulun Lippo välieriin voitoin 2-0</t>
  </si>
  <si>
    <t xml:space="preserve">(4-12, 1-5)</t>
  </si>
  <si>
    <t xml:space="preserve">(4-0, 7-2)</t>
  </si>
  <si>
    <t xml:space="preserve">Hämeenlinnan Paukku välieriin voitoin 2-0</t>
  </si>
  <si>
    <t xml:space="preserve">(4-12, 2-9)</t>
  </si>
  <si>
    <t xml:space="preserve">(8-6, 2-5, 1-0)</t>
  </si>
  <si>
    <t xml:space="preserve">Hämeenkyrön Räpsä välieriin voitoin 2-0</t>
  </si>
  <si>
    <t xml:space="preserve">VÄLIERÄT</t>
  </si>
  <si>
    <t xml:space="preserve">(1-0, 4-6, 0-0, 2-3)</t>
  </si>
  <si>
    <t xml:space="preserve">(1-1, 2-3)</t>
  </si>
  <si>
    <t xml:space="preserve">Hämeenkyrön Räpsä loppuotteluun voitoin 2-1</t>
  </si>
  <si>
    <t xml:space="preserve">(4-4, 7-2)</t>
  </si>
  <si>
    <t xml:space="preserve">Oulun Lippo loppuotteluun voitoin 2-1</t>
  </si>
  <si>
    <t xml:space="preserve">(5-3, 5-6, 6-1)</t>
  </si>
  <si>
    <t xml:space="preserve">LOPPUOTTELUT</t>
  </si>
  <si>
    <t xml:space="preserve">(9-0, 3-0)</t>
  </si>
  <si>
    <t xml:space="preserve">(0-3, 2-4)</t>
  </si>
  <si>
    <t xml:space="preserve">Oulun Lippo Superpesikseen voitoin 3-0</t>
  </si>
  <si>
    <t xml:space="preserve">(8-0, 4-3)</t>
  </si>
  <si>
    <t xml:space="preserve">YKKÖSPESIS  2009</t>
  </si>
  <si>
    <t xml:space="preserve">(2-21, 3-18)</t>
  </si>
  <si>
    <t xml:space="preserve">(3-6, 2-2)</t>
  </si>
  <si>
    <t xml:space="preserve">(18-10, 4-2)</t>
  </si>
  <si>
    <t xml:space="preserve">Kempeleen Kiri</t>
  </si>
  <si>
    <t xml:space="preserve">(12-6, 2-8, 0-1)</t>
  </si>
  <si>
    <t xml:space="preserve">(23-5, 6-3)</t>
  </si>
  <si>
    <t xml:space="preserve">(2-7, 3-6)</t>
  </si>
  <si>
    <t xml:space="preserve">(10-2, 8-6)</t>
  </si>
  <si>
    <t xml:space="preserve">(0-6, 3-5)</t>
  </si>
  <si>
    <t xml:space="preserve">(2-5, 1-8)</t>
  </si>
  <si>
    <t xml:space="preserve">(3-0, 6-1)</t>
  </si>
  <si>
    <t xml:space="preserve">(5-6, 4-8)</t>
  </si>
  <si>
    <t xml:space="preserve">(12-3, 14-2)</t>
  </si>
  <si>
    <t xml:space="preserve">(1-9, 2-8)</t>
  </si>
  <si>
    <t xml:space="preserve">(6-2, 2-1)</t>
  </si>
  <si>
    <t xml:space="preserve">(9-2, 5-4)</t>
  </si>
  <si>
    <t xml:space="preserve">(2-4, 1-4)</t>
  </si>
  <si>
    <t xml:space="preserve">(0-1, 2-1, 0-1)</t>
  </si>
  <si>
    <t xml:space="preserve">(2-10, 6-3, 2-1)</t>
  </si>
  <si>
    <t xml:space="preserve">(4-6, 5-4, 1-1, 1-2)</t>
  </si>
  <si>
    <t xml:space="preserve">(20-5, 3-2)</t>
  </si>
  <si>
    <t xml:space="preserve">(9-3, 7-0)</t>
  </si>
  <si>
    <t xml:space="preserve">(5-17, 5-4, 0-1)</t>
  </si>
  <si>
    <t xml:space="preserve">(4-5, 8-11)</t>
  </si>
  <si>
    <t xml:space="preserve">(25-3, 10-1)</t>
  </si>
  <si>
    <t xml:space="preserve">(3-5, 11-4, 3-2)</t>
  </si>
  <si>
    <t xml:space="preserve">(9-6, 5-0)</t>
  </si>
  <si>
    <t xml:space="preserve">(10-9, 7-1)</t>
  </si>
  <si>
    <t xml:space="preserve">(7-5, 2-5, 1-0)</t>
  </si>
  <si>
    <t xml:space="preserve">(2-0, 7-1)</t>
  </si>
  <si>
    <t xml:space="preserve">(1-2, 2-5)</t>
  </si>
  <si>
    <t xml:space="preserve">(3-2, 8-5)</t>
  </si>
  <si>
    <t xml:space="preserve">(0-4, 9-4, 8-0)</t>
  </si>
  <si>
    <t xml:space="preserve">(6-1, 11-1)</t>
  </si>
  <si>
    <t xml:space="preserve">(6-4, 6-9, 3-4)</t>
  </si>
  <si>
    <t xml:space="preserve">(8-3, 5-0)</t>
  </si>
  <si>
    <t xml:space="preserve">(4-12, 3-11)</t>
  </si>
  <si>
    <t xml:space="preserve">(2-3, 11-8, 0-4)</t>
  </si>
  <si>
    <t xml:space="preserve">(2-5, 16-0, 2-1)</t>
  </si>
  <si>
    <t xml:space="preserve">(2-2, 3-6)</t>
  </si>
  <si>
    <t xml:space="preserve">(5-5, 0-4)</t>
  </si>
  <si>
    <t xml:space="preserve">(25-0, 9-4)</t>
  </si>
  <si>
    <t xml:space="preserve">(4-5, 6-4, 1-3)</t>
  </si>
  <si>
    <t xml:space="preserve">(12-11, 5-7, 0-0, 0-3)</t>
  </si>
  <si>
    <t xml:space="preserve">(5-7, 1-2)</t>
  </si>
  <si>
    <t xml:space="preserve">(8-8, 6-0)</t>
  </si>
  <si>
    <t xml:space="preserve">(0-4, 1-9)</t>
  </si>
  <si>
    <t xml:space="preserve">(1-5, 1-21)</t>
  </si>
  <si>
    <t xml:space="preserve">(7-12, 2-7)</t>
  </si>
  <si>
    <t xml:space="preserve">(4-5, 3-12)</t>
  </si>
  <si>
    <t xml:space="preserve">(10-0, 16-1)</t>
  </si>
  <si>
    <t xml:space="preserve">(5-11, 7-11)</t>
  </si>
  <si>
    <t xml:space="preserve">(15-2, 5-4)</t>
  </si>
  <si>
    <t xml:space="preserve">(16-3, 7-1)</t>
  </si>
  <si>
    <t xml:space="preserve">(8-2, 4-4)</t>
  </si>
  <si>
    <t xml:space="preserve">(4-1, 17-4)</t>
  </si>
  <si>
    <t xml:space="preserve">(18-3, 11-3)</t>
  </si>
  <si>
    <t xml:space="preserve">Jyväskylän Valo</t>
  </si>
  <si>
    <t xml:space="preserve">(11-3, 3-10, 2-1)</t>
  </si>
  <si>
    <t xml:space="preserve">(0-9, 0-6)</t>
  </si>
  <si>
    <t xml:space="preserve">(4-6, 4-8)</t>
  </si>
  <si>
    <t xml:space="preserve">(0-9, 1-4)</t>
  </si>
  <si>
    <t xml:space="preserve">(1-1, 3-4)</t>
  </si>
  <si>
    <t xml:space="preserve">(1-2, 1-5)</t>
  </si>
  <si>
    <t xml:space="preserve">(5-0, 6-0)</t>
  </si>
  <si>
    <t xml:space="preserve">(1-1, 1-8)</t>
  </si>
  <si>
    <t xml:space="preserve">(4-1, 5-1)</t>
  </si>
  <si>
    <t xml:space="preserve">(3-4, 5-2, 1-5)</t>
  </si>
  <si>
    <t xml:space="preserve">(4-2, 0-4, 1-0)</t>
  </si>
  <si>
    <t xml:space="preserve">(1-4, 5-5)</t>
  </si>
  <si>
    <t xml:space="preserve">Jyväskylän Kirittäret 2 suomensarjaan</t>
  </si>
  <si>
    <t xml:space="preserve">(3-5, 1-7)</t>
  </si>
  <si>
    <t xml:space="preserve">(6-0, 9-2)</t>
  </si>
  <si>
    <t xml:space="preserve">(0-13, 0-12)</t>
  </si>
  <si>
    <t xml:space="preserve">(1-1, 0-9)</t>
  </si>
  <si>
    <t xml:space="preserve">(2-6, 1-3)</t>
  </si>
  <si>
    <t xml:space="preserve">(6-0, 4-0)</t>
  </si>
  <si>
    <t xml:space="preserve">(8-9, 3-1, 1-0)</t>
  </si>
  <si>
    <t xml:space="preserve">(3-0, 8-6)</t>
  </si>
  <si>
    <t xml:space="preserve">(8-12, 4-6)</t>
  </si>
  <si>
    <t xml:space="preserve">(3-7, 2-1, 0-1)</t>
  </si>
  <si>
    <t xml:space="preserve">(10-3, 4-3)</t>
  </si>
  <si>
    <t xml:space="preserve">(6-7, 1-5)</t>
  </si>
  <si>
    <t xml:space="preserve">(7-7, 6-1)</t>
  </si>
  <si>
    <t xml:space="preserve">(2-3, 7-1, 0-1)</t>
  </si>
  <si>
    <t xml:space="preserve">(2-3, 0-11)</t>
  </si>
  <si>
    <t xml:space="preserve">(2-0, 3-0)</t>
  </si>
  <si>
    <t xml:space="preserve">(6-1, 7-1)</t>
  </si>
  <si>
    <t xml:space="preserve">(1-5, 2-6)</t>
  </si>
  <si>
    <t xml:space="preserve">(11-1, 5-4)</t>
  </si>
  <si>
    <t xml:space="preserve">(9-3, 2-2)</t>
  </si>
  <si>
    <t xml:space="preserve">(7-7, 9-2)</t>
  </si>
  <si>
    <t xml:space="preserve">(5-1, 8-4)</t>
  </si>
  <si>
    <t xml:space="preserve">(3-4, 6-0, 0-0, 1-2)</t>
  </si>
  <si>
    <t xml:space="preserve">(1-0, 5-4)</t>
  </si>
  <si>
    <t xml:space="preserve">(10-1, 4-0)</t>
  </si>
  <si>
    <t xml:space="preserve">(0-1, 0-9)</t>
  </si>
  <si>
    <t xml:space="preserve">(6-3, 2-5, 0-1)</t>
  </si>
  <si>
    <t xml:space="preserve">(2-3, 4-3, 1-1, 1-2)</t>
  </si>
  <si>
    <t xml:space="preserve">(5-1, 8-3)</t>
  </si>
  <si>
    <t xml:space="preserve">(4-5, 7-1, 2-0)</t>
  </si>
  <si>
    <t xml:space="preserve">(6-1, 1-3, 1-0)</t>
  </si>
  <si>
    <t xml:space="preserve">(2-10, 1-7)</t>
  </si>
  <si>
    <t xml:space="preserve">(4-4, 4-2)</t>
  </si>
  <si>
    <t xml:space="preserve">(1-10, 0-4)</t>
  </si>
  <si>
    <t xml:space="preserve">(5-3, 3-4, 0-1)</t>
  </si>
  <si>
    <t xml:space="preserve">(12-1, 7-3)</t>
  </si>
  <si>
    <t xml:space="preserve">(1-3, 1-0, 0-0, 1-3)</t>
  </si>
  <si>
    <t xml:space="preserve">(5-3, 10-1)</t>
  </si>
  <si>
    <t xml:space="preserve">(2-3, 3-4)</t>
  </si>
  <si>
    <t xml:space="preserve">(3-2, 5-8, 0-0, 2-3)</t>
  </si>
  <si>
    <t xml:space="preserve">(5-3, 11-1)</t>
  </si>
  <si>
    <t xml:space="preserve">Roihu</t>
  </si>
  <si>
    <t xml:space="preserve">(0-12, 3-4)</t>
  </si>
  <si>
    <t xml:space="preserve">Kouvolan Pallonlyöjät</t>
  </si>
  <si>
    <t xml:space="preserve">(0-9, 12-3, 0-0, 2-3)</t>
  </si>
  <si>
    <t xml:space="preserve">(2-3, 5-1, 0-2)</t>
  </si>
  <si>
    <t xml:space="preserve">(0-14, 6-19)</t>
  </si>
  <si>
    <t xml:space="preserve">(8-1, 3-4, 0-0, 3-2)</t>
  </si>
  <si>
    <t xml:space="preserve">(7-1, 7-3)</t>
  </si>
  <si>
    <t xml:space="preserve">(29-4, 19-7)</t>
  </si>
  <si>
    <t xml:space="preserve">(5-6, 1-3)</t>
  </si>
  <si>
    <t xml:space="preserve">(7-6, 6-7, 1-0)</t>
  </si>
  <si>
    <t xml:space="preserve">(10-4, 9-0)</t>
  </si>
  <si>
    <t xml:space="preserve">(2-3, 5-2, 1-1, 1-0)</t>
  </si>
  <si>
    <t xml:space="preserve">(4-18, 3-19)</t>
  </si>
  <si>
    <t xml:space="preserve">(0-3, 17-1, 1-0)</t>
  </si>
  <si>
    <t xml:space="preserve">(7-2, 7-1)</t>
  </si>
  <si>
    <t xml:space="preserve">(6-3, 1-3, 6-1)</t>
  </si>
  <si>
    <t xml:space="preserve">(0-9, 5-19)</t>
  </si>
  <si>
    <t xml:space="preserve">(14-1, 6-3)</t>
  </si>
  <si>
    <t xml:space="preserve">(8-1, 7-2)</t>
  </si>
  <si>
    <t xml:space="preserve">(4-4, 5-6)</t>
  </si>
  <si>
    <t xml:space="preserve">(6-4, 3-8, 2-3)</t>
  </si>
  <si>
    <t xml:space="preserve">(3-4, 5-7)</t>
  </si>
  <si>
    <t xml:space="preserve">(6-1, 5-9, 0-3)</t>
  </si>
  <si>
    <t xml:space="preserve">(1-10, 1-8)</t>
  </si>
  <si>
    <t xml:space="preserve">(1-18, 5-8)</t>
  </si>
  <si>
    <t xml:space="preserve">(3-1, 4-11, 1-0)</t>
  </si>
  <si>
    <t xml:space="preserve">(8-1, 3-0)</t>
  </si>
  <si>
    <t xml:space="preserve">(16-0, 9-1)</t>
  </si>
  <si>
    <t xml:space="preserve">(10-2, 6-2)</t>
  </si>
  <si>
    <t xml:space="preserve">(0-9, 6-6)</t>
  </si>
  <si>
    <t xml:space="preserve">(2-9, 8-6, 0-1)</t>
  </si>
  <si>
    <t xml:space="preserve">(1-11, 1-2)</t>
  </si>
  <si>
    <t xml:space="preserve">(2-3, 7-3, 2-1)</t>
  </si>
  <si>
    <t xml:space="preserve">(10-5, 8-1)</t>
  </si>
  <si>
    <t xml:space="preserve">(16-0, 11-3)</t>
  </si>
  <si>
    <t xml:space="preserve">(11-4, 11-8)</t>
  </si>
  <si>
    <t xml:space="preserve">(10-1, 6-2)</t>
  </si>
  <si>
    <t xml:space="preserve">(9-1, 6-5)</t>
  </si>
  <si>
    <t xml:space="preserve">(12-1, 16-0)</t>
  </si>
  <si>
    <t xml:space="preserve">(6-10, 5-14)</t>
  </si>
  <si>
    <t xml:space="preserve">(4-6, 0-7)</t>
  </si>
  <si>
    <t xml:space="preserve">(2-9, 5-6)</t>
  </si>
  <si>
    <t xml:space="preserve">(4-1, 5-2)</t>
  </si>
  <si>
    <t xml:space="preserve">(7-8, 7-3, 1-2)</t>
  </si>
  <si>
    <t xml:space="preserve">(5-6, 3-13)</t>
  </si>
  <si>
    <t xml:space="preserve">(12-2, 15-1)</t>
  </si>
  <si>
    <t xml:space="preserve">(2-5, 14-2, 1-3)</t>
  </si>
  <si>
    <t xml:space="preserve">(2-7, 1-7)</t>
  </si>
  <si>
    <t xml:space="preserve">(3-2, 9-1)</t>
  </si>
  <si>
    <t xml:space="preserve">(3-9, 0-27)</t>
  </si>
  <si>
    <t xml:space="preserve">(9-4, 4-3)</t>
  </si>
  <si>
    <t xml:space="preserve">(22-0, 16-3)</t>
  </si>
  <si>
    <t xml:space="preserve">(13-2, 16-0)</t>
  </si>
  <si>
    <t xml:space="preserve">(6-8, 5-3, 1-0)</t>
  </si>
  <si>
    <t xml:space="preserve">(4-10, 9-4, 1-2)</t>
  </si>
  <si>
    <t xml:space="preserve">Turku-Pesis 2</t>
  </si>
  <si>
    <t xml:space="preserve">(2-3, 5-4, 0-2)</t>
  </si>
  <si>
    <t xml:space="preserve">(1-0, 3-3)</t>
  </si>
  <si>
    <t xml:space="preserve">(12-2, 4-3)</t>
  </si>
  <si>
    <t xml:space="preserve">(5-5, 1-2)</t>
  </si>
  <si>
    <t xml:space="preserve">(6-4, 9-0)</t>
  </si>
  <si>
    <t xml:space="preserve">(0-6, 4-3, 1-0)</t>
  </si>
  <si>
    <t xml:space="preserve">(3-5, 5-3, 0-1)</t>
  </si>
  <si>
    <t xml:space="preserve">(5-7, 2-1, 1-0)</t>
  </si>
  <si>
    <t xml:space="preserve">(0-4, 3-3)</t>
  </si>
  <si>
    <t xml:space="preserve">(0-3, 3-2, 0-2)</t>
  </si>
  <si>
    <t xml:space="preserve">(11-1, 11-0)</t>
  </si>
  <si>
    <t xml:space="preserve">(3-2, 4-7, 1-2)</t>
  </si>
  <si>
    <t xml:space="preserve">(1-4, 2-1, 1-0)</t>
  </si>
  <si>
    <t xml:space="preserve">(4-2, 1-1)</t>
  </si>
  <si>
    <t xml:space="preserve">(9-2, 16-10)</t>
  </si>
  <si>
    <t xml:space="preserve">(3-1, 8-0)</t>
  </si>
  <si>
    <t xml:space="preserve">(8-4, 5-6, 1-2)</t>
  </si>
  <si>
    <t xml:space="preserve">(7-8, 8-4, 0-1)</t>
  </si>
  <si>
    <t xml:space="preserve">(3-3, 0-5)</t>
  </si>
  <si>
    <t xml:space="preserve">(2-0, 6-1)</t>
  </si>
  <si>
    <t xml:space="preserve">(4-7, 1-5)</t>
  </si>
  <si>
    <t xml:space="preserve">(8-2, 13-2)</t>
  </si>
  <si>
    <t xml:space="preserve">(3-1, 1-2, 0-0, 2-3)</t>
  </si>
  <si>
    <t xml:space="preserve">(0-1, 4-3, 1-2)</t>
  </si>
  <si>
    <t xml:space="preserve">(3-4, 3-3)</t>
  </si>
  <si>
    <t xml:space="preserve">(2-6, 1-6)</t>
  </si>
  <si>
    <t xml:space="preserve">(3-2, 18-0)</t>
  </si>
  <si>
    <t xml:space="preserve">(3-3, 1-3)</t>
  </si>
  <si>
    <t xml:space="preserve">(4-2, 4-0)</t>
  </si>
  <si>
    <t xml:space="preserve">(8-4, 3-8, 3-0)</t>
  </si>
  <si>
    <t xml:space="preserve">(6-0, 5-3)</t>
  </si>
  <si>
    <t xml:space="preserve">(12-2, 9-2)</t>
  </si>
  <si>
    <t xml:space="preserve">(1-12, 2-16)</t>
  </si>
  <si>
    <t xml:space="preserve">(2-2, 3-0)</t>
  </si>
  <si>
    <t xml:space="preserve">(2-1, 2-3, 0-2)</t>
  </si>
  <si>
    <t xml:space="preserve">(14-2, 3-0)</t>
  </si>
  <si>
    <t xml:space="preserve">(3-3, 9-1)</t>
  </si>
  <si>
    <t xml:space="preserve">(6-3, 13-10)</t>
  </si>
  <si>
    <t xml:space="preserve">(4-5, 6-2, 1-0)</t>
  </si>
  <si>
    <t xml:space="preserve">(4-5, 6-2, 0-1)</t>
  </si>
  <si>
    <t xml:space="preserve">(5-3, 1-8, 0-0, 2-1)</t>
  </si>
  <si>
    <t xml:space="preserve">(2-4, 5-2, 1-3)</t>
  </si>
  <si>
    <t xml:space="preserve">(7-7, 3-17)</t>
  </si>
  <si>
    <t xml:space="preserve">(7-1, 7-2)</t>
  </si>
  <si>
    <t xml:space="preserve">(9-3, 4-1)</t>
  </si>
  <si>
    <t xml:space="preserve">(1-3, 7-1, 0-1)</t>
  </si>
  <si>
    <t xml:space="preserve">YLEMMÄT PUDOTUSPELIT  2009</t>
  </si>
  <si>
    <t xml:space="preserve">(0-0, 0-1)</t>
  </si>
  <si>
    <t xml:space="preserve">Ilmajoen Kisailijat välieriin voitoin 2-1</t>
  </si>
  <si>
    <t xml:space="preserve">(3-4, 1-4)</t>
  </si>
  <si>
    <t xml:space="preserve">Kouvolan Pallonlyöjät välieriin voitoin 2-0</t>
  </si>
  <si>
    <t xml:space="preserve">(5-9, 0-5)</t>
  </si>
  <si>
    <t xml:space="preserve">(6-7, 3-3)</t>
  </si>
  <si>
    <t xml:space="preserve">(8-2, 1-8, 0-0, 2-1)</t>
  </si>
  <si>
    <t xml:space="preserve">(2-5, 2-1, 2-1)</t>
  </si>
  <si>
    <t xml:space="preserve">(2-3, 1-8)</t>
  </si>
  <si>
    <t xml:space="preserve">(5-2, 6-6)</t>
  </si>
  <si>
    <t xml:space="preserve">Kouvolan Pallonlyöjät loppuotteluun voitoin 2-0</t>
  </si>
  <si>
    <t xml:space="preserve">(1-5, 3-8)</t>
  </si>
  <si>
    <t xml:space="preserve">(3-2, 4-0)</t>
  </si>
  <si>
    <t xml:space="preserve">Jyväskylän Valo loppuotteluun voitoin 2-0</t>
  </si>
  <si>
    <t xml:space="preserve">(1-4, 3-6)</t>
  </si>
  <si>
    <t xml:space="preserve">(5-6, 6-7)</t>
  </si>
  <si>
    <t xml:space="preserve">(3-13, 2-3)</t>
  </si>
  <si>
    <t xml:space="preserve">Jyväskylän Valo Superpesikseen voitoin 2-1</t>
  </si>
  <si>
    <t xml:space="preserve">YKKÖSPESIS  2010</t>
  </si>
  <si>
    <t xml:space="preserve">(9-22, 2-9)</t>
  </si>
  <si>
    <t xml:space="preserve">(11-0, 8-5)</t>
  </si>
  <si>
    <t xml:space="preserve">Muhoksen Pallo-Salamat</t>
  </si>
  <si>
    <t xml:space="preserve">(14-2, 7-1)</t>
  </si>
  <si>
    <t xml:space="preserve">(11-13, 5-6)</t>
  </si>
  <si>
    <t xml:space="preserve">(0-6, 3-9)</t>
  </si>
  <si>
    <t xml:space="preserve">(5-7, 6-6)</t>
  </si>
  <si>
    <t xml:space="preserve">(6-0, 8-0)</t>
  </si>
  <si>
    <t xml:space="preserve">(10-5, 3-2)</t>
  </si>
  <si>
    <t xml:space="preserve">(5-15, 1-8)</t>
  </si>
  <si>
    <t xml:space="preserve">(4-7, 7-4, 2-0)</t>
  </si>
  <si>
    <t xml:space="preserve">(2-6, 3-3)</t>
  </si>
  <si>
    <t xml:space="preserve">(7-3, 6-6)</t>
  </si>
  <si>
    <t xml:space="preserve">Kajaanin Pallokerho suomensarjaan</t>
  </si>
  <si>
    <t xml:space="preserve">(4-5, 1-6)</t>
  </si>
  <si>
    <t xml:space="preserve">(8-1, 13-1)</t>
  </si>
  <si>
    <t xml:space="preserve">(0-15, 2-5)</t>
  </si>
  <si>
    <t xml:space="preserve">(5-7, 1-14)</t>
  </si>
  <si>
    <t xml:space="preserve">(8-1, 10-2)</t>
  </si>
  <si>
    <t xml:space="preserve">(10-4, 5-3)</t>
  </si>
  <si>
    <t xml:space="preserve">(0-3, 4-3, 0-1)</t>
  </si>
  <si>
    <t xml:space="preserve">(5-1, 8-6)</t>
  </si>
  <si>
    <t xml:space="preserve">(4-7, 4-5)</t>
  </si>
  <si>
    <t xml:space="preserve">(1-15, 1-16)</t>
  </si>
  <si>
    <t xml:space="preserve">(11-6, 19-2)</t>
  </si>
  <si>
    <t xml:space="preserve">(8-3, 10-7)</t>
  </si>
  <si>
    <t xml:space="preserve">(21-3, 10-0)</t>
  </si>
  <si>
    <t xml:space="preserve">(14-5, 21-11)</t>
  </si>
  <si>
    <t xml:space="preserve">(2-9, 0-2)</t>
  </si>
  <si>
    <t xml:space="preserve">(4-3, 5-1)</t>
  </si>
  <si>
    <t xml:space="preserve">(0-4, 0-15)</t>
  </si>
  <si>
    <t xml:space="preserve">(1-0, 7-0)</t>
  </si>
  <si>
    <t xml:space="preserve">(9-5, 5-12, 0-4)</t>
  </si>
  <si>
    <t xml:space="preserve">(3-9, 0-8)</t>
  </si>
  <si>
    <t xml:space="preserve">(5-0, 14-2)</t>
  </si>
  <si>
    <t xml:space="preserve">(19-3, 10-0)</t>
  </si>
  <si>
    <t xml:space="preserve">(5-3, 1-4, 1-3)</t>
  </si>
  <si>
    <t xml:space="preserve">(5-6, 3-4)</t>
  </si>
  <si>
    <t xml:space="preserve">(6-5, 8-2)</t>
  </si>
  <si>
    <t xml:space="preserve">(19-3, 6-6)</t>
  </si>
  <si>
    <t xml:space="preserve">(10-3, 9-0)</t>
  </si>
  <si>
    <t xml:space="preserve">(7-4, 7-3)</t>
  </si>
  <si>
    <t xml:space="preserve">(0-17, 6-8)</t>
  </si>
  <si>
    <t xml:space="preserve">(11-1, 3-1)</t>
  </si>
  <si>
    <t xml:space="preserve">(17-1, 5-7, 1-2)</t>
  </si>
  <si>
    <t xml:space="preserve">(4-6, 3-3)</t>
  </si>
  <si>
    <t xml:space="preserve">(4-12, 7-2, 0-1)</t>
  </si>
  <si>
    <t xml:space="preserve">(0-4, 1-0, 0-0, 2-1)</t>
  </si>
  <si>
    <t xml:space="preserve">(8-9, 4-6)</t>
  </si>
  <si>
    <t xml:space="preserve">(3-2, 2-6, 0-1)</t>
  </si>
  <si>
    <t xml:space="preserve">(18-6, 11-2)</t>
  </si>
  <si>
    <t xml:space="preserve">(8-2, 8-7)</t>
  </si>
  <si>
    <t xml:space="preserve">(5-0, 14-5)</t>
  </si>
  <si>
    <t xml:space="preserve">(2-4, 10-1, 1-0)</t>
  </si>
  <si>
    <t xml:space="preserve">(3-11, 1-13)</t>
  </si>
  <si>
    <t xml:space="preserve">(7-9, 12-5, 0-2)</t>
  </si>
  <si>
    <t xml:space="preserve">Uusintaottelu putoamisesta</t>
  </si>
  <si>
    <t xml:space="preserve">(4-3, 3-1)</t>
  </si>
  <si>
    <t xml:space="preserve">(5-0, 11-6)</t>
  </si>
  <si>
    <t xml:space="preserve">(2-6, 4-3, 0-2)</t>
  </si>
  <si>
    <t xml:space="preserve">(2-6, 12-4, 14-1)</t>
  </si>
  <si>
    <t xml:space="preserve">(4-1, 3-5, 0-4)</t>
  </si>
  <si>
    <t xml:space="preserve">(4-1, 1-0)</t>
  </si>
  <si>
    <t xml:space="preserve">(3-6, 7-0, 0-1)</t>
  </si>
  <si>
    <t xml:space="preserve">(9-5, 3-2)</t>
  </si>
  <si>
    <t xml:space="preserve">(16-0, 3-0)</t>
  </si>
  <si>
    <t xml:space="preserve">(0-7, 2-0, 1-1, 3-2)</t>
  </si>
  <si>
    <t xml:space="preserve">(8-3, 8-6)</t>
  </si>
  <si>
    <t xml:space="preserve">(8-1, 1-6, 4-0)</t>
  </si>
  <si>
    <t xml:space="preserve">(4-10, 7-13)</t>
  </si>
  <si>
    <t xml:space="preserve">(6-5, 7-8, 1-0)</t>
  </si>
  <si>
    <t xml:space="preserve">(0-0, 6-2)</t>
  </si>
  <si>
    <t xml:space="preserve">(1-8, 2-7)</t>
  </si>
  <si>
    <t xml:space="preserve">(9-3, 8-0)</t>
  </si>
  <si>
    <t xml:space="preserve">(10-4, 13-1)</t>
  </si>
  <si>
    <t xml:space="preserve">(6-4, 5-1)</t>
  </si>
  <si>
    <t xml:space="preserve">(3-6, 0-1)</t>
  </si>
  <si>
    <t xml:space="preserve">(3-0, 11-2)</t>
  </si>
  <si>
    <t xml:space="preserve">(5-7, 0-6)</t>
  </si>
  <si>
    <t xml:space="preserve">(8-2, 7-5)</t>
  </si>
  <si>
    <t xml:space="preserve">(12-3, 10-3)</t>
  </si>
  <si>
    <t xml:space="preserve">(4-2, 4-2)</t>
  </si>
  <si>
    <t xml:space="preserve">(5-8, 3-5)</t>
  </si>
  <si>
    <t xml:space="preserve">(4-5, 5-3, 0-1)</t>
  </si>
  <si>
    <t xml:space="preserve">(11-7, 6-9, 2-3)</t>
  </si>
  <si>
    <t xml:space="preserve">(3-1, 13-1)</t>
  </si>
  <si>
    <t xml:space="preserve">(10-5, 13-5)</t>
  </si>
  <si>
    <t xml:space="preserve">(3-4, 3-10)</t>
  </si>
  <si>
    <t xml:space="preserve">(3-1, 5-1)</t>
  </si>
  <si>
    <t xml:space="preserve">(1-3, 6-10)</t>
  </si>
  <si>
    <t xml:space="preserve">(10-9, 4-11, 1-0)</t>
  </si>
  <si>
    <t xml:space="preserve">(9-1, 5-1)</t>
  </si>
  <si>
    <t xml:space="preserve">(1-11, 2-13)</t>
  </si>
  <si>
    <t xml:space="preserve">(1-2, 3-6)</t>
  </si>
  <si>
    <t xml:space="preserve">(2-5, 6-4, 2-0)</t>
  </si>
  <si>
    <t xml:space="preserve">(3-11, 0-20)</t>
  </si>
  <si>
    <t xml:space="preserve">(2-17, 3-15)</t>
  </si>
  <si>
    <t xml:space="preserve">(3-11, 2-3)</t>
  </si>
  <si>
    <t xml:space="preserve">(12-7, 7-1)</t>
  </si>
  <si>
    <t xml:space="preserve">Helsingin Puna-Mustat</t>
  </si>
  <si>
    <t xml:space="preserve">(3-11, 7-10)</t>
  </si>
  <si>
    <t xml:space="preserve">(7-2, 7-3)</t>
  </si>
  <si>
    <t xml:space="preserve">(0-4, 6-9)</t>
  </si>
  <si>
    <t xml:space="preserve">(2-19, 2-14)</t>
  </si>
  <si>
    <t xml:space="preserve">(11-0, 3-2)</t>
  </si>
  <si>
    <t xml:space="preserve">(15-0, 29-0)</t>
  </si>
  <si>
    <t xml:space="preserve">(0-15, 2-19)</t>
  </si>
  <si>
    <t xml:space="preserve">(8-0, 8-3)</t>
  </si>
  <si>
    <t xml:space="preserve">(7-1, 14-5)</t>
  </si>
  <si>
    <t xml:space="preserve">Vantaanjoen Juoksu suomensarjaan</t>
  </si>
  <si>
    <t xml:space="preserve">(16-3, 12-2)</t>
  </si>
  <si>
    <t xml:space="preserve">(22-0, 7-1)</t>
  </si>
  <si>
    <t xml:space="preserve">(4-13, 1-8)</t>
  </si>
  <si>
    <t xml:space="preserve">(1-5, 0-6)</t>
  </si>
  <si>
    <t xml:space="preserve">(8-2, 5-1)</t>
  </si>
  <si>
    <t xml:space="preserve">(11-1, 6-2)</t>
  </si>
  <si>
    <t xml:space="preserve">(14-2, 9-2)</t>
  </si>
  <si>
    <t xml:space="preserve">(25-0, 19-4)</t>
  </si>
  <si>
    <t xml:space="preserve">(6-6, 7-2)</t>
  </si>
  <si>
    <t xml:space="preserve">(4-7, 1-7)</t>
  </si>
  <si>
    <t xml:space="preserve">(4-2, 14-0)</t>
  </si>
  <si>
    <t xml:space="preserve">(17-0, 6-7, 1-0)</t>
  </si>
  <si>
    <t xml:space="preserve">(19-0, 20-1)</t>
  </si>
  <si>
    <t xml:space="preserve">(8-8, 3-12)</t>
  </si>
  <si>
    <t xml:space="preserve">(0-6, 1-0, 0-1)</t>
  </si>
  <si>
    <t xml:space="preserve">(1-14, 1-19)</t>
  </si>
  <si>
    <t xml:space="preserve">(1-1, 5-4)</t>
  </si>
  <si>
    <t xml:space="preserve">(17-0, 11-7)</t>
  </si>
  <si>
    <t xml:space="preserve">(36-8, 15-1)</t>
  </si>
  <si>
    <t xml:space="preserve">(4-6, 4-3, 1-2)</t>
  </si>
  <si>
    <t xml:space="preserve">(3-18, 4-7)</t>
  </si>
  <si>
    <t xml:space="preserve">(3-10, 5-21)</t>
  </si>
  <si>
    <t xml:space="preserve">(14-1, 11-7)</t>
  </si>
  <si>
    <t xml:space="preserve">(13-2, 11-0)</t>
  </si>
  <si>
    <t xml:space="preserve">(1-14, 9-10)</t>
  </si>
  <si>
    <t xml:space="preserve">(1-9, 2-36)</t>
  </si>
  <si>
    <t xml:space="preserve">(2-3, 5-7)</t>
  </si>
  <si>
    <t xml:space="preserve">(0-8, 0-3)</t>
  </si>
  <si>
    <t xml:space="preserve">(6-4, 18-2)</t>
  </si>
  <si>
    <t xml:space="preserve">(0-2, 3-0, 1-1, 2-1)</t>
  </si>
  <si>
    <t xml:space="preserve">(9-7, 6-4)</t>
  </si>
  <si>
    <t xml:space="preserve">(7-1, 6-2)</t>
  </si>
  <si>
    <t xml:space="preserve">(10-3, 16-2)</t>
  </si>
  <si>
    <t xml:space="preserve">(2-11, 3-3)</t>
  </si>
  <si>
    <t xml:space="preserve">(4-8, 1-13)</t>
  </si>
  <si>
    <t xml:space="preserve">(2-5, 7-3, 2-1)</t>
  </si>
  <si>
    <t xml:space="preserve">(5-13, 5-13)</t>
  </si>
  <si>
    <t xml:space="preserve">(0-1, 1-8)</t>
  </si>
  <si>
    <t xml:space="preserve">(21-5, 13-4)</t>
  </si>
  <si>
    <t xml:space="preserve">(2-4, 9-9)</t>
  </si>
  <si>
    <t xml:space="preserve">(4-5, 5-8)</t>
  </si>
  <si>
    <t xml:space="preserve">(8-3, 11-2)</t>
  </si>
  <si>
    <t xml:space="preserve">(2-4, 0-1)</t>
  </si>
  <si>
    <t xml:space="preserve">(1-1, 9-2)</t>
  </si>
  <si>
    <t xml:space="preserve">Loimaan Palloilijat Junioripesis</t>
  </si>
  <si>
    <t xml:space="preserve">(18-2, 4-5, 4-3)</t>
  </si>
  <si>
    <t xml:space="preserve">(12-6, 6-6)</t>
  </si>
  <si>
    <t xml:space="preserve">(4-5, 11-2, 2-2, 2-1)</t>
  </si>
  <si>
    <t xml:space="preserve">(12-8, 2-3, 0-1)</t>
  </si>
  <si>
    <t xml:space="preserve">(1-13, 4-5)</t>
  </si>
  <si>
    <t xml:space="preserve">(0-4, 3-4)</t>
  </si>
  <si>
    <t xml:space="preserve">(5-10, 9-4, 6-1)</t>
  </si>
  <si>
    <t xml:space="preserve">(3-5, 2-4)</t>
  </si>
  <si>
    <t xml:space="preserve">(2-2, 5-5, 3-3, 3-0)</t>
  </si>
  <si>
    <t xml:space="preserve">Loimaan Palloilijat Junioripesis suomensarjaan</t>
  </si>
  <si>
    <t xml:space="preserve">(5-4, 3-4, 0-0, 4-5)</t>
  </si>
  <si>
    <t xml:space="preserve">(0-3, 1-5)</t>
  </si>
  <si>
    <t xml:space="preserve">(8-1, 4-1)</t>
  </si>
  <si>
    <t xml:space="preserve">(9-8, 8-3)</t>
  </si>
  <si>
    <t xml:space="preserve">(5-9, 6-7)</t>
  </si>
  <si>
    <t xml:space="preserve">(4-1, 19-2)</t>
  </si>
  <si>
    <t xml:space="preserve">(1-9, 7-2, 1-4)</t>
  </si>
  <si>
    <t xml:space="preserve">(3-5, 2-5)</t>
  </si>
  <si>
    <t xml:space="preserve">(5-4, 5-1)</t>
  </si>
  <si>
    <t xml:space="preserve">(8-2, 11-6)</t>
  </si>
  <si>
    <t xml:space="preserve">(8-3, 7-2)</t>
  </si>
  <si>
    <t xml:space="preserve">(4-4, 4-4, 0-5)</t>
  </si>
  <si>
    <t xml:space="preserve">(5-7, 4-4)</t>
  </si>
  <si>
    <t xml:space="preserve">(0-8, 4-5)</t>
  </si>
  <si>
    <t xml:space="preserve">(9-6, 6-5)</t>
  </si>
  <si>
    <t xml:space="preserve">(14-6, 14-3)</t>
  </si>
  <si>
    <t xml:space="preserve">(15-3, 5-3)</t>
  </si>
  <si>
    <t xml:space="preserve">(5-6, 1-10)</t>
  </si>
  <si>
    <t xml:space="preserve">(12-9, 13-1)</t>
  </si>
  <si>
    <t xml:space="preserve">(2-4, 9-3, 0-2)</t>
  </si>
  <si>
    <t xml:space="preserve">(4-4, 6-8)</t>
  </si>
  <si>
    <t xml:space="preserve">(1-27, 0-26)</t>
  </si>
  <si>
    <t xml:space="preserve">(6-0, 8-2)</t>
  </si>
  <si>
    <t xml:space="preserve">(9-8, 9-5)</t>
  </si>
  <si>
    <t xml:space="preserve">(8-3, 3-3)</t>
  </si>
  <si>
    <t xml:space="preserve">(1-8, 0-5)</t>
  </si>
  <si>
    <t xml:space="preserve">(14-3, 16-6)</t>
  </si>
  <si>
    <t xml:space="preserve">(7-9, 3-4)</t>
  </si>
  <si>
    <t xml:space="preserve">(2-7, 4-5)</t>
  </si>
  <si>
    <t xml:space="preserve">(5-1, 6-2)</t>
  </si>
  <si>
    <t xml:space="preserve">(5-7, 6-11)</t>
  </si>
  <si>
    <t xml:space="preserve">(13-5, 9-0)</t>
  </si>
  <si>
    <t xml:space="preserve">(10-4, 4-2)</t>
  </si>
  <si>
    <t xml:space="preserve">(6-4, 4-3)</t>
  </si>
  <si>
    <t xml:space="preserve">(9-8, 4-7, 0-1)</t>
  </si>
  <si>
    <t xml:space="preserve">(20-8, 7-2)</t>
  </si>
  <si>
    <t xml:space="preserve">(10-4, 6-7, 5-1)</t>
  </si>
  <si>
    <t xml:space="preserve">(3-1, 4-2)</t>
  </si>
  <si>
    <t xml:space="preserve">(7-13, 13-4, 0-1)</t>
  </si>
  <si>
    <t xml:space="preserve">(6-3, 10-7)</t>
  </si>
  <si>
    <t xml:space="preserve">(1-2, 3-8)</t>
  </si>
  <si>
    <t xml:space="preserve">(4-1, 9-4)</t>
  </si>
  <si>
    <t xml:space="preserve">YLEMMÄT PUDOTUSPELIT  2010</t>
  </si>
  <si>
    <t xml:space="preserve">(8-0, 5-6, 1-2)</t>
  </si>
  <si>
    <t xml:space="preserve">(0-3, 3-15)</t>
  </si>
  <si>
    <t xml:space="preserve">Kouvolan Pallonlyöjät välieriin voitoin 2-1</t>
  </si>
  <si>
    <t xml:space="preserve">(5-2, 5-5)</t>
  </si>
  <si>
    <t xml:space="preserve">(5-0, 0-5, 3-5)</t>
  </si>
  <si>
    <t xml:space="preserve">(8-7, 3-7, 4-5)</t>
  </si>
  <si>
    <t xml:space="preserve">Vihdin Pallo välieriin voitoin 2-1</t>
  </si>
  <si>
    <t xml:space="preserve">(0-3, 15-0, 1-0)</t>
  </si>
  <si>
    <t xml:space="preserve">(5-4, 1-8, 1-1, 1-4)</t>
  </si>
  <si>
    <t xml:space="preserve">(3-4, 6-6)</t>
  </si>
  <si>
    <t xml:space="preserve">Kankaanpään Maila välieriin voitoin 2-1</t>
  </si>
  <si>
    <t xml:space="preserve">(3-4, 4-0, 1-0)</t>
  </si>
  <si>
    <t xml:space="preserve">(1-5, 11-2, 4-1)</t>
  </si>
  <si>
    <t xml:space="preserve">Vuokatin Veto välieriin voitoin 2-0</t>
  </si>
  <si>
    <t xml:space="preserve">(1-3, 1-7)</t>
  </si>
  <si>
    <t xml:space="preserve">(13-6, 6-4)</t>
  </si>
  <si>
    <t xml:space="preserve">(3-3, 7-9)</t>
  </si>
  <si>
    <t xml:space="preserve">(3-6, 2-8)</t>
  </si>
  <si>
    <t xml:space="preserve">Kankaanpään Maila loppuotteluun voitoin 2-1</t>
  </si>
  <si>
    <t xml:space="preserve">(3-2, 4-1)</t>
  </si>
  <si>
    <t xml:space="preserve">(2-2, 7-9)</t>
  </si>
  <si>
    <t xml:space="preserve">(10-5, 6-3)</t>
  </si>
  <si>
    <t xml:space="preserve">Kouvolan Pallonlyöjät Superpesikseen voitoin 3-0</t>
  </si>
  <si>
    <t xml:space="preserve">(3-12, 1-7)</t>
  </si>
  <si>
    <t xml:space="preserve">YKKÖSPESIS  2011</t>
  </si>
  <si>
    <t xml:space="preserve">(2-11, 1-5)</t>
  </si>
  <si>
    <t xml:space="preserve">(19-2, 9-10, 2-3)</t>
  </si>
  <si>
    <t xml:space="preserve">(6-7, 9-11)</t>
  </si>
  <si>
    <t xml:space="preserve">(2-7, 2-10)</t>
  </si>
  <si>
    <t xml:space="preserve">(8-7, 19-4)</t>
  </si>
  <si>
    <t xml:space="preserve">(4-6, 9-16)</t>
  </si>
  <si>
    <t xml:space="preserve">(2-3, 2-2)</t>
  </si>
  <si>
    <t xml:space="preserve">(6-5, 3-8, 1-1, 4-1)</t>
  </si>
  <si>
    <t xml:space="preserve">(11-1, 6-0)</t>
  </si>
  <si>
    <t xml:space="preserve">(5-3, 2-3, 1-1, 3-2)</t>
  </si>
  <si>
    <t xml:space="preserve">(16-5, 8-0)</t>
  </si>
  <si>
    <t xml:space="preserve">(4-0, 2-2)</t>
  </si>
  <si>
    <t xml:space="preserve">(14-11, 11-2)</t>
  </si>
  <si>
    <t xml:space="preserve">(1-13, 1-1)</t>
  </si>
  <si>
    <t xml:space="preserve">(9-4, 5-3)</t>
  </si>
  <si>
    <t xml:space="preserve">(4-3, 2-7, 1-0)</t>
  </si>
  <si>
    <t xml:space="preserve">(19-2, 9-7)</t>
  </si>
  <si>
    <t xml:space="preserve">(4-8, 3-2, 1-1, 1-2)</t>
  </si>
  <si>
    <t xml:space="preserve">(7-7, 5-4)</t>
  </si>
  <si>
    <t xml:space="preserve">(10-3, 4-2)</t>
  </si>
  <si>
    <t xml:space="preserve">(8-10, 8-4, 1-1, 0-2)</t>
  </si>
  <si>
    <t xml:space="preserve">(7-6, 2-2)</t>
  </si>
  <si>
    <t xml:space="preserve">(6-5, 4-0)</t>
  </si>
  <si>
    <t xml:space="preserve">(9-8, 0-5, 1-0)</t>
  </si>
  <si>
    <t xml:space="preserve">(3-6, 5-9)</t>
  </si>
  <si>
    <t xml:space="preserve">(6-2, 1-1)</t>
  </si>
  <si>
    <t xml:space="preserve">(10-1, 2-0)</t>
  </si>
  <si>
    <t xml:space="preserve">(2-7, 6-7)</t>
  </si>
  <si>
    <t xml:space="preserve">(15-9, 14-7)</t>
  </si>
  <si>
    <t xml:space="preserve">(6-3, 12-0)</t>
  </si>
  <si>
    <t xml:space="preserve">(9-2, 3-2)</t>
  </si>
  <si>
    <t xml:space="preserve">(10-2, 8-3)</t>
  </si>
  <si>
    <t xml:space="preserve">(2-12, 0-5)</t>
  </si>
  <si>
    <t xml:space="preserve">(9-0, 8-0)</t>
  </si>
  <si>
    <t xml:space="preserve">(3-0, 2-4, 0-1)</t>
  </si>
  <si>
    <t xml:space="preserve">(13-4, 4-0)</t>
  </si>
  <si>
    <t xml:space="preserve">(14-0, 7-1)</t>
  </si>
  <si>
    <t xml:space="preserve">(4-2, 4-3)</t>
  </si>
  <si>
    <t xml:space="preserve">(7-8, 7-9)</t>
  </si>
  <si>
    <t xml:space="preserve">(11-1, 4-0)</t>
  </si>
  <si>
    <t xml:space="preserve">(3-3, 2-8)</t>
  </si>
  <si>
    <t xml:space="preserve">(7-4, 2-2)</t>
  </si>
  <si>
    <t xml:space="preserve">(8-10, 4-2, 0-2)</t>
  </si>
  <si>
    <t xml:space="preserve">(14-7, 8-5)</t>
  </si>
  <si>
    <t xml:space="preserve">(0-4, 1-3)</t>
  </si>
  <si>
    <t xml:space="preserve">(2-6, 7-7)</t>
  </si>
  <si>
    <t xml:space="preserve">(5-3, 7-8, 1-2)</t>
  </si>
  <si>
    <t xml:space="preserve">(1-10, 1-6)</t>
  </si>
  <si>
    <t xml:space="preserve">(1-4, 2-16)</t>
  </si>
  <si>
    <t xml:space="preserve">(1-11, 6-3, 0-1)</t>
  </si>
  <si>
    <t xml:space="preserve">(13-1, 7-0)</t>
  </si>
  <si>
    <t xml:space="preserve">(12-5, 7-1)</t>
  </si>
  <si>
    <t xml:space="preserve">(14-1, 2-4, 1-0)</t>
  </si>
  <si>
    <t xml:space="preserve">YLEMMÄT PUDOTUSPELIT  2011</t>
  </si>
  <si>
    <t xml:space="preserve">Kempeleen Kiri loppuotteluun voitoin 2-0</t>
  </si>
  <si>
    <t xml:space="preserve">(4-8, 6-13)</t>
  </si>
  <si>
    <t xml:space="preserve">(5-4, 2-6, 0-1)</t>
  </si>
  <si>
    <t xml:space="preserve">Vuokatin Veto loppuotteluun voitoin 2-0</t>
  </si>
  <si>
    <t xml:space="preserve">(3-4, 3-2, 0-0, 4-1)</t>
  </si>
  <si>
    <t xml:space="preserve">(5-6, 8-3, 0-0, 3-1)</t>
  </si>
  <si>
    <t xml:space="preserve">(7-5, 4-4)</t>
  </si>
  <si>
    <t xml:space="preserve">Kempeleen Kiri lohkovoittajien nousukarsintaan voitoin 2-1</t>
  </si>
  <si>
    <t xml:space="preserve">(8-6, 6-9, 0-1)</t>
  </si>
  <si>
    <t xml:space="preserve">(4-1, 8-7)</t>
  </si>
  <si>
    <t xml:space="preserve">(5-3, 1-8, 0-1)</t>
  </si>
  <si>
    <t xml:space="preserve">(11-7, 19-2)</t>
  </si>
  <si>
    <t xml:space="preserve">(5-5, 9-5)</t>
  </si>
  <si>
    <t xml:space="preserve">Jyväskylän Kirittäret 3</t>
  </si>
  <si>
    <t xml:space="preserve">(2-18, 1-10)</t>
  </si>
  <si>
    <t xml:space="preserve">(13-2, 7-0)</t>
  </si>
  <si>
    <t xml:space="preserve">(22-2, 5-2)</t>
  </si>
  <si>
    <t xml:space="preserve">(23-2, 11-1)</t>
  </si>
  <si>
    <t xml:space="preserve">(8-2, 7-3)</t>
  </si>
  <si>
    <t xml:space="preserve">(2-6, 5-5)</t>
  </si>
  <si>
    <t xml:space="preserve">(15-1, 11-2)</t>
  </si>
  <si>
    <t xml:space="preserve">(4-4, 6-3)</t>
  </si>
  <si>
    <t xml:space="preserve">(0-16, 5-18)</t>
  </si>
  <si>
    <t xml:space="preserve">(3-4, 8-8)</t>
  </si>
  <si>
    <t xml:space="preserve">(3-5, 7-5, 2-1)</t>
  </si>
  <si>
    <t xml:space="preserve">(5-4, 9-8)</t>
  </si>
  <si>
    <t xml:space="preserve">(1-23, 0-13)</t>
  </si>
  <si>
    <t xml:space="preserve">(5-5, 12-5)</t>
  </si>
  <si>
    <t xml:space="preserve">(38-2, 20-0)</t>
  </si>
  <si>
    <t xml:space="preserve">(5-3, 3-8, 0-1)</t>
  </si>
  <si>
    <t xml:space="preserve">(1-1, 1-1, 3-0)</t>
  </si>
  <si>
    <t xml:space="preserve">(8-3, 2-7, 1-0)</t>
  </si>
  <si>
    <t xml:space="preserve">(2-6, 2-12)</t>
  </si>
  <si>
    <t xml:space="preserve">(3-2, 0-3, 1-0)</t>
  </si>
  <si>
    <t xml:space="preserve">(17-4, 7-3)</t>
  </si>
  <si>
    <t xml:space="preserve">(24-3, 1-0)</t>
  </si>
  <si>
    <t xml:space="preserve">(0-25, 0-14)</t>
  </si>
  <si>
    <t xml:space="preserve">(8-9, 3-1, 4-0)</t>
  </si>
  <si>
    <t xml:space="preserve">(1-2, 2-0, 1-0)</t>
  </si>
  <si>
    <t xml:space="preserve">(19-2, 9-1)</t>
  </si>
  <si>
    <t xml:space="preserve">(6-18, 1-17)</t>
  </si>
  <si>
    <t xml:space="preserve">(2-15, 0-3)</t>
  </si>
  <si>
    <t xml:space="preserve">(3-10, 0-29)</t>
  </si>
  <si>
    <t xml:space="preserve">(6-4, 9-8)</t>
  </si>
  <si>
    <t xml:space="preserve">(9-0, 18-5)</t>
  </si>
  <si>
    <t xml:space="preserve">(1-6, 0-12)</t>
  </si>
  <si>
    <t xml:space="preserve">(8-2, 3-0)</t>
  </si>
  <si>
    <t xml:space="preserve">(2-9, 3-16)</t>
  </si>
  <si>
    <t xml:space="preserve">(4-1, 1-2, 0-1)</t>
  </si>
  <si>
    <t xml:space="preserve">(1-4, 2-5)</t>
  </si>
  <si>
    <t xml:space="preserve">(9-0, 4-2)</t>
  </si>
  <si>
    <t xml:space="preserve">Jyväskylän Kirittäret 2 loppuotteluun voitoin 2-0</t>
  </si>
  <si>
    <t xml:space="preserve">(0-4, 0-3)</t>
  </si>
  <si>
    <t xml:space="preserve">(4-4, 13-5)</t>
  </si>
  <si>
    <t xml:space="preserve">Lapuan Virkiä 2 loppuotteluun voitoin 2-0</t>
  </si>
  <si>
    <t xml:space="preserve">(3-7, 3-11)</t>
  </si>
  <si>
    <t xml:space="preserve">(4-3, 2-4, 1-0)</t>
  </si>
  <si>
    <t xml:space="preserve">Jyväskylän Kirittäret 2 lohkovoittajien nousukarsintaan voitoin 2-0</t>
  </si>
  <si>
    <t xml:space="preserve">(7-2, 7-10, 1-2)</t>
  </si>
  <si>
    <t xml:space="preserve">(0-17, 0-17)</t>
  </si>
  <si>
    <t xml:space="preserve">Vihdin Pallo 2</t>
  </si>
  <si>
    <t xml:space="preserve">(8-1, 7-9, 1-5)</t>
  </si>
  <si>
    <t xml:space="preserve">(2-12, 0-3)</t>
  </si>
  <si>
    <t xml:space="preserve">(13-6, 6-1)</t>
  </si>
  <si>
    <t xml:space="preserve">(5-3, 10-2)</t>
  </si>
  <si>
    <t xml:space="preserve">(5-1, 11-1)</t>
  </si>
  <si>
    <t xml:space="preserve">(0-4, 1-4)</t>
  </si>
  <si>
    <t xml:space="preserve">(8-4, 10-3)</t>
  </si>
  <si>
    <t xml:space="preserve">(5-2, 4-1)</t>
  </si>
  <si>
    <t xml:space="preserve">(0-2, 1-10)</t>
  </si>
  <si>
    <t xml:space="preserve">(4-5, 2-1, 2-0)</t>
  </si>
  <si>
    <t xml:space="preserve">Pöytyän Urheilijat suomensarjaan</t>
  </si>
  <si>
    <t xml:space="preserve">(8-0, 8-2)</t>
  </si>
  <si>
    <t xml:space="preserve">(4-0, 12-4)</t>
  </si>
  <si>
    <t xml:space="preserve">(2-5, 3-2, 1-2)</t>
  </si>
  <si>
    <t xml:space="preserve">(7-2, 19-0)</t>
  </si>
  <si>
    <t xml:space="preserve">(3-6, 6-14)</t>
  </si>
  <si>
    <t xml:space="preserve">(4-16, 1-11)</t>
  </si>
  <si>
    <t xml:space="preserve">(10-0, 17-3)</t>
  </si>
  <si>
    <t xml:space="preserve">(3-11, 4-12)</t>
  </si>
  <si>
    <t xml:space="preserve">(14-3, 2-6, 5-2)</t>
  </si>
  <si>
    <t xml:space="preserve">(15-0, 6-1)</t>
  </si>
  <si>
    <t xml:space="preserve">(5-7, 4-6)</t>
  </si>
  <si>
    <t xml:space="preserve">(1-8, 4-9)</t>
  </si>
  <si>
    <t xml:space="preserve">(2-6, 5-2, 2-5)</t>
  </si>
  <si>
    <t xml:space="preserve">(23-1, 19-2)</t>
  </si>
  <si>
    <t xml:space="preserve">(12-1, 14-3)</t>
  </si>
  <si>
    <t xml:space="preserve">(3-6, 4-9)</t>
  </si>
  <si>
    <t xml:space="preserve">(8-0, 28-4)</t>
  </si>
  <si>
    <t xml:space="preserve">(10-7, 16-8)</t>
  </si>
  <si>
    <t xml:space="preserve">(4-0, 8-2)</t>
  </si>
  <si>
    <t xml:space="preserve">(3-12, 1-18)</t>
  </si>
  <si>
    <t xml:space="preserve">(6-0, 1-4, 3-0)</t>
  </si>
  <si>
    <t xml:space="preserve">(13-0, 19-2)</t>
  </si>
  <si>
    <t xml:space="preserve">(17-0, 1-0)</t>
  </si>
  <si>
    <t xml:space="preserve">(10-3, 5-2)</t>
  </si>
  <si>
    <t xml:space="preserve">(1-13, 0-26)</t>
  </si>
  <si>
    <t xml:space="preserve">(17-6, 15-2)</t>
  </si>
  <si>
    <t xml:space="preserve">(1-4, 12-3, 2-0)</t>
  </si>
  <si>
    <t xml:space="preserve">(3-7, 3-4)</t>
  </si>
  <si>
    <t xml:space="preserve">(2-1, 3-3)</t>
  </si>
  <si>
    <t xml:space="preserve">(1-7, 3-13)</t>
  </si>
  <si>
    <t xml:space="preserve">(0-3, 0-11)</t>
  </si>
  <si>
    <t xml:space="preserve">(9-5, 15-5)</t>
  </si>
  <si>
    <t xml:space="preserve">(7-8, 4-2, 1-1, 1-2)</t>
  </si>
  <si>
    <t xml:space="preserve">(3-8, 5-6)</t>
  </si>
  <si>
    <t xml:space="preserve">(13-1, 17-2)</t>
  </si>
  <si>
    <t xml:space="preserve">(6-1, 8-2)</t>
  </si>
  <si>
    <t xml:space="preserve">(5-6, 3-6)</t>
  </si>
  <si>
    <t xml:space="preserve">(13-2, 3-2)</t>
  </si>
  <si>
    <t xml:space="preserve">(20-4, 24-1)</t>
  </si>
  <si>
    <t xml:space="preserve">(12-0, 27-0)</t>
  </si>
  <si>
    <t xml:space="preserve">(4-1, 14-3)</t>
  </si>
  <si>
    <t xml:space="preserve">Vihdin Pallo loppuotteluun voitoin 2-0</t>
  </si>
  <si>
    <t xml:space="preserve">(2-7, 7-5, 4-5)</t>
  </si>
  <si>
    <t xml:space="preserve">(5-3, 12-2)</t>
  </si>
  <si>
    <t xml:space="preserve">Roihu loppuotteluun voitoin 2-0</t>
  </si>
  <si>
    <t xml:space="preserve">(8-3, 9-2)</t>
  </si>
  <si>
    <t xml:space="preserve">(4-3, 3-1)1</t>
  </si>
  <si>
    <t xml:space="preserve">(13-1, 2-2)</t>
  </si>
  <si>
    <t xml:space="preserve">Vihdin Pallo lohkovoittajien nousukarsintaan voitoin 2-1</t>
  </si>
  <si>
    <t xml:space="preserve">(4-3, 3-4, 1-0)</t>
  </si>
  <si>
    <t xml:space="preserve">(4-6, 3-0, 0-0, 2-1)</t>
  </si>
  <si>
    <t xml:space="preserve">(6-1, 8-1)</t>
  </si>
  <si>
    <t xml:space="preserve">(1-0, 2-5, 0-5)</t>
  </si>
  <si>
    <t xml:space="preserve">(5-6, 4-2, 3-0)</t>
  </si>
  <si>
    <t xml:space="preserve">(5-2, 8-0)</t>
  </si>
  <si>
    <t xml:space="preserve">(7-6, 7-1)</t>
  </si>
  <si>
    <t xml:space="preserve">(0-8, 2-9)</t>
  </si>
  <si>
    <t xml:space="preserve">(10-6, 2-3, 1-0)</t>
  </si>
  <si>
    <t xml:space="preserve">(1-0, 13-4)</t>
  </si>
  <si>
    <t xml:space="preserve">(7-4, 7-8, 0-1)</t>
  </si>
  <si>
    <t xml:space="preserve">(5-6, 3-17)</t>
  </si>
  <si>
    <t xml:space="preserve">(2-1, 3-1)</t>
  </si>
  <si>
    <t xml:space="preserve">(6-1, 12-1)</t>
  </si>
  <si>
    <t xml:space="preserve">(3-12, 1-6)</t>
  </si>
  <si>
    <t xml:space="preserve">(0-5, 1-3)</t>
  </si>
  <si>
    <t xml:space="preserve">(5-1, 9-6)</t>
  </si>
  <si>
    <t xml:space="preserve">(5-3, 5-3)</t>
  </si>
  <si>
    <t xml:space="preserve">(7-9, 5-3, 0-1)</t>
  </si>
  <si>
    <t xml:space="preserve">(21-0, 12-1)</t>
  </si>
  <si>
    <t xml:space="preserve">(4-15, 0-6)</t>
  </si>
  <si>
    <t xml:space="preserve">(0-5, 2-1, 1-1, 1-2)</t>
  </si>
  <si>
    <t xml:space="preserve">(5-7, 2-5)</t>
  </si>
  <si>
    <t xml:space="preserve">(0-3, 4-0, 6-0)</t>
  </si>
  <si>
    <t xml:space="preserve">(7-5, 8-1)</t>
  </si>
  <si>
    <t xml:space="preserve">(3-2, 7-0)</t>
  </si>
  <si>
    <t xml:space="preserve">(1-11, 1-21)</t>
  </si>
  <si>
    <t xml:space="preserve">(3-4, 3-9)</t>
  </si>
  <si>
    <t xml:space="preserve">(5-4, 10-5)</t>
  </si>
  <si>
    <t xml:space="preserve">(1-5, 0-7)</t>
  </si>
  <si>
    <t xml:space="preserve">(10-12, 0-7)</t>
  </si>
  <si>
    <t xml:space="preserve">(4-0, 3-1)</t>
  </si>
  <si>
    <t xml:space="preserve">(8-1, 14-0)</t>
  </si>
  <si>
    <t xml:space="preserve">(0-2, 0-10)</t>
  </si>
  <si>
    <t xml:space="preserve">(6-1, 11-0)</t>
  </si>
  <si>
    <t xml:space="preserve">(15-2, 7-0)</t>
  </si>
  <si>
    <t xml:space="preserve">(4-2, 2-7, 0-3)</t>
  </si>
  <si>
    <t xml:space="preserve">(9-0, 4-1)</t>
  </si>
  <si>
    <t xml:space="preserve">(4-5, 1-4)</t>
  </si>
  <si>
    <t xml:space="preserve">(1-2, 1-6)</t>
  </si>
  <si>
    <t xml:space="preserve">(3-5, 4-3, 0-0, 1-0)</t>
  </si>
  <si>
    <t xml:space="preserve">(1-1, 4-3)</t>
  </si>
  <si>
    <t xml:space="preserve">(3-2, 1-11, 0-1)</t>
  </si>
  <si>
    <t xml:space="preserve">(0-11, 0-7)</t>
  </si>
  <si>
    <t xml:space="preserve">(3-2, 2-2)</t>
  </si>
  <si>
    <t xml:space="preserve">(13-1, 19-0)</t>
  </si>
  <si>
    <t xml:space="preserve">(1-1, 0-1)</t>
  </si>
  <si>
    <t xml:space="preserve">(1-2, 4-4)</t>
  </si>
  <si>
    <t xml:space="preserve">(1-0, 1-4, 1-0)</t>
  </si>
  <si>
    <t xml:space="preserve">(2-3, 1-7)</t>
  </si>
  <si>
    <t xml:space="preserve">(7-2, 14-1)</t>
  </si>
  <si>
    <t xml:space="preserve">(7-2, 15-0)</t>
  </si>
  <si>
    <t xml:space="preserve">(0-4, 1-2)</t>
  </si>
  <si>
    <t xml:space="preserve">(20-1, 31-0)</t>
  </si>
  <si>
    <t xml:space="preserve">Kankaanpään Maila loppuotteluun voitoin 2-0</t>
  </si>
  <si>
    <t xml:space="preserve">(2-7, 3-10)</t>
  </si>
  <si>
    <t xml:space="preserve">(5-0, 6-3)</t>
  </si>
  <si>
    <t xml:space="preserve">(6-3, 6-4)</t>
  </si>
  <si>
    <t xml:space="preserve">(12-1, 4-1)</t>
  </si>
  <si>
    <t xml:space="preserve">(1-2, 5-6)</t>
  </si>
  <si>
    <t xml:space="preserve">Kankaanpään Maila lohkovoittajien nousukarsintaan voitoin 2-0</t>
  </si>
  <si>
    <t xml:space="preserve">(2-2, 5-2)</t>
  </si>
  <si>
    <t xml:space="preserve">LOHKOVOITTAJIEN NOUSUKARSINTA  2011</t>
  </si>
  <si>
    <t xml:space="preserve">(6-3, 7-1)</t>
  </si>
  <si>
    <t xml:space="preserve">(2-5, 2-10)</t>
  </si>
  <si>
    <t xml:space="preserve">(3-11, 4-4)</t>
  </si>
  <si>
    <t xml:space="preserve">(6-1, 5-1)</t>
  </si>
  <si>
    <t xml:space="preserve">(2-0, 7-3)</t>
  </si>
  <si>
    <t xml:space="preserve">(11-10, 1-14, 5-0)</t>
  </si>
  <si>
    <t xml:space="preserve">(5-4, 9-1)</t>
  </si>
  <si>
    <t xml:space="preserve">Vihdin Pallo Superpesikseen voitoin 3-1</t>
  </si>
  <si>
    <t xml:space="preserve">(2-5, 2-8)</t>
  </si>
  <si>
    <t xml:space="preserve">YKKÖSPESIS  2012</t>
  </si>
  <si>
    <t xml:space="preserve">(5-4, 2-0)</t>
  </si>
  <si>
    <t xml:space="preserve">(13-0, 9-0)</t>
  </si>
  <si>
    <t xml:space="preserve">(6-6, 10-8)</t>
  </si>
  <si>
    <t xml:space="preserve">(2-1, 9-1)</t>
  </si>
  <si>
    <t xml:space="preserve">(0-16, 3-13)</t>
  </si>
  <si>
    <t xml:space="preserve">(4-1, 3-1)</t>
  </si>
  <si>
    <t xml:space="preserve">(0-7, 1-3)</t>
  </si>
  <si>
    <t xml:space="preserve">(1-5, 3-2, 0-2)</t>
  </si>
  <si>
    <t xml:space="preserve">(2-1, 6-3)</t>
  </si>
  <si>
    <t xml:space="preserve">(13-0, 7-3)</t>
  </si>
  <si>
    <t xml:space="preserve">1-4  sijoittuneet ylempiin pudotuspeleihin</t>
  </si>
  <si>
    <t xml:space="preserve">(14-0, 15-0)</t>
  </si>
  <si>
    <t xml:space="preserve">Vihdin Pallo 2 suomensarjaan</t>
  </si>
  <si>
    <t xml:space="preserve">(8-4, 13-1)</t>
  </si>
  <si>
    <t xml:space="preserve">(0-9, 0-30)</t>
  </si>
  <si>
    <t xml:space="preserve">(8-2, 4-0)</t>
  </si>
  <si>
    <t xml:space="preserve">(4-10, 2-0, 2-1)</t>
  </si>
  <si>
    <t xml:space="preserve">(8-2, 1-0)</t>
  </si>
  <si>
    <t xml:space="preserve">(5-1, 5-0)</t>
  </si>
  <si>
    <t xml:space="preserve">(3-3, 1-2)</t>
  </si>
  <si>
    <t xml:space="preserve">(5-9, 4-4)</t>
  </si>
  <si>
    <t xml:space="preserve">(20-1, 17-0)</t>
  </si>
  <si>
    <t xml:space="preserve">(4-3, 8-4)</t>
  </si>
  <si>
    <t xml:space="preserve">(6-2, 5-7, 0-0, 2-1)</t>
  </si>
  <si>
    <t xml:space="preserve">(4-3, 0-4, 0-3)</t>
  </si>
  <si>
    <t xml:space="preserve">(7-0, 3-2)</t>
  </si>
  <si>
    <t xml:space="preserve">(4-1, 2-5, 1-0)</t>
  </si>
  <si>
    <t xml:space="preserve">(1-2, 0-14)</t>
  </si>
  <si>
    <t xml:space="preserve">(4-6, 2-4)</t>
  </si>
  <si>
    <t xml:space="preserve">(4-7, 1-0, 1-0)</t>
  </si>
  <si>
    <t xml:space="preserve">(4-8, 4-6)</t>
  </si>
  <si>
    <t xml:space="preserve">(1-5, 2-10)</t>
  </si>
  <si>
    <t xml:space="preserve">(4-5, 3-3)</t>
  </si>
  <si>
    <t xml:space="preserve">(1-4, 4-16)</t>
  </si>
  <si>
    <t xml:space="preserve">(12-0, 0-0)</t>
  </si>
  <si>
    <t xml:space="preserve">(10-1, 9-4)</t>
  </si>
  <si>
    <t xml:space="preserve">(10-1, 4-1)</t>
  </si>
  <si>
    <t xml:space="preserve">(2-3, 2-10)</t>
  </si>
  <si>
    <t xml:space="preserve">(1-6, 1-8)</t>
  </si>
  <si>
    <t xml:space="preserve">(2-5, 0-3)</t>
  </si>
  <si>
    <t xml:space="preserve">(1-8, 8-8)</t>
  </si>
  <si>
    <t xml:space="preserve">(21-1, 11-1)</t>
  </si>
  <si>
    <t xml:space="preserve">(10-2, 13-2)</t>
  </si>
  <si>
    <t xml:space="preserve">(4-6, 3-4)</t>
  </si>
  <si>
    <t xml:space="preserve">(6-2, 6-5)</t>
  </si>
  <si>
    <t xml:space="preserve">(20-2, 16-1)</t>
  </si>
  <si>
    <t xml:space="preserve">(7-1, 1-0)</t>
  </si>
  <si>
    <t xml:space="preserve">(0-2, 1-3)</t>
  </si>
  <si>
    <t xml:space="preserve">(13-7, 9-2)</t>
  </si>
  <si>
    <t xml:space="preserve">(2-5, 5-5)</t>
  </si>
  <si>
    <t xml:space="preserve">(1-10, 0-9)</t>
  </si>
  <si>
    <t xml:space="preserve">(8-0, 7-5)</t>
  </si>
  <si>
    <t xml:space="preserve">(1-1, 9-6)</t>
  </si>
  <si>
    <t xml:space="preserve">(17-2, 3-4, 0-0, 3-4)</t>
  </si>
  <si>
    <t xml:space="preserve">(5-2, 5-2)</t>
  </si>
  <si>
    <t xml:space="preserve">(14-0, 29-1)</t>
  </si>
  <si>
    <t xml:space="preserve">(1-9, 2-3)</t>
  </si>
  <si>
    <t xml:space="preserve">(2-11, 2-9)</t>
  </si>
  <si>
    <t xml:space="preserve">(2-9, 0-7)</t>
  </si>
  <si>
    <t xml:space="preserve">(7-6, 7-9, 0-0, 2-3)</t>
  </si>
  <si>
    <t xml:space="preserve">(2-17, 1-2)</t>
  </si>
  <si>
    <t xml:space="preserve">(3-2, 6-7, 0-1)</t>
  </si>
  <si>
    <t xml:space="preserve">YLEMMÄT PUDOTUSPELIT  2012</t>
  </si>
  <si>
    <t xml:space="preserve">(7-5, 1-0)</t>
  </si>
  <si>
    <t xml:space="preserve">(4-9, 0-1)</t>
  </si>
  <si>
    <t xml:space="preserve">(0-3, 1-4)</t>
  </si>
  <si>
    <t xml:space="preserve">(1-2, 2-1, 1-0)1</t>
  </si>
  <si>
    <t xml:space="preserve">(1-4, 3-0, 0-0, 0-1)</t>
  </si>
  <si>
    <t xml:space="preserve">Vuokatin Veto Superpesikseen voitoin 3-1</t>
  </si>
  <si>
    <t xml:space="preserve">(0-0, 2-1)</t>
  </si>
  <si>
    <t xml:space="preserve">YKKÖSPESIS  2013</t>
  </si>
  <si>
    <t xml:space="preserve">Lappajärven Veikot</t>
  </si>
  <si>
    <t xml:space="preserve">(5-4, 2-5, 1-0)</t>
  </si>
  <si>
    <t xml:space="preserve">(1-0, 1-4, 0-0, 2-3)</t>
  </si>
  <si>
    <t xml:space="preserve">(8-1, 9-1)</t>
  </si>
  <si>
    <t xml:space="preserve">(3-5, 3-5)</t>
  </si>
  <si>
    <t xml:space="preserve">(3-4, 1-8)</t>
  </si>
  <si>
    <t xml:space="preserve">(8-3, 1-2, 0-0, 2-3)</t>
  </si>
  <si>
    <t xml:space="preserve">(8-8, 8-9)</t>
  </si>
  <si>
    <t xml:space="preserve">(2-0, 2-3, 0-4)</t>
  </si>
  <si>
    <t xml:space="preserve">(11-7, 7-2)</t>
  </si>
  <si>
    <t xml:space="preserve">(3-10, 3-12)</t>
  </si>
  <si>
    <t xml:space="preserve">Ruoveden Pirkat suomensarjaan</t>
  </si>
  <si>
    <t xml:space="preserve">(4-1, 1-4, 0-0, 0-1)</t>
  </si>
  <si>
    <t xml:space="preserve">(8-2, 4-3)</t>
  </si>
  <si>
    <t xml:space="preserve">(6-3, 1-5, 0-1)</t>
  </si>
  <si>
    <t xml:space="preserve">(6-7, 1-11)</t>
  </si>
  <si>
    <t xml:space="preserve">(3-6, 4-0, 0-1)</t>
  </si>
  <si>
    <t xml:space="preserve">(9-1, 2-1)</t>
  </si>
  <si>
    <t xml:space="preserve">(21-4, 8-2)</t>
  </si>
  <si>
    <t xml:space="preserve">(3-3, 0-3)</t>
  </si>
  <si>
    <t xml:space="preserve">(3-3, 11-3)</t>
  </si>
  <si>
    <t xml:space="preserve">(3-6, 1-2)</t>
  </si>
  <si>
    <t xml:space="preserve">(6-1, 6-0)</t>
  </si>
  <si>
    <t xml:space="preserve">(5-6, 0-7)</t>
  </si>
  <si>
    <t xml:space="preserve">(3-4, 2-5)</t>
  </si>
  <si>
    <t xml:space="preserve">(2-7, 0-2)</t>
  </si>
  <si>
    <t xml:space="preserve">(12-2, 1-0)</t>
  </si>
  <si>
    <t xml:space="preserve">(0-5, 10-2, 2-2, 2-3)</t>
  </si>
  <si>
    <t xml:space="preserve">(5-6, 3-1, 0-1)</t>
  </si>
  <si>
    <t xml:space="preserve">(1-3, 6-5, 4-0)</t>
  </si>
  <si>
    <t xml:space="preserve">(6-1, 1-6, 1-2)</t>
  </si>
  <si>
    <t xml:space="preserve">(3-1, 2-3, 1-0)</t>
  </si>
  <si>
    <t xml:space="preserve">(1-1, 2-5)</t>
  </si>
  <si>
    <t xml:space="preserve">(6-0, 7-0)</t>
  </si>
  <si>
    <t xml:space="preserve">(2-13, 0-4)</t>
  </si>
  <si>
    <t xml:space="preserve">(5-4, 10-3)</t>
  </si>
  <si>
    <t xml:space="preserve">(8-2, 13-12)</t>
  </si>
  <si>
    <t xml:space="preserve">(7-1, 2-0)</t>
  </si>
  <si>
    <t xml:space="preserve">(3-1, 3-2)</t>
  </si>
  <si>
    <t xml:space="preserve">(2-1, 6-1)</t>
  </si>
  <si>
    <t xml:space="preserve">(6-6, 3-2)</t>
  </si>
  <si>
    <t xml:space="preserve">(2-14, 0-4)</t>
  </si>
  <si>
    <t xml:space="preserve">(2-8, 3-5)</t>
  </si>
  <si>
    <t xml:space="preserve">(13-6, 5-4)</t>
  </si>
  <si>
    <t xml:space="preserve">(5-4, 13-3)</t>
  </si>
  <si>
    <t xml:space="preserve">(2-4, 3-0, 0-1)</t>
  </si>
  <si>
    <t xml:space="preserve">(5-0, 6-1)</t>
  </si>
  <si>
    <t xml:space="preserve">(4-2, 1-6, 0-0, 3-2)</t>
  </si>
  <si>
    <t xml:space="preserve">(9-1, 6-0)</t>
  </si>
  <si>
    <t xml:space="preserve">(6-4, 8-2)</t>
  </si>
  <si>
    <t xml:space="preserve">(8-6, 2-5, 5-5, 3-4)</t>
  </si>
  <si>
    <t xml:space="preserve">(6-5, 3-4, 0-0, 3-2)</t>
  </si>
  <si>
    <t xml:space="preserve">(9-2, 10-0)</t>
  </si>
  <si>
    <t xml:space="preserve">(3-4, 2-13)</t>
  </si>
  <si>
    <t xml:space="preserve">(5-9, 2-7)</t>
  </si>
  <si>
    <t xml:space="preserve">(15-2, 10-4)</t>
  </si>
  <si>
    <t xml:space="preserve">(9-0, 9-0)</t>
  </si>
  <si>
    <t xml:space="preserve">(8-3, 6-1)</t>
  </si>
  <si>
    <t xml:space="preserve">(2-1, 1-8, 1-2)</t>
  </si>
  <si>
    <t xml:space="preserve">(2-6, 2-4)</t>
  </si>
  <si>
    <t xml:space="preserve">YLEMMÄT PUDOTUSPELIT  2013</t>
  </si>
  <si>
    <t xml:space="preserve">(9-3, 3-1)</t>
  </si>
  <si>
    <t xml:space="preserve">(1-6, 0-1)</t>
  </si>
  <si>
    <t xml:space="preserve">Seinäjoen Maila-Jussit Superpesiskarsintaan voitoin 3-0</t>
  </si>
  <si>
    <t xml:space="preserve">(12-2, 0-1, 3-0)</t>
  </si>
  <si>
    <t xml:space="preserve">(5-1, 7-7)</t>
  </si>
  <si>
    <t xml:space="preserve">(3-4, 3-2, 0-1)</t>
  </si>
  <si>
    <t xml:space="preserve">Kankaanpään Maila Superpesiskarsintaan voitoin 3-0</t>
  </si>
  <si>
    <t xml:space="preserve">(10-1, 8-3)</t>
  </si>
  <si>
    <t xml:space="preserve">ALEMMAT PUDOTUSPELIT  2013</t>
  </si>
  <si>
    <t xml:space="preserve">(3-0, 5-1)</t>
  </si>
  <si>
    <t xml:space="preserve">(1-3, 5-4, 2-1)</t>
  </si>
  <si>
    <t xml:space="preserve">Loimaan Palloilijat Junioripesis säilyi voitoin 3-1</t>
  </si>
  <si>
    <t xml:space="preserve">Helsingin Puna-Mustat putosi suomensarjaan</t>
  </si>
  <si>
    <t xml:space="preserve">YKKÖSPESIS  2014</t>
  </si>
  <si>
    <t xml:space="preserve">Kankaanpää Maila</t>
  </si>
  <si>
    <t xml:space="preserve">(9-2, 5-0)</t>
  </si>
  <si>
    <t xml:space="preserve">(6-2, 3-0)</t>
  </si>
  <si>
    <t xml:space="preserve">(2-1, 6-9, 1-0)</t>
  </si>
  <si>
    <t xml:space="preserve">(3-0, 9-7)</t>
  </si>
  <si>
    <t xml:space="preserve">(9-1, 11-0)</t>
  </si>
  <si>
    <t xml:space="preserve">(4-5, 2-9)</t>
  </si>
  <si>
    <t xml:space="preserve">(3-5, 5-4, 0-1)</t>
  </si>
  <si>
    <t xml:space="preserve">(3-1, 7-6)</t>
  </si>
  <si>
    <t xml:space="preserve">(3-6, 5-15)</t>
  </si>
  <si>
    <t xml:space="preserve">(1-2, 5-7)</t>
  </si>
  <si>
    <t xml:space="preserve">(6-1, 15-1)</t>
  </si>
  <si>
    <t xml:space="preserve">(4-8, 2-9)</t>
  </si>
  <si>
    <t xml:space="preserve">Kankaanpään Maila Superpesikseen</t>
  </si>
  <si>
    <t xml:space="preserve">(3-4, 1-3)</t>
  </si>
  <si>
    <t xml:space="preserve">(3-1, 3-7, 0-4)</t>
  </si>
  <si>
    <t xml:space="preserve">(2-3, 4-2, 0-0, 3-1)</t>
  </si>
  <si>
    <t xml:space="preserve">(1-4, 2-1, 1-1, 4-3)</t>
  </si>
  <si>
    <t xml:space="preserve">(1-3, 2-3)</t>
  </si>
  <si>
    <t xml:space="preserve">(8-0, 6-4)</t>
  </si>
  <si>
    <t xml:space="preserve">(4-7, 2-3)</t>
  </si>
  <si>
    <t xml:space="preserve">(4-1, 3-3)</t>
  </si>
  <si>
    <t xml:space="preserve">(0-2, 3-9)</t>
  </si>
  <si>
    <t xml:space="preserve">(8-4, 6-1)</t>
  </si>
  <si>
    <t xml:space="preserve">(4-4, 1-8)</t>
  </si>
  <si>
    <t xml:space="preserve">(3-1, 4-1)</t>
  </si>
  <si>
    <t xml:space="preserve">(4-8, 1-8)</t>
  </si>
  <si>
    <t xml:space="preserve">(12-5, 9-11, 1-3)</t>
  </si>
  <si>
    <t xml:space="preserve">(5-4, 7-1)</t>
  </si>
  <si>
    <t xml:space="preserve">(4-3, 10-0)</t>
  </si>
  <si>
    <t xml:space="preserve">(10-3, 3-0)</t>
  </si>
  <si>
    <t xml:space="preserve">(2-5, 3-3)</t>
  </si>
  <si>
    <t xml:space="preserve">(5-3, 3-3)</t>
  </si>
  <si>
    <t xml:space="preserve">(2-5, 5-2, 1-0)</t>
  </si>
  <si>
    <t xml:space="preserve">(1-9, 1-9)</t>
  </si>
  <si>
    <t xml:space="preserve">(5-5, 1-0)</t>
  </si>
  <si>
    <t xml:space="preserve">(9-0, 11-0)</t>
  </si>
  <si>
    <t xml:space="preserve">(2-2, 6-1)</t>
  </si>
  <si>
    <t xml:space="preserve">(0-6, 2-9)</t>
  </si>
  <si>
    <t xml:space="preserve">(5-9, 9-6, 2-0)</t>
  </si>
  <si>
    <t xml:space="preserve">(0-2, 3-0, 1-0)</t>
  </si>
  <si>
    <t xml:space="preserve">(10-9, 7-4)</t>
  </si>
  <si>
    <t xml:space="preserve">(1-6, 3-1, 0-0, 1-2)</t>
  </si>
  <si>
    <t xml:space="preserve">(4-3, 8-2)</t>
  </si>
  <si>
    <t xml:space="preserve">(6-2, 10-2)</t>
  </si>
  <si>
    <t xml:space="preserve">(2-1, 1-2, 1-1, 2-3)</t>
  </si>
  <si>
    <t xml:space="preserve">                                                                             </t>
  </si>
  <si>
    <t xml:space="preserve">(2-1, 5-0)</t>
  </si>
  <si>
    <t xml:space="preserve">(3-4, 2-1, 0-1)</t>
  </si>
  <si>
    <t xml:space="preserve">(6-1, 2-0)</t>
  </si>
  <si>
    <t xml:space="preserve">(10-0, 6-1)</t>
  </si>
  <si>
    <t xml:space="preserve">(3-4, 6-3, 1-0)</t>
  </si>
  <si>
    <t xml:space="preserve">(15-1, 13-2)</t>
  </si>
  <si>
    <t xml:space="preserve">(6-2, 8-0)</t>
  </si>
  <si>
    <t xml:space="preserve">(1-2, 1-1)</t>
  </si>
  <si>
    <t xml:space="preserve">(8-1, 5-3)</t>
  </si>
  <si>
    <t xml:space="preserve">(3-4, 3-7)</t>
  </si>
  <si>
    <t xml:space="preserve">(7-3, 2-3, 2-2, 7-6)</t>
  </si>
  <si>
    <t xml:space="preserve">(12-1, 5-1)</t>
  </si>
  <si>
    <t xml:space="preserve">(13-2, 6-1)</t>
  </si>
  <si>
    <t xml:space="preserve">(3-3, 2-16)</t>
  </si>
  <si>
    <t xml:space="preserve">(4-2, 5-4)</t>
  </si>
  <si>
    <t xml:space="preserve">(6-6, 2-3)</t>
  </si>
  <si>
    <t xml:space="preserve">(7-1, 6-3)</t>
  </si>
  <si>
    <t xml:space="preserve">(4-5, 2-14)</t>
  </si>
  <si>
    <t xml:space="preserve">(3-1, 7-1)</t>
  </si>
  <si>
    <t xml:space="preserve">(6-0, 4-7, 0-0, 2-3)</t>
  </si>
  <si>
    <t xml:space="preserve">(2-3, 2-1, 0-0, 1-4)</t>
  </si>
  <si>
    <t xml:space="preserve">(5-10, 4-8)</t>
  </si>
  <si>
    <t xml:space="preserve">(3-8, 6-6)</t>
  </si>
  <si>
    <t xml:space="preserve">(0-1, 1-0, 1-1, 4-2)</t>
  </si>
  <si>
    <t xml:space="preserve">(14-0, 7-0)</t>
  </si>
  <si>
    <t xml:space="preserve">(1-20, 1-8)</t>
  </si>
  <si>
    <t xml:space="preserve">(1-8, 0-2)</t>
  </si>
  <si>
    <t xml:space="preserve">(1-1, 1-2)</t>
  </si>
  <si>
    <t xml:space="preserve">(3-7, 2-9)</t>
  </si>
  <si>
    <t xml:space="preserve">(0-3, 0-6)</t>
  </si>
  <si>
    <t xml:space="preserve">(0-4, 2-2)</t>
  </si>
  <si>
    <t xml:space="preserve">(3-2, 3-3)</t>
  </si>
  <si>
    <t xml:space="preserve">(6-9, 3-3)</t>
  </si>
  <si>
    <t xml:space="preserve">(2-3, 10-9, 1-0)</t>
  </si>
  <si>
    <t xml:space="preserve">(19-1, 2-4, 1-0)</t>
  </si>
  <si>
    <t xml:space="preserve">(2-22, 4-9)</t>
  </si>
  <si>
    <t xml:space="preserve">(2-3, 7-0, 3-2)</t>
  </si>
  <si>
    <t xml:space="preserve">(13-5, 3-6, 1-0)</t>
  </si>
  <si>
    <t xml:space="preserve">YLEMMÄT PUDOTUSPELIT  2014</t>
  </si>
  <si>
    <t xml:space="preserve">(2-1, 7-2)</t>
  </si>
  <si>
    <t xml:space="preserve">(0-9, 1-9)</t>
  </si>
  <si>
    <t xml:space="preserve">(5-2, 2-0)</t>
  </si>
  <si>
    <t xml:space="preserve">YKKÖSPESIS  2015</t>
  </si>
  <si>
    <t xml:space="preserve">Jalasjärven Jalas</t>
  </si>
  <si>
    <t xml:space="preserve">(2-0, 4-3)</t>
  </si>
  <si>
    <t xml:space="preserve">Jyväskylän Pesis 2</t>
  </si>
  <si>
    <t xml:space="preserve">(11-4, 4-2)</t>
  </si>
  <si>
    <t xml:space="preserve">(4-3, 4-2)</t>
  </si>
  <si>
    <t xml:space="preserve">(7-2, 3-4, 0-0, 5-3)</t>
  </si>
  <si>
    <t xml:space="preserve">(3-1, 9-0)</t>
  </si>
  <si>
    <t xml:space="preserve">(7-1, 6-1)</t>
  </si>
  <si>
    <t xml:space="preserve">(3-2, 10-1)</t>
  </si>
  <si>
    <t xml:space="preserve">(3-5, 1-6)</t>
  </si>
  <si>
    <t xml:space="preserve">(7-6, 4-2)</t>
  </si>
  <si>
    <t xml:space="preserve">(2-4, 3-3)</t>
  </si>
  <si>
    <t xml:space="preserve">(2-2, 2-8)</t>
  </si>
  <si>
    <t xml:space="preserve">Kajaanin Pallokerho Superpesikseen</t>
  </si>
  <si>
    <t xml:space="preserve">(7-6, 7-3)</t>
  </si>
  <si>
    <t xml:space="preserve">Hämeenlinnan Paukku Superpesiskarsintaan</t>
  </si>
  <si>
    <t xml:space="preserve">(3-4, 6-2, 0-1)</t>
  </si>
  <si>
    <t xml:space="preserve">11 - 12  sijoittuneet suomensarjaan</t>
  </si>
  <si>
    <t xml:space="preserve">(2-2, 3-4)</t>
  </si>
  <si>
    <t xml:space="preserve">(7-4, 0-5, 1-2)</t>
  </si>
  <si>
    <t xml:space="preserve">(0-7, 3-1, 1-0)</t>
  </si>
  <si>
    <t xml:space="preserve">(2-4, 3-2, 2-2, 2-3)</t>
  </si>
  <si>
    <t xml:space="preserve">(1-2, 5-1, 3-2)</t>
  </si>
  <si>
    <t xml:space="preserve">(3-0, 3-5, 0-0, 3-0)</t>
  </si>
  <si>
    <t xml:space="preserve">(10-3, 9-1)</t>
  </si>
  <si>
    <t xml:space="preserve">(4-5, 6-1, 0-0, 2-3)</t>
  </si>
  <si>
    <t xml:space="preserve">(6-0, 5-4)</t>
  </si>
  <si>
    <t xml:space="preserve">(5-0, 7-4)</t>
  </si>
  <si>
    <t xml:space="preserve">(2-4, 2-11)</t>
  </si>
  <si>
    <t xml:space="preserve">(3-4, 1-5)</t>
  </si>
  <si>
    <t xml:space="preserve">(1-7, 4-8)</t>
  </si>
  <si>
    <t xml:space="preserve">(9-2, 2-2)</t>
  </si>
  <si>
    <t xml:space="preserve">(4-3, 1-2, 1-0)</t>
  </si>
  <si>
    <t xml:space="preserve">(1-2, 7-2, 0-1)</t>
  </si>
  <si>
    <t xml:space="preserve">(3-1, 2-5, 0-0, 3-2)</t>
  </si>
  <si>
    <t xml:space="preserve">(13-0, 10-4)</t>
  </si>
  <si>
    <t xml:space="preserve">(0-5, 2-5)</t>
  </si>
  <si>
    <t xml:space="preserve">(2-3, 7-0, 1-0)</t>
  </si>
  <si>
    <t xml:space="preserve">(2-3, 3-11)</t>
  </si>
  <si>
    <t xml:space="preserve">(4-4, 7-1)</t>
  </si>
  <si>
    <t xml:space="preserve">(3-5, 3-2, 0-0, 2-1)</t>
  </si>
  <si>
    <t xml:space="preserve">(0-5, 2-2)</t>
  </si>
  <si>
    <t xml:space="preserve">(2-5, 3-5)</t>
  </si>
  <si>
    <t xml:space="preserve">(3-2, 5-10, 0-2)</t>
  </si>
  <si>
    <t xml:space="preserve">(4-4, 5-8)</t>
  </si>
  <si>
    <t xml:space="preserve">(3-3, 2-6)</t>
  </si>
  <si>
    <t xml:space="preserve">(2-3, 4-1, 2-1)</t>
  </si>
  <si>
    <t xml:space="preserve">(3-3, 7-3)</t>
  </si>
  <si>
    <t xml:space="preserve">(2-1, 0-5, 2-1)</t>
  </si>
  <si>
    <t xml:space="preserve">(5-3, 8-2)</t>
  </si>
  <si>
    <t xml:space="preserve">(10-3, 5-9, 1-2)</t>
  </si>
  <si>
    <t xml:space="preserve">(6-11, 10-2, 0-1)</t>
  </si>
  <si>
    <t xml:space="preserve">(4-1, 4-5, 2-2, 2-0)</t>
  </si>
  <si>
    <t xml:space="preserve">(8-1, 3-2)</t>
  </si>
  <si>
    <t xml:space="preserve">(0-19, 3-7)</t>
  </si>
  <si>
    <t xml:space="preserve">(0-3, 1-14)</t>
  </si>
  <si>
    <t xml:space="preserve">(10-4, 4-3)</t>
  </si>
  <si>
    <t xml:space="preserve">(6-8, 0-9)</t>
  </si>
  <si>
    <t xml:space="preserve">(4-11, 1-5)</t>
  </si>
  <si>
    <t xml:space="preserve">(1-2, 5-3, 0-1)</t>
  </si>
  <si>
    <t xml:space="preserve">(5-1, 0-2, 1-0)</t>
  </si>
  <si>
    <t xml:space="preserve">(6-1, 5-8, 0-0, 1-2)</t>
  </si>
  <si>
    <t xml:space="preserve">(3-3, 2-2, 0-1)</t>
  </si>
  <si>
    <t xml:space="preserve">(4-1, 7-0)</t>
  </si>
  <si>
    <t xml:space="preserve">(11-6, 4-1)</t>
  </si>
  <si>
    <t xml:space="preserve">(1-5, 0-1)</t>
  </si>
  <si>
    <t xml:space="preserve">(3-2, 1-2, 0-1)</t>
  </si>
  <si>
    <t xml:space="preserve">(7-3, 2-0)</t>
  </si>
  <si>
    <t xml:space="preserve">(7-0, 0-9, 3-0)</t>
  </si>
  <si>
    <t xml:space="preserve">(2-5, 1-0, 0-1)</t>
  </si>
  <si>
    <t xml:space="preserve">(2-0, 7-5)</t>
  </si>
  <si>
    <t xml:space="preserve">(8-3, 8-2)</t>
  </si>
  <si>
    <t xml:space="preserve">(2-0, 4-0)</t>
  </si>
  <si>
    <t xml:space="preserve">(5-0, 9-1)</t>
  </si>
  <si>
    <t xml:space="preserve">(8-1, 5-1)</t>
  </si>
  <si>
    <t xml:space="preserve">(0-3, 2-1, 0-0, 0-1)</t>
  </si>
  <si>
    <t xml:space="preserve">(2-2, 1-2)</t>
  </si>
  <si>
    <t xml:space="preserve">(6-3, 8-4)</t>
  </si>
  <si>
    <t xml:space="preserve">(5-4, 3-5, 0-0, 2-1)</t>
  </si>
  <si>
    <t xml:space="preserve">(7-3, 3-2)</t>
  </si>
  <si>
    <t xml:space="preserve">(2-3, 1-0, 2-0)</t>
  </si>
  <si>
    <t xml:space="preserve">(2-5, 1-5)</t>
  </si>
  <si>
    <t xml:space="preserve">(7-1, 3-2)</t>
  </si>
  <si>
    <t xml:space="preserve">(10-1, 3-2)</t>
  </si>
  <si>
    <t xml:space="preserve">(2-1, 4-5, 1-0)</t>
  </si>
  <si>
    <t xml:space="preserve">(1-2, 3-2, 1-0)</t>
  </si>
  <si>
    <t xml:space="preserve">(5-3, 5-8, 1-1, 0-1)</t>
  </si>
  <si>
    <t xml:space="preserve">(0-5, 5-4, 1-0)</t>
  </si>
  <si>
    <t xml:space="preserve">(5-4, 3-2)</t>
  </si>
  <si>
    <t xml:space="preserve">(1-3, 4-7)</t>
  </si>
  <si>
    <t xml:space="preserve">(0-6, 1-1)</t>
  </si>
  <si>
    <t xml:space="preserve">(0-5, 3-7)</t>
  </si>
  <si>
    <t xml:space="preserve">(4-4, 0-5)</t>
  </si>
  <si>
    <t xml:space="preserve">(4-7, 3-6)</t>
  </si>
  <si>
    <t xml:space="preserve">(2-11, 1-9)</t>
  </si>
  <si>
    <t xml:space="preserve">(0-3, 1-7)</t>
  </si>
  <si>
    <t xml:space="preserve">(1-8, 4-0, 0-1)</t>
  </si>
  <si>
    <t xml:space="preserve">(4-3, 7-9, 1-0)</t>
  </si>
  <si>
    <t xml:space="preserve">(6-0, 3-2)</t>
  </si>
  <si>
    <t xml:space="preserve">(1-5, 0-0)</t>
  </si>
  <si>
    <t xml:space="preserve">(2-7, 7-2, 0-0, 4-0)</t>
  </si>
  <si>
    <t xml:space="preserve">(3-8, 6-7)</t>
  </si>
  <si>
    <t xml:space="preserve">(5-6, 4-1, 1-0)</t>
  </si>
  <si>
    <t xml:space="preserve">(2-0, 12-1)</t>
  </si>
  <si>
    <t xml:space="preserve">(5-6, 10-9, 0-1)</t>
  </si>
  <si>
    <t xml:space="preserve">YLEMMÄT PUDOTUSPELIT  2015</t>
  </si>
  <si>
    <t xml:space="preserve">(1-3, 5-1, 1-0)</t>
  </si>
  <si>
    <t xml:space="preserve">(4-5, 1-5)</t>
  </si>
  <si>
    <t xml:space="preserve">Kempeleen Kiri loppuotteluun voitoin 3-0</t>
  </si>
  <si>
    <t xml:space="preserve">(2-3, 10-4, 0-0, 4-3)</t>
  </si>
  <si>
    <t xml:space="preserve">Manse PP</t>
  </si>
  <si>
    <t xml:space="preserve">(5-5, 5-5, 2-2, 4-3)</t>
  </si>
  <si>
    <t xml:space="preserve">(3-0, 3-0)</t>
  </si>
  <si>
    <t xml:space="preserve">(1-4, 4-3, 0-0, 5-7)</t>
  </si>
  <si>
    <t xml:space="preserve">Manse PP, Tampere loppuotteluun voitoin 3-1</t>
  </si>
  <si>
    <t xml:space="preserve">(6-1, 3-3)</t>
  </si>
  <si>
    <t xml:space="preserve">(3-1, 1-2, 2-1)</t>
  </si>
  <si>
    <t xml:space="preserve">Kempeleen Kiri Superpesikseen voitoin 3-0</t>
  </si>
  <si>
    <t xml:space="preserve">(4-7, 8-4, 1-2)</t>
  </si>
  <si>
    <t xml:space="preserve">Manse PP, Tampere Superpesiskarsintaan</t>
  </si>
  <si>
    <t xml:space="preserve">YKKÖSPESIS  2016</t>
  </si>
  <si>
    <t xml:space="preserve">Oulun Lipottaret</t>
  </si>
  <si>
    <t xml:space="preserve">(5-6, 3-2, 0-0, 2-3)</t>
  </si>
  <si>
    <t xml:space="preserve">(4-1, 6-0)</t>
  </si>
  <si>
    <t xml:space="preserve">Mailattaret</t>
  </si>
  <si>
    <t xml:space="preserve">(0-5, 1-5)</t>
  </si>
  <si>
    <t xml:space="preserve">(8-2, 7-4)</t>
  </si>
  <si>
    <t xml:space="preserve">(3-6, 2-0, 0-0, 0-3)</t>
  </si>
  <si>
    <t xml:space="preserve">(1-4, 0-2)</t>
  </si>
  <si>
    <t xml:space="preserve">(4-8, 10-4, 4-0)</t>
  </si>
  <si>
    <t xml:space="preserve">(1-12, 0-5)</t>
  </si>
  <si>
    <t xml:space="preserve">Mailajuniorit</t>
  </si>
  <si>
    <t xml:space="preserve">(0-3, 1-2)</t>
  </si>
  <si>
    <t xml:space="preserve">(7-7, 1-1, 1-0)</t>
  </si>
  <si>
    <t xml:space="preserve">(8-3, 2-1)</t>
  </si>
  <si>
    <t xml:space="preserve">Oulun Lipottaret Superpesikseen</t>
  </si>
  <si>
    <t xml:space="preserve">(2-6, 6-2, 2-1)</t>
  </si>
  <si>
    <t xml:space="preserve">(5-5, 8-2)</t>
  </si>
  <si>
    <t xml:space="preserve">(6-6, 1-6)</t>
  </si>
  <si>
    <t xml:space="preserve">(3-1, 2-3, 2-0)</t>
  </si>
  <si>
    <t xml:space="preserve">(27-4, 10-5)</t>
  </si>
  <si>
    <t xml:space="preserve">(6-4, 2-2)</t>
  </si>
  <si>
    <t xml:space="preserve">(4-4, 0-6)</t>
  </si>
  <si>
    <t xml:space="preserve">(3-0, 4-3)</t>
  </si>
  <si>
    <t xml:space="preserve">(1-2, 6-5, 0-1)</t>
  </si>
  <si>
    <t xml:space="preserve">(3-3, 14-11)</t>
  </si>
  <si>
    <t xml:space="preserve">(3-2, 2-4, 0-1)</t>
  </si>
  <si>
    <t xml:space="preserve">(7-4, 8-4)</t>
  </si>
  <si>
    <t xml:space="preserve">(8-3, 6-3)</t>
  </si>
  <si>
    <t xml:space="preserve">(3-7, 3-1, 0-0, 3-4)</t>
  </si>
  <si>
    <t xml:space="preserve">(11-2, 4-1)</t>
  </si>
  <si>
    <t xml:space="preserve">(5-6, 1-5)</t>
  </si>
  <si>
    <t xml:space="preserve">(3-7, 6-5, 0-0, 2-5)</t>
  </si>
  <si>
    <t xml:space="preserve">(3-1, 2-5, 0-1)</t>
  </si>
  <si>
    <t xml:space="preserve">(4-0, 4-5, 0-1)</t>
  </si>
  <si>
    <t xml:space="preserve">(1-15, 2-10)</t>
  </si>
  <si>
    <t xml:space="preserve">(4-0, 6-0)</t>
  </si>
  <si>
    <t xml:space="preserve">(7-0, 6-8, 1-2)</t>
  </si>
  <si>
    <t xml:space="preserve">(5-0, 5-4)</t>
  </si>
  <si>
    <t xml:space="preserve">(5-2, 5-6, 1-2)</t>
  </si>
  <si>
    <t xml:space="preserve">(0-2, 4-5)</t>
  </si>
  <si>
    <t xml:space="preserve">(2-1, 0-2, 1-2)</t>
  </si>
  <si>
    <t xml:space="preserve">(2-6, 1-5)</t>
  </si>
  <si>
    <t xml:space="preserve">(4-2, 0-2, 0-2)</t>
  </si>
  <si>
    <t xml:space="preserve">(5-7, 7-1, 2-1)</t>
  </si>
  <si>
    <t xml:space="preserve">(7-9, 4-5)</t>
  </si>
  <si>
    <t xml:space="preserve">(3-2, 5-2)</t>
  </si>
  <si>
    <t xml:space="preserve">(1-7, 0-4)</t>
  </si>
  <si>
    <t xml:space="preserve">(8-5, 8-2)</t>
  </si>
  <si>
    <t xml:space="preserve">(6-2, 2-7, 1-0)</t>
  </si>
  <si>
    <t xml:space="preserve">(6-3, 1-3, 3-0)</t>
  </si>
  <si>
    <t xml:space="preserve">(3-5, 2-1, 0-2)</t>
  </si>
  <si>
    <t xml:space="preserve">(6-1, 10-2)</t>
  </si>
  <si>
    <t xml:space="preserve">(7-8, 4-3, 0-0, 3-2)</t>
  </si>
  <si>
    <t xml:space="preserve">(4-4, 6-2)</t>
  </si>
  <si>
    <t xml:space="preserve">(1-3, 3-2, 0-0, 3-4)</t>
  </si>
  <si>
    <t xml:space="preserve">(2-1, 2-3, 2-1)</t>
  </si>
  <si>
    <t xml:space="preserve">(0-2, 3-3)</t>
  </si>
  <si>
    <t xml:space="preserve">(4-4, 3-3, 0-1)</t>
  </si>
  <si>
    <t xml:space="preserve">(5-4, 11-2)</t>
  </si>
  <si>
    <t xml:space="preserve">(7-2, 1-4, 0-0, 2-1)</t>
  </si>
  <si>
    <t xml:space="preserve">(7-0, 3-1)</t>
  </si>
  <si>
    <t xml:space="preserve">(11-2, 16-6)</t>
  </si>
  <si>
    <t xml:space="preserve">(11-1, 5-5)</t>
  </si>
  <si>
    <t xml:space="preserve">(3-7, 3-2, 0-1)</t>
  </si>
  <si>
    <t xml:space="preserve">(3-1, 4-0)</t>
  </si>
  <si>
    <t xml:space="preserve">(4-2, 2-3, 0-0, 3-4)</t>
  </si>
  <si>
    <t xml:space="preserve">(2-1, 5-1)</t>
  </si>
  <si>
    <t xml:space="preserve">(4-5, 5-2, 0-1)</t>
  </si>
  <si>
    <t xml:space="preserve">(6-5, 0-0)</t>
  </si>
  <si>
    <t xml:space="preserve">(3-1, 6-3)</t>
  </si>
  <si>
    <t xml:space="preserve">(5-6, 1-8)</t>
  </si>
  <si>
    <t xml:space="preserve">(3-4, 6-8)</t>
  </si>
  <si>
    <t xml:space="preserve">(2-2, 2-2, 0-0, 2-3)</t>
  </si>
  <si>
    <t xml:space="preserve">(1-1, 2-2, 0-0, 1-3)</t>
  </si>
  <si>
    <t xml:space="preserve">(0-3, 7-2, 4-1)</t>
  </si>
  <si>
    <t xml:space="preserve">(7-4, 5-1)</t>
  </si>
  <si>
    <t xml:space="preserve">(4-3, 6-1)</t>
  </si>
  <si>
    <t xml:space="preserve">(3-3, 4-3)</t>
  </si>
  <si>
    <t xml:space="preserve">(3-2, 8-1)</t>
  </si>
  <si>
    <t xml:space="preserve">YLEMMÄT PUDOTUSPELIT  2016</t>
  </si>
  <si>
    <t xml:space="preserve">(3-2, 9-4)</t>
  </si>
  <si>
    <t xml:space="preserve">(5-1, 6-3)</t>
  </si>
  <si>
    <t xml:space="preserve">(2-9, 2-2)</t>
  </si>
  <si>
    <t xml:space="preserve">Lappajärven Veikot Superpesikseen voitoin 3-1</t>
  </si>
  <si>
    <t xml:space="preserve">(5-3, 6-4)</t>
  </si>
  <si>
    <t xml:space="preserve">YKKÖSPESIS  2017</t>
  </si>
  <si>
    <t xml:space="preserve">(4-1, 1-3, 2-0)</t>
  </si>
  <si>
    <t xml:space="preserve">(7-6, 10-3)</t>
  </si>
  <si>
    <t xml:space="preserve">(1-2, 6-0, 0-0, 2-1)</t>
  </si>
  <si>
    <t xml:space="preserve">Ylivieskan Kuula</t>
  </si>
  <si>
    <t xml:space="preserve">(9-1, 1-0)</t>
  </si>
  <si>
    <t xml:space="preserve">(5-8, 4-0, 3-1)</t>
  </si>
  <si>
    <t xml:space="preserve">(3-7, 2-3)</t>
  </si>
  <si>
    <t xml:space="preserve">(3-0, 5-6, 2-0)</t>
  </si>
  <si>
    <t xml:space="preserve">(4-6, 6-5, 3-3, 6-4)</t>
  </si>
  <si>
    <t xml:space="preserve">(0-12, 3-2, 0-1)</t>
  </si>
  <si>
    <t xml:space="preserve">Hyvinkään Tahko Superpesikseen</t>
  </si>
  <si>
    <t xml:space="preserve">(1-2, 5-1, 1-1, 4-2)</t>
  </si>
  <si>
    <t xml:space="preserve">Ylempiä pudotuspelejä ei pelattu, koska superpesisseurojen kakkosjoukkueet</t>
  </si>
  <si>
    <t xml:space="preserve">(4-14, 1-7)</t>
  </si>
  <si>
    <t xml:space="preserve">eivät voi nousta Superpesikseen</t>
  </si>
  <si>
    <t xml:space="preserve">(1-1, 7-2)</t>
  </si>
  <si>
    <t xml:space="preserve">Mailajuniorit ja Mailattaret suomensarjaan</t>
  </si>
  <si>
    <t xml:space="preserve">(11-5, 3-14, 0-0, 2-3)</t>
  </si>
  <si>
    <t xml:space="preserve">(6-7, 4-2, 5-0)</t>
  </si>
  <si>
    <t xml:space="preserve">(3-2, 1-2, 2-1)</t>
  </si>
  <si>
    <t xml:space="preserve">(4-0, 4-1)</t>
  </si>
  <si>
    <t xml:space="preserve">(4-6, 3-5)</t>
  </si>
  <si>
    <t xml:space="preserve">(4-3, 3-10, 0-1)</t>
  </si>
  <si>
    <t xml:space="preserve">(1-6, 4-5)</t>
  </si>
  <si>
    <t xml:space="preserve">(4-4, 2-0)</t>
  </si>
  <si>
    <t xml:space="preserve">(5-6, 3-10)</t>
  </si>
  <si>
    <t xml:space="preserve">(0-8, 7-6, 0-0, 3-2)</t>
  </si>
  <si>
    <t xml:space="preserve">(5-6, 6-5, 1-0)</t>
  </si>
  <si>
    <t xml:space="preserve">(4-3, 1-9, 1-2)</t>
  </si>
  <si>
    <t xml:space="preserve">(7-6, 3-14, 0-2)</t>
  </si>
  <si>
    <t xml:space="preserve">(5-3, 1-1)</t>
  </si>
  <si>
    <t xml:space="preserve">(7-4, 4-0)</t>
  </si>
  <si>
    <t xml:space="preserve">(20-8, 1-5, 0-0, 4-5)</t>
  </si>
  <si>
    <t xml:space="preserve">(0-8, 3-4)</t>
  </si>
  <si>
    <t xml:space="preserve">(5-14, 7-4, 0-2)</t>
  </si>
  <si>
    <t xml:space="preserve">(18-8, 10-2)</t>
  </si>
  <si>
    <t xml:space="preserve">(2-3, 5-2, 1-3)</t>
  </si>
  <si>
    <t xml:space="preserve">(4-4, 4-1)</t>
  </si>
  <si>
    <t xml:space="preserve">(1-6, 2-12)</t>
  </si>
  <si>
    <t xml:space="preserve">(0-5, 4-1, 1-0)</t>
  </si>
  <si>
    <t xml:space="preserve">(8-1, 5-2)</t>
  </si>
  <si>
    <t xml:space="preserve">(7-9, 4-6)</t>
  </si>
  <si>
    <t xml:space="preserve">(2-9, 2-4)</t>
  </si>
  <si>
    <t xml:space="preserve">(4-9, 6-7)</t>
  </si>
  <si>
    <t xml:space="preserve">(0-2, 1-5)</t>
  </si>
  <si>
    <t xml:space="preserve">(6-1, 2-3, 0-1)</t>
  </si>
  <si>
    <t xml:space="preserve">(0-16, 4-7)</t>
  </si>
  <si>
    <t xml:space="preserve">(7-4, 6-5)</t>
  </si>
  <si>
    <t xml:space="preserve">(2-3, 1-1)</t>
  </si>
  <si>
    <t xml:space="preserve">(3-5, 23-1, 1-0)</t>
  </si>
  <si>
    <t xml:space="preserve">(2-1, 4-4)</t>
  </si>
  <si>
    <t xml:space="preserve">(3-8, 3-7)</t>
  </si>
  <si>
    <t xml:space="preserve">(6-3, 3-0)</t>
  </si>
  <si>
    <t xml:space="preserve">(1-5, 2-2)</t>
  </si>
  <si>
    <t xml:space="preserve">(8-0, 5-5)</t>
  </si>
  <si>
    <t xml:space="preserve">(3-10, 2-19)</t>
  </si>
  <si>
    <t xml:space="preserve">(1-17, 2-6)</t>
  </si>
  <si>
    <t xml:space="preserve">(5-6, 4-5)</t>
  </si>
  <si>
    <t xml:space="preserve">(8-8, 1-13)</t>
  </si>
  <si>
    <t xml:space="preserve">(8-2, 6-1)</t>
  </si>
  <si>
    <t xml:space="preserve">(0-2, 0-8)</t>
  </si>
  <si>
    <t xml:space="preserve">(6-1, 6-4)</t>
  </si>
  <si>
    <t xml:space="preserve">(6-4, 2-6, 1-2)</t>
  </si>
  <si>
    <t xml:space="preserve">(4-1, 2-1)</t>
  </si>
  <si>
    <t xml:space="preserve">(1-2, 4-2, 4-3)</t>
  </si>
  <si>
    <t xml:space="preserve">(9-8, 11-1)</t>
  </si>
  <si>
    <t xml:space="preserve">(7-2, 6-7, 0-2)</t>
  </si>
  <si>
    <t xml:space="preserve">(10-5, 8-2)</t>
  </si>
  <si>
    <t xml:space="preserve">(9-8, 5-5)</t>
  </si>
  <si>
    <t xml:space="preserve">(4-3, 8-1)</t>
  </si>
  <si>
    <t xml:space="preserve">(13-5, 8-5)</t>
  </si>
  <si>
    <t xml:space="preserve">(7-0, 10-2)</t>
  </si>
  <si>
    <t xml:space="preserve">(6-0, 2-3, 0-4)</t>
  </si>
  <si>
    <t xml:space="preserve">(7-2, 0-6, 1-0)</t>
  </si>
  <si>
    <t xml:space="preserve">(2-7, 6-12)</t>
  </si>
  <si>
    <t xml:space="preserve">(2-6, 6-3, 0-0, 2-1)</t>
  </si>
  <si>
    <t xml:space="preserve">(3-1, 2-0)</t>
  </si>
  <si>
    <t xml:space="preserve">(11-4, 7-3)</t>
  </si>
  <si>
    <t xml:space="preserve">(7-5, 6-5)</t>
  </si>
  <si>
    <t xml:space="preserve">(3-3, 5-2)</t>
  </si>
  <si>
    <t xml:space="preserve">(1-3, 4-3, 1-0)</t>
  </si>
  <si>
    <t xml:space="preserve">(18-0, 2-0)</t>
  </si>
  <si>
    <t xml:space="preserve">(0-7, 6-7)</t>
  </si>
  <si>
    <t xml:space="preserve">(5-2, 5-1)</t>
  </si>
  <si>
    <t xml:space="preserve">(1-4, 0-6)</t>
  </si>
  <si>
    <t xml:space="preserve">(6-1, 12-0)</t>
  </si>
  <si>
    <t xml:space="preserve">(10-3, 6-7, 2-0)</t>
  </si>
  <si>
    <t xml:space="preserve">(1-5, 2-7)</t>
  </si>
  <si>
    <t xml:space="preserve">(4-6, 1-7)</t>
  </si>
  <si>
    <t xml:space="preserve">(15-8, 5-5)</t>
  </si>
  <si>
    <t xml:space="preserve">(9-9, 9-6)</t>
  </si>
  <si>
    <t xml:space="preserve">(1-0, 2-0)</t>
  </si>
  <si>
    <t xml:space="preserve">(2-3, 6-7)</t>
  </si>
  <si>
    <t xml:space="preserve">(9-3, 7-3)</t>
  </si>
  <si>
    <t xml:space="preserve">(3-7, 7-4, 3-0)</t>
  </si>
  <si>
    <t xml:space="preserve">(11-15, 8-8)</t>
  </si>
  <si>
    <t xml:space="preserve">(8-3, 1-1)</t>
  </si>
  <si>
    <t xml:space="preserve">(7-5, 1-2, 1-0)</t>
  </si>
  <si>
    <t xml:space="preserve">(1-9, 1-2)</t>
  </si>
  <si>
    <t xml:space="preserve">(1-3, 8-1, 0-2)</t>
  </si>
  <si>
    <t xml:space="preserve">(5-3, 3-0)</t>
  </si>
  <si>
    <t xml:space="preserve">(9-9, 1-5)</t>
  </si>
  <si>
    <t xml:space="preserve">(2-4, 5-3, 0-0, 2-3)</t>
  </si>
  <si>
    <t xml:space="preserve">(6-5, 3-1)</t>
  </si>
  <si>
    <t xml:space="preserve">(3-0, 11-3)</t>
  </si>
  <si>
    <t xml:space="preserve">(1-2, 3-2, 0-1)</t>
  </si>
  <si>
    <t xml:space="preserve">(13-7, 4-2)</t>
  </si>
  <si>
    <t xml:space="preserve">(2-7, 2-3)</t>
  </si>
  <si>
    <t xml:space="preserve">(8-4, 5-7, 2-0)</t>
  </si>
  <si>
    <t xml:space="preserve">(5-3, 5-4)</t>
  </si>
  <si>
    <t xml:space="preserve">(9-10, 12-4, 0-1)</t>
  </si>
  <si>
    <t xml:space="preserve">YKKÖSPESIS  2018</t>
  </si>
  <si>
    <t xml:space="preserve">(12-2, 7-13, 0-1)</t>
  </si>
  <si>
    <t xml:space="preserve">(1-3, 1-9)</t>
  </si>
  <si>
    <t xml:space="preserve">(4-2, 2-4, 0-1)</t>
  </si>
  <si>
    <t xml:space="preserve">(3-1, 5-0)</t>
  </si>
  <si>
    <t xml:space="preserve">(3-4, 2-9)</t>
  </si>
  <si>
    <t xml:space="preserve">(6-3, 2-1)</t>
  </si>
  <si>
    <t xml:space="preserve">(0-4, 4-7)</t>
  </si>
  <si>
    <t xml:space="preserve">(8-0, 6-3)</t>
  </si>
  <si>
    <t xml:space="preserve">(1-2, 0-4)</t>
  </si>
  <si>
    <t xml:space="preserve">(5-4, 1-5, 1-1, 0-1)</t>
  </si>
  <si>
    <t xml:space="preserve">(3-5, 6-3, 1-0)</t>
  </si>
  <si>
    <t xml:space="preserve">(2-4, 2-0, 2-0)</t>
  </si>
  <si>
    <t xml:space="preserve">Mynämäen Vesa Superpesikseen</t>
  </si>
  <si>
    <t xml:space="preserve">(4-9, 0-4)</t>
  </si>
  <si>
    <t xml:space="preserve">Pöytyän Urheilijat ja Joensuun Maila välieriin</t>
  </si>
  <si>
    <t xml:space="preserve">(4-1, 7-2)</t>
  </si>
  <si>
    <t xml:space="preserve">Mailattaret ja Fera 2 suomensarjaan</t>
  </si>
  <si>
    <t xml:space="preserve">(4-1, 5-9, 0-0, 1-2)</t>
  </si>
  <si>
    <t xml:space="preserve">(2-0, 1-5, 1-0)</t>
  </si>
  <si>
    <t xml:space="preserve">(1-0, 2-3, 0-1)</t>
  </si>
  <si>
    <t xml:space="preserve">(5-4, 6-3)</t>
  </si>
  <si>
    <t xml:space="preserve">(3-0, 8-0)</t>
  </si>
  <si>
    <t xml:space="preserve">(5-4, 2-4, 0-5)</t>
  </si>
  <si>
    <t xml:space="preserve">(4-4, 9-3)</t>
  </si>
  <si>
    <t xml:space="preserve">(1-4, 6-4, 1-0)</t>
  </si>
  <si>
    <t xml:space="preserve">(3-0, 5-2)</t>
  </si>
  <si>
    <t xml:space="preserve">(5-1, 4-3)</t>
  </si>
  <si>
    <t xml:space="preserve">(3-0, 3-2)</t>
  </si>
  <si>
    <t xml:space="preserve">(8-4, 3-5, 2-1)</t>
  </si>
  <si>
    <t xml:space="preserve">(6-5, 4-4)</t>
  </si>
  <si>
    <t xml:space="preserve">(6-8, 14-2, 2-1)</t>
  </si>
  <si>
    <t xml:space="preserve">(5-2, 7-1)</t>
  </si>
  <si>
    <t xml:space="preserve">(4-0, 6-2)</t>
  </si>
  <si>
    <t xml:space="preserve">(0-8, 0-6)</t>
  </si>
  <si>
    <t xml:space="preserve">(6-4, 5-5)</t>
  </si>
  <si>
    <t xml:space="preserve">(0-7, 3-2, 1-2)</t>
  </si>
  <si>
    <t xml:space="preserve">(4-7, 4-4)</t>
  </si>
  <si>
    <t xml:space="preserve">(1-4, 4-5)</t>
  </si>
  <si>
    <t xml:space="preserve">(4-5, 1-3)</t>
  </si>
  <si>
    <t xml:space="preserve">(1-6, 1-3)</t>
  </si>
  <si>
    <t xml:space="preserve">(0-3, 6-7)</t>
  </si>
  <si>
    <t xml:space="preserve">(0-2, 2-0, 1-0)</t>
  </si>
  <si>
    <t xml:space="preserve">(0-1, 5-4, 0-1)</t>
  </si>
  <si>
    <t xml:space="preserve">(0-1, 4-4)</t>
  </si>
  <si>
    <t xml:space="preserve">(4-5, 5-3, 4-0)</t>
  </si>
  <si>
    <t xml:space="preserve">(13-4, 3-6, 0-5)</t>
  </si>
  <si>
    <t xml:space="preserve">(1-2, 6-4, 0-1)</t>
  </si>
  <si>
    <t xml:space="preserve">(1-2, 7-2, 1-2)</t>
  </si>
  <si>
    <t xml:space="preserve">(5-7, 3-0, 2-0)</t>
  </si>
  <si>
    <t xml:space="preserve">(5-2, 11-3)</t>
  </si>
  <si>
    <t xml:space="preserve">(9-11, 3-5)</t>
  </si>
  <si>
    <t xml:space="preserve">(4-1, 1-2, 1-0)</t>
  </si>
  <si>
    <t xml:space="preserve">(4-2, 3-2)</t>
  </si>
  <si>
    <t xml:space="preserve">(2-4, 6-1, 1-1, 1-0)</t>
  </si>
  <si>
    <t xml:space="preserve">(2-4, 4-2, 0-2)</t>
  </si>
  <si>
    <t xml:space="preserve">(1-16, 4-1, 0-0, 3-4)</t>
  </si>
  <si>
    <t xml:space="preserve">(2-5, 6-6)</t>
  </si>
  <si>
    <t xml:space="preserve">(2-1, 6-2)</t>
  </si>
  <si>
    <t xml:space="preserve">(0-3, 0-3)</t>
  </si>
  <si>
    <t xml:space="preserve">(3-3, 1-6)</t>
  </si>
  <si>
    <t xml:space="preserve">(2-15, 5-2, 1-0)</t>
  </si>
  <si>
    <t xml:space="preserve">(8-5, 5-2)</t>
  </si>
  <si>
    <t xml:space="preserve">(7-2, 7-4)</t>
  </si>
  <si>
    <t xml:space="preserve">(5-2, 6-3)</t>
  </si>
  <si>
    <t xml:space="preserve">(1-3, 5-9)</t>
  </si>
  <si>
    <t xml:space="preserve">(0-3, 3-3)</t>
  </si>
  <si>
    <t xml:space="preserve">(6-3, 2-2)</t>
  </si>
  <si>
    <t xml:space="preserve">(4-3, 9-0)</t>
  </si>
  <si>
    <t xml:space="preserve">(1-2, 0-0)</t>
  </si>
  <si>
    <t xml:space="preserve">(2-3, 6-2, 0-0, 1-2)</t>
  </si>
  <si>
    <t xml:space="preserve">(3-0, 5-4)</t>
  </si>
  <si>
    <t xml:space="preserve">(7-6, 7-2)</t>
  </si>
  <si>
    <t xml:space="preserve">(16-3, 4-8, 2-0)</t>
  </si>
  <si>
    <t xml:space="preserve">(1-1, 5-0)</t>
  </si>
  <si>
    <t xml:space="preserve">(10-1, 5-3)</t>
  </si>
  <si>
    <t xml:space="preserve">(8-8, 3-17)</t>
  </si>
  <si>
    <t xml:space="preserve">(3-6, 2-5)</t>
  </si>
  <si>
    <t xml:space="preserve">(0-6, 0-5)</t>
  </si>
  <si>
    <t xml:space="preserve">(12-4, 1-2, 1-2)</t>
  </si>
  <si>
    <t xml:space="preserve">(2-6, 2-2)</t>
  </si>
  <si>
    <t xml:space="preserve">(6-6, 6-4)</t>
  </si>
  <si>
    <t xml:space="preserve">(2-6, 3-7)</t>
  </si>
  <si>
    <t xml:space="preserve">(12-13, 3-8)</t>
  </si>
  <si>
    <t xml:space="preserve">(2-9, 5-8)</t>
  </si>
  <si>
    <t xml:space="preserve">(3-0, 12-1)</t>
  </si>
  <si>
    <t xml:space="preserve">(1-3, 5-3, 3-0)</t>
  </si>
  <si>
    <t xml:space="preserve">(3-5, 0-3)</t>
  </si>
  <si>
    <t xml:space="preserve">(3-1, 6-2)</t>
  </si>
  <si>
    <t xml:space="preserve">(6-2, 9-5)</t>
  </si>
  <si>
    <t xml:space="preserve">(0-2, 14-3, 0-0, 1-0)</t>
  </si>
  <si>
    <t xml:space="preserve">(10-8, 4-0)</t>
  </si>
  <si>
    <t xml:space="preserve">(4-6, 6-7)</t>
  </si>
  <si>
    <t xml:space="preserve">(2-0, 1-1)</t>
  </si>
  <si>
    <t xml:space="preserve">(4-3, 6-7, 2-1)</t>
  </si>
  <si>
    <t xml:space="preserve">(4-4, 5-1)</t>
  </si>
  <si>
    <t xml:space="preserve">(6-4, 5-4)</t>
  </si>
  <si>
    <t xml:space="preserve">(5-6, 4-0, 0-0, 1-2)</t>
  </si>
  <si>
    <t xml:space="preserve">(1-3, 4-5)</t>
  </si>
  <si>
    <t xml:space="preserve">(5-6, 5-2, 0-1)</t>
  </si>
  <si>
    <t xml:space="preserve">(6-0, 4-3)</t>
  </si>
  <si>
    <t xml:space="preserve">(3-4, 8-7, 1-1, 2-1)</t>
  </si>
  <si>
    <t xml:space="preserve">(14-9, 21-3)</t>
  </si>
  <si>
    <t xml:space="preserve">(1-2, 0-3)</t>
  </si>
  <si>
    <t xml:space="preserve">(10-11, 2-3)</t>
  </si>
  <si>
    <t xml:space="preserve">(5-2, 2-5, 1-1, 3-4)</t>
  </si>
  <si>
    <t xml:space="preserve">(6-1, 1-0)</t>
  </si>
  <si>
    <t xml:space="preserve">(3-2, 3-5, 1-0)</t>
  </si>
  <si>
    <t xml:space="preserve">(8-10, 8-0, 0-1)</t>
  </si>
  <si>
    <t xml:space="preserve">YLEMMÄT PUDOTUSPELIT  2018</t>
  </si>
  <si>
    <t xml:space="preserve">(5-5, 3-4)</t>
  </si>
  <si>
    <t xml:space="preserve">(1-4, 3-3)</t>
  </si>
  <si>
    <t xml:space="preserve">Pöytyän Urheilijat Superpesiskarsintaan voitoin 3-2</t>
  </si>
  <si>
    <t xml:space="preserve">(6-2, 7-2)</t>
  </si>
  <si>
    <t xml:space="preserve">YKKÖSPESIS  2019</t>
  </si>
  <si>
    <t xml:space="preserve">(1-0, 1-2, 0-0, 2-1)</t>
  </si>
  <si>
    <t xml:space="preserve">(7-3, 7-0)</t>
  </si>
  <si>
    <t xml:space="preserve">Roihu, Helsinki</t>
  </si>
  <si>
    <t xml:space="preserve">(0-7, 4-7)</t>
  </si>
  <si>
    <t xml:space="preserve">(11-3, 5-6, 0-0, 4-3)</t>
  </si>
  <si>
    <t xml:space="preserve">(3-2, 1-6, 1-0)</t>
  </si>
  <si>
    <t xml:space="preserve">Espoon Pesis</t>
  </si>
  <si>
    <t xml:space="preserve">(4-4, 3-6)</t>
  </si>
  <si>
    <t xml:space="preserve">(5-5, 4-2)</t>
  </si>
  <si>
    <t xml:space="preserve">(7-6, 1-1)</t>
  </si>
  <si>
    <t xml:space="preserve">(4-1, 2-4, 0-4)</t>
  </si>
  <si>
    <t xml:space="preserve">(12-2, 12-4)</t>
  </si>
  <si>
    <t xml:space="preserve">(3-5, 5-8)</t>
  </si>
  <si>
    <t xml:space="preserve">(1-6, 3-8)</t>
  </si>
  <si>
    <t xml:space="preserve">(12-13, 0-13)</t>
  </si>
  <si>
    <t xml:space="preserve">(4-2, 0-9, 1-0)</t>
  </si>
  <si>
    <t xml:space="preserve">(1-9, 1-8)</t>
  </si>
  <si>
    <t xml:space="preserve">(3-5, 1-4)</t>
  </si>
  <si>
    <t xml:space="preserve">(5-6, 3-8)</t>
  </si>
  <si>
    <t xml:space="preserve">(9-2, 5-7, 0-0, 4-3)</t>
  </si>
  <si>
    <t xml:space="preserve">(6-5, 4-3)</t>
  </si>
  <si>
    <t xml:space="preserve">(2-3, 5-0, 1-0)</t>
  </si>
  <si>
    <t xml:space="preserve">(2-4, 3-2, 3-2)</t>
  </si>
  <si>
    <t xml:space="preserve">6  sijoittuneet alempiin pudotuspeleihin</t>
  </si>
  <si>
    <t xml:space="preserve">(9-2, 2-9, 2-2, 2-3)</t>
  </si>
  <si>
    <t xml:space="preserve">(14-1, 6-0)</t>
  </si>
  <si>
    <t xml:space="preserve">(3-2, 13-0)</t>
  </si>
  <si>
    <t xml:space="preserve">(2-7, 0-3)</t>
  </si>
  <si>
    <t xml:space="preserve">(2-7, 2-6)</t>
  </si>
  <si>
    <t xml:space="preserve">(3-3, 2-0)</t>
  </si>
  <si>
    <t xml:space="preserve">(6-3, 0-2, 0-1)</t>
  </si>
  <si>
    <t xml:space="preserve">(6-1, 13-1)</t>
  </si>
  <si>
    <t xml:space="preserve">(3-4, 4-2, 0-1)</t>
  </si>
  <si>
    <t xml:space="preserve">(1-9, 0-2)</t>
  </si>
  <si>
    <t xml:space="preserve">(10-2, 1-1)</t>
  </si>
  <si>
    <t xml:space="preserve">(1-1, 8-0)</t>
  </si>
  <si>
    <t xml:space="preserve">(0-2, 5-7)</t>
  </si>
  <si>
    <t xml:space="preserve">(7-7, 0-3)</t>
  </si>
  <si>
    <t xml:space="preserve">(3-0, 4-4)</t>
  </si>
  <si>
    <t xml:space="preserve">(3-10, 5-3, 2-0)</t>
  </si>
  <si>
    <t xml:space="preserve">(5-3, 5-2)</t>
  </si>
  <si>
    <t xml:space="preserve">(4-3, 4-4)</t>
  </si>
  <si>
    <t xml:space="preserve">(3-4, 5-3, 0-0, 1-4)</t>
  </si>
  <si>
    <t xml:space="preserve">(1-11, 0-6)</t>
  </si>
  <si>
    <t xml:space="preserve">(5-7, 1-13)</t>
  </si>
  <si>
    <t xml:space="preserve">(9-9, 6-3)</t>
  </si>
  <si>
    <t xml:space="preserve">(3-9, 5-3, 1-1, 3-2)</t>
  </si>
  <si>
    <t xml:space="preserve">(6-4, 5-0)</t>
  </si>
  <si>
    <t xml:space="preserve">(8-0, 4-2)</t>
  </si>
  <si>
    <t xml:space="preserve">(11-12, 4-8)</t>
  </si>
  <si>
    <t xml:space="preserve">(4-5, 5-4, 0-0, 2-1)</t>
  </si>
  <si>
    <t xml:space="preserve">(5-0, 4-2)</t>
  </si>
  <si>
    <t xml:space="preserve">(0-1, 3-3)</t>
  </si>
  <si>
    <t xml:space="preserve">(8-5, 8-6)</t>
  </si>
  <si>
    <t xml:space="preserve">(13-6, 2-3, 0-1)</t>
  </si>
  <si>
    <t xml:space="preserve">(7-6, 4-3)</t>
  </si>
  <si>
    <t xml:space="preserve">(13-3, 3-2)</t>
  </si>
  <si>
    <t xml:space="preserve">(0-10, 3-1, 1-0)</t>
  </si>
  <si>
    <t xml:space="preserve">(9-10, 3-6)</t>
  </si>
  <si>
    <t xml:space="preserve">(1-5, 5-3, 0-0, 1-0)</t>
  </si>
  <si>
    <t xml:space="preserve">(5-3, 7-5)</t>
  </si>
  <si>
    <t xml:space="preserve">(1-3, 1-4)</t>
  </si>
  <si>
    <t xml:space="preserve">(9-5, 5-6, 0-0, 1-0)</t>
  </si>
  <si>
    <t xml:space="preserve">(4-2, 2-4, 0-0, 3-2)</t>
  </si>
  <si>
    <t xml:space="preserve">(4-6, 0-2)</t>
  </si>
  <si>
    <t xml:space="preserve">(5-0, 1-4, 0-0, 4-3)</t>
  </si>
  <si>
    <t xml:space="preserve">(8-6, 7-2)</t>
  </si>
  <si>
    <t xml:space="preserve">(2-4, 4-3, 1-0)</t>
  </si>
  <si>
    <t xml:space="preserve">(11-9, 5-5)</t>
  </si>
  <si>
    <t xml:space="preserve">(5-9, 1-13)</t>
  </si>
  <si>
    <t xml:space="preserve">(11-2, 2-2)</t>
  </si>
  <si>
    <t xml:space="preserve">(2-3, 5-1, 0-1)</t>
  </si>
  <si>
    <t xml:space="preserve">(8-6, 15-2)</t>
  </si>
  <si>
    <t xml:space="preserve">(1-3, 3-1, 0-0, 4-2)</t>
  </si>
  <si>
    <t xml:space="preserve">(6-5, 8-1)</t>
  </si>
  <si>
    <t xml:space="preserve">(2-3, 3-5)</t>
  </si>
  <si>
    <t xml:space="preserve">(2-2, 2-3)1</t>
  </si>
  <si>
    <t xml:space="preserve">(9-8, 4-5, 1-0)</t>
  </si>
  <si>
    <t xml:space="preserve">(7-2, 2-1)</t>
  </si>
  <si>
    <t xml:space="preserve">(2-3, 12-1, 2-0)</t>
  </si>
  <si>
    <t xml:space="preserve">(7-2, 5-2)</t>
  </si>
  <si>
    <t xml:space="preserve">(5-5, 3-9)</t>
  </si>
  <si>
    <t xml:space="preserve">(5-3, 5-14, 1-0)</t>
  </si>
  <si>
    <t xml:space="preserve">(3-6, 2-3)</t>
  </si>
  <si>
    <t xml:space="preserve">(7-2, 6-7, 1-1, 5-4)</t>
  </si>
  <si>
    <t xml:space="preserve">(1-8, 2-2)</t>
  </si>
  <si>
    <t xml:space="preserve">(2-0, 2-1)</t>
  </si>
  <si>
    <t xml:space="preserve">(5-2, 5-6, 0-2)</t>
  </si>
  <si>
    <t xml:space="preserve">(4-5, 3-1, 1-1, 2-1)</t>
  </si>
  <si>
    <t xml:space="preserve">(13-7, 4-1)</t>
  </si>
  <si>
    <t xml:space="preserve">(9-4, 5-4)</t>
  </si>
  <si>
    <t xml:space="preserve">(6-2, 0-2, 1-0)</t>
  </si>
  <si>
    <t xml:space="preserve">(8-7, 3-4, 0-1)</t>
  </si>
  <si>
    <t xml:space="preserve">(2-9, 1-3)</t>
  </si>
  <si>
    <t xml:space="preserve">(4-4, 5-2)</t>
  </si>
  <si>
    <t xml:space="preserve">(2-7, 0-11)</t>
  </si>
  <si>
    <t xml:space="preserve">(9-5, 1-0)</t>
  </si>
  <si>
    <t xml:space="preserve">(5-2, 8-1)</t>
  </si>
  <si>
    <t xml:space="preserve">(4-3, 3-5, 0-1)</t>
  </si>
  <si>
    <t xml:space="preserve">(1-5, 6-3, 2-1)</t>
  </si>
  <si>
    <t xml:space="preserve">(1-5, 10-5, 0-3)</t>
  </si>
  <si>
    <t xml:space="preserve">(2-3, 7-3, 0-0, 2-1)</t>
  </si>
  <si>
    <t xml:space="preserve">(7-5, 2-3, 1-0)</t>
  </si>
  <si>
    <t xml:space="preserve">(14-8, 6-0)</t>
  </si>
  <si>
    <t xml:space="preserve">(0-1, 3-5)</t>
  </si>
  <si>
    <t xml:space="preserve">(3-4, 3-1, 0-1)</t>
  </si>
  <si>
    <t xml:space="preserve">(0-11, 11-19)</t>
  </si>
  <si>
    <t xml:space="preserve">(5-1, 2-2)</t>
  </si>
  <si>
    <t xml:space="preserve">(2-6, 3-6)</t>
  </si>
  <si>
    <t xml:space="preserve">(6-6, 1-2)</t>
  </si>
  <si>
    <t xml:space="preserve">(3-2, 12-4)</t>
  </si>
  <si>
    <t xml:space="preserve">(0-8, 1-2)</t>
  </si>
  <si>
    <t xml:space="preserve">(8-6, 2-1)</t>
  </si>
  <si>
    <t xml:space="preserve">(7-5, 13-10)</t>
  </si>
  <si>
    <t xml:space="preserve">(6-5, 2-4, 0-1)</t>
  </si>
  <si>
    <t xml:space="preserve">(4-5, 8-7, 0-1)</t>
  </si>
  <si>
    <t xml:space="preserve">(7-5, 6-6)</t>
  </si>
  <si>
    <t xml:space="preserve">(3-2, 2-4, 1-0)</t>
  </si>
  <si>
    <t xml:space="preserve">(8-0, 3-1)</t>
  </si>
  <si>
    <t xml:space="preserve">(4-5, 0-13)</t>
  </si>
  <si>
    <t xml:space="preserve">(5-2, 8-4)</t>
  </si>
  <si>
    <t xml:space="preserve">(1-4, 4-0, 1-0)</t>
  </si>
  <si>
    <t xml:space="preserve">(6-4, 2-0)</t>
  </si>
  <si>
    <t xml:space="preserve">(7-8, 2-1, 0-1)</t>
  </si>
  <si>
    <t xml:space="preserve">(2-5, 8-4, 1-2)</t>
  </si>
  <si>
    <t xml:space="preserve">(5-5, 6-5)</t>
  </si>
  <si>
    <t xml:space="preserve">(4-3, 1-7, 0-0, 3-2)</t>
  </si>
  <si>
    <t xml:space="preserve">(4-4, 3-2)</t>
  </si>
  <si>
    <t xml:space="preserve">(3-4, 2-6)</t>
  </si>
  <si>
    <t xml:space="preserve">(15-3, 3-4, 2-0)</t>
  </si>
  <si>
    <t xml:space="preserve">(4-0, 4-6, 2-2, 2-1)</t>
  </si>
  <si>
    <t xml:space="preserve">(5-5, 6-2)</t>
  </si>
  <si>
    <t xml:space="preserve">(2-1, 3-2)</t>
  </si>
  <si>
    <t xml:space="preserve">(16-3, 2-1)</t>
  </si>
  <si>
    <t xml:space="preserve">(9-7, 7-2)</t>
  </si>
  <si>
    <t xml:space="preserve">(8-3, 8-4)</t>
  </si>
  <si>
    <t xml:space="preserve">(7-2, 11-3)</t>
  </si>
  <si>
    <t xml:space="preserve">(0-4, 3-0, 4-1)</t>
  </si>
  <si>
    <t xml:space="preserve">(6-3, 4-1)</t>
  </si>
  <si>
    <t xml:space="preserve">(9-1, 4-1)</t>
  </si>
  <si>
    <t xml:space="preserve">(1-14, 4-2, 0-0, 2-3)</t>
  </si>
  <si>
    <t xml:space="preserve">(4-5, 1-2)</t>
  </si>
  <si>
    <t xml:space="preserve">(0-7, 3-16)</t>
  </si>
  <si>
    <t xml:space="preserve">(4-3, 2-10, 0-4)</t>
  </si>
  <si>
    <t xml:space="preserve">(3-0, 11-1)</t>
  </si>
  <si>
    <t xml:space="preserve">(3-6, 11-1, 2-2, 2-1)</t>
  </si>
  <si>
    <t xml:space="preserve">(6-5, 0-2, 0-0, 3-1)</t>
  </si>
  <si>
    <t xml:space="preserve">(11-7, 3-1)</t>
  </si>
  <si>
    <t xml:space="preserve">(9-3, 1-2, 1-0)</t>
  </si>
  <si>
    <t xml:space="preserve">(6-2, 12-6)</t>
  </si>
  <si>
    <t xml:space="preserve">(7-4, 4-5, 2-2, 1-0)</t>
  </si>
  <si>
    <t xml:space="preserve">(3-8, 2-6)</t>
  </si>
  <si>
    <t xml:space="preserve">(3-2, 5-7, 1-1, 2-1)</t>
  </si>
  <si>
    <t xml:space="preserve">(2-4, 2-17)</t>
  </si>
  <si>
    <t xml:space="preserve">(3-4, 8-2, 0-2)</t>
  </si>
  <si>
    <t xml:space="preserve">(5-2, 2-3, 3-2)</t>
  </si>
  <si>
    <t xml:space="preserve">YLEMMÄT PUDOTUSPELIT  2019</t>
  </si>
  <si>
    <t xml:space="preserve">(11-1, 6-1)</t>
  </si>
  <si>
    <t xml:space="preserve">Roihu välieriin voitoin 2-0</t>
  </si>
  <si>
    <t xml:space="preserve">(8-6, 4-13, 2-3)</t>
  </si>
  <si>
    <t xml:space="preserve">(5-3, 12-0)</t>
  </si>
  <si>
    <t xml:space="preserve">Pöytyän Urheilijat välieriin voitoin 2-0</t>
  </si>
  <si>
    <t xml:space="preserve">(4-10, 0-10)</t>
  </si>
  <si>
    <t xml:space="preserve">(6-2, 0-4, 1-2)</t>
  </si>
  <si>
    <t xml:space="preserve">(0-5, 2-11)</t>
  </si>
  <si>
    <t xml:space="preserve">Joensuun Maila välieriin voitoin 2-1</t>
  </si>
  <si>
    <t xml:space="preserve">(4-2, 8-4)</t>
  </si>
  <si>
    <t xml:space="preserve">(14-2, 8-1)1</t>
  </si>
  <si>
    <t xml:space="preserve">Siilinjärven Pesis välieriin voitoin 2-0</t>
  </si>
  <si>
    <t xml:space="preserve">(1-9, 2-4)</t>
  </si>
  <si>
    <t xml:space="preserve">(2-2, 5-3)</t>
  </si>
  <si>
    <t xml:space="preserve">(0-7, 2-1, 2-1)</t>
  </si>
  <si>
    <t xml:space="preserve">Siilinjärven Pesis loppuotteluun voitoin 2-1</t>
  </si>
  <si>
    <t xml:space="preserve">(4-1, 0-4, 0-1)</t>
  </si>
  <si>
    <t xml:space="preserve">Joensuun Maila loppuotteluun voitoin 2-0</t>
  </si>
  <si>
    <t xml:space="preserve">(1-2, 5-2, 2-3)</t>
  </si>
  <si>
    <t xml:space="preserve">(2-1, 1-2, 0-0, 1-2)</t>
  </si>
  <si>
    <t xml:space="preserve">Joensuun Maila Superpesikseen voitoin 2-1</t>
  </si>
  <si>
    <t xml:space="preserve">(4-5, 2-2)</t>
  </si>
  <si>
    <t xml:space="preserve">Siilinjärven Pesis Superpesiskarsintaan</t>
  </si>
  <si>
    <t xml:space="preserve">(5-2, 5-7, 2-1)</t>
  </si>
  <si>
    <t xml:space="preserve">ALEMMAT PUDOTUSPELIT  2019</t>
  </si>
  <si>
    <t xml:space="preserve">Janakkalan Jana Ykköspesikseen voitoin 2-0</t>
  </si>
  <si>
    <t xml:space="preserve">(5-5, 4-3)</t>
  </si>
  <si>
    <t xml:space="preserve">Ylivieskan Kuula suomensarjaan</t>
  </si>
  <si>
    <t xml:space="preserve">0</t>
  </si>
  <si>
    <t xml:space="preserve">(3-8, 5-5)</t>
  </si>
  <si>
    <t xml:space="preserve">NAISTEN YKKÖSPESIS  2020 -</t>
  </si>
  <si>
    <t xml:space="preserve">YKKÖSPESIS  2020</t>
  </si>
  <si>
    <t xml:space="preserve">Puijon Pesis</t>
  </si>
  <si>
    <t xml:space="preserve">(3-4, 9-12)</t>
  </si>
  <si>
    <t xml:space="preserve">(8-2, 8-3)</t>
  </si>
  <si>
    <t xml:space="preserve">(1-2, 2-6)</t>
  </si>
  <si>
    <t xml:space="preserve">(6-2, 7-1)</t>
  </si>
  <si>
    <t xml:space="preserve">(1-4, 1-2)</t>
  </si>
  <si>
    <t xml:space="preserve">(2-0, 0-6, 2-0)</t>
  </si>
  <si>
    <t xml:space="preserve">(1-2, 6-2, 1-0)</t>
  </si>
  <si>
    <t xml:space="preserve">(8-9, 6-10)</t>
  </si>
  <si>
    <t xml:space="preserve">(8-1, 5-4)</t>
  </si>
  <si>
    <t xml:space="preserve">(4-5, 5-9)</t>
  </si>
  <si>
    <t xml:space="preserve">(3-4, 0-4)</t>
  </si>
  <si>
    <t xml:space="preserve">(7-3, 9-10, 3-0)</t>
  </si>
  <si>
    <t xml:space="preserve">(1-5, 4-5)</t>
  </si>
  <si>
    <t xml:space="preserve">(4-1, 3-5, 3-3, 2-1)</t>
  </si>
  <si>
    <t xml:space="preserve">(7-3, 5-2)</t>
  </si>
  <si>
    <t xml:space="preserve">(3-4, 2-0, 2-3)</t>
  </si>
  <si>
    <t xml:space="preserve">(9-4, 12-8)</t>
  </si>
  <si>
    <t xml:space="preserve">(4-2, 8-5)</t>
  </si>
  <si>
    <t xml:space="preserve">1 - 2  sijoittuneet pudotuspeleihin</t>
  </si>
  <si>
    <t xml:space="preserve">(3-3, 0-1)</t>
  </si>
  <si>
    <t xml:space="preserve">(6-6, 0-5)</t>
  </si>
  <si>
    <t xml:space="preserve">(9-4, 2-3, 0-2)</t>
  </si>
  <si>
    <t xml:space="preserve">(15-4, 9-4)</t>
  </si>
  <si>
    <t xml:space="preserve">(5-1, 8-1)</t>
  </si>
  <si>
    <t xml:space="preserve">(1-3, 3-0, 0-0, 2-3)</t>
  </si>
  <si>
    <t xml:space="preserve">(1-0, 7-1)</t>
  </si>
  <si>
    <t xml:space="preserve">(4-12, 4-7)</t>
  </si>
  <si>
    <t xml:space="preserve">(12-2, 7-2)</t>
  </si>
  <si>
    <t xml:space="preserve">(8-4, 4-8, 5-5, 3-2)</t>
  </si>
  <si>
    <t xml:space="preserve">(3-7, 0-5)</t>
  </si>
  <si>
    <t xml:space="preserve">(3-2, 3-4, 1-0)</t>
  </si>
  <si>
    <t xml:space="preserve">(3-0, 1-2, 0-1)</t>
  </si>
  <si>
    <t xml:space="preserve">(3-0, 0-3, 0-1)</t>
  </si>
  <si>
    <t xml:space="preserve">(5-3, 3-5, 0-1)</t>
  </si>
  <si>
    <t xml:space="preserve">(2-3, 5-6)</t>
  </si>
  <si>
    <t xml:space="preserve">(6-2, 6-2)</t>
  </si>
  <si>
    <t xml:space="preserve">(3-6, 0-6)</t>
  </si>
  <si>
    <t xml:space="preserve">(6-2, 2-3, 6-0)</t>
  </si>
  <si>
    <t xml:space="preserve">(8-0, 12-1)</t>
  </si>
  <si>
    <t xml:space="preserve">(6-2, 4-5, 1-1, 2-3)</t>
  </si>
  <si>
    <t xml:space="preserve">(16-4, 10-1)</t>
  </si>
  <si>
    <t xml:space="preserve">(1-2, 5-5)</t>
  </si>
  <si>
    <t xml:space="preserve">(1-7, 8-11)</t>
  </si>
  <si>
    <t xml:space="preserve">(5-3, 10-6)</t>
  </si>
  <si>
    <t xml:space="preserve">(8-2, 3-5, 1-0)</t>
  </si>
  <si>
    <t xml:space="preserve">(4-6, 13-3, 4-1)</t>
  </si>
  <si>
    <t xml:space="preserve">(2-3, 4-5)</t>
  </si>
  <si>
    <t xml:space="preserve">(0-11, 1-2)</t>
  </si>
  <si>
    <t xml:space="preserve">(3-2, 2-0)</t>
  </si>
  <si>
    <t xml:space="preserve">(3-0, 2-8, 1-0)</t>
  </si>
  <si>
    <t xml:space="preserve">(5-6, 7-8)</t>
  </si>
  <si>
    <t xml:space="preserve">(2-5, 11-2, 4-0)</t>
  </si>
  <si>
    <t xml:space="preserve">(1-3, 0-10)</t>
  </si>
  <si>
    <t xml:space="preserve">(6-9, 2-3)</t>
  </si>
  <si>
    <t xml:space="preserve">(2-5, 0-5)</t>
  </si>
  <si>
    <t xml:space="preserve">(2-5, 4-0, 0-1)</t>
  </si>
  <si>
    <t xml:space="preserve">(3-13, 4-1, 0-2)</t>
  </si>
  <si>
    <t xml:space="preserve">(0-2, 5-8)</t>
  </si>
  <si>
    <t xml:space="preserve">(8-7, 5-2)</t>
  </si>
  <si>
    <t xml:space="preserve">(8-5, 14-5)</t>
  </si>
  <si>
    <t xml:space="preserve">(3-1, 7-3)</t>
  </si>
  <si>
    <t xml:space="preserve">(2-9, 4-5)</t>
  </si>
  <si>
    <t xml:space="preserve">(6-4, 3-1)</t>
  </si>
  <si>
    <t xml:space="preserve">(5-6, 5-7)</t>
  </si>
  <si>
    <t xml:space="preserve">(6-3, 9-5)</t>
  </si>
  <si>
    <t xml:space="preserve">(7-9, 5-5)</t>
  </si>
  <si>
    <t xml:space="preserve">(2-2, 0-1)</t>
  </si>
  <si>
    <t xml:space="preserve">(5-2, 5-0)</t>
  </si>
  <si>
    <t xml:space="preserve">(4-1, 12-0)</t>
  </si>
  <si>
    <t xml:space="preserve">(8-1, 5-9, 0-0, 2-1)</t>
  </si>
  <si>
    <t xml:space="preserve">(0-9, 4-6)</t>
  </si>
  <si>
    <t xml:space="preserve">(2-8, 2-2)</t>
  </si>
  <si>
    <t xml:space="preserve">(5-2, 9-7)</t>
  </si>
  <si>
    <t xml:space="preserve">(2-6, 3-1, 1-1, 2-0)</t>
  </si>
  <si>
    <t xml:space="preserve">(0-13, 3-2, 1-1, 1-2)</t>
  </si>
  <si>
    <t xml:space="preserve">(6-21, 3-3)</t>
  </si>
  <si>
    <t xml:space="preserve">(10-2, 13-0)</t>
  </si>
  <si>
    <t xml:space="preserve">(6-3, 10-8)</t>
  </si>
  <si>
    <t xml:space="preserve">(3-0, 14-1)</t>
  </si>
  <si>
    <t xml:space="preserve">(4-7, 8-4, 4-0)</t>
  </si>
  <si>
    <t xml:space="preserve">(6-1, 9-3)</t>
  </si>
  <si>
    <t xml:space="preserve">(4-2, 9-5)</t>
  </si>
  <si>
    <t xml:space="preserve">(9-1, 19-7)</t>
  </si>
  <si>
    <t xml:space="preserve">(1-3, 5-8)</t>
  </si>
  <si>
    <t xml:space="preserve">(2-7, 1-1)</t>
  </si>
  <si>
    <t xml:space="preserve">(12-1, 17-4)</t>
  </si>
  <si>
    <t xml:space="preserve">(0-5, 1-4)</t>
  </si>
  <si>
    <t xml:space="preserve">(6-2, 0-9, 0-0, 4-3)</t>
  </si>
  <si>
    <t xml:space="preserve">(11-12, 3-4)</t>
  </si>
  <si>
    <t xml:space="preserve">(1-4, 3-10)</t>
  </si>
  <si>
    <t xml:space="preserve">(2-7, 10-4, 1-0)</t>
  </si>
  <si>
    <t xml:space="preserve">(8-1, 11-9)</t>
  </si>
  <si>
    <t xml:space="preserve">(5-5, 9-1)</t>
  </si>
  <si>
    <t xml:space="preserve">(7-5, 8-7)</t>
  </si>
  <si>
    <t xml:space="preserve">YLEMMÄT PUDOTUSPELIT  2020</t>
  </si>
  <si>
    <t xml:space="preserve">LOHKOJEN LOPPUOTTELUT</t>
  </si>
  <si>
    <t xml:space="preserve">(4-0, 9-4)</t>
  </si>
  <si>
    <t xml:space="preserve">Roihu sarjan loppuotteluun voitoin 2-0</t>
  </si>
  <si>
    <t xml:space="preserve">Mailattaret sarjan loppuotteluun voitoin 2-0</t>
  </si>
  <si>
    <t xml:space="preserve">(3-2, 0-9, 0-0, 1-0)</t>
  </si>
  <si>
    <t xml:space="preserve">(3-1, 0-1, 3-0)</t>
  </si>
  <si>
    <t xml:space="preserve">Roihu Superpesikseen voitoin 2-0</t>
  </si>
  <si>
    <t xml:space="preserve">(2-5, 8-11)</t>
  </si>
  <si>
    <t xml:space="preserve">YKKÖSPESIS  2021</t>
  </si>
  <si>
    <t xml:space="preserve">P/O</t>
  </si>
  <si>
    <t xml:space="preserve">Jalasjärven Jalas </t>
  </si>
  <si>
    <t xml:space="preserve">(7-5, 4-4) </t>
  </si>
  <si>
    <t xml:space="preserve">Espoon Pesis </t>
  </si>
  <si>
    <t xml:space="preserve">Janakkalan Jana </t>
  </si>
  <si>
    <t xml:space="preserve">(6-1, 8-2) </t>
  </si>
  <si>
    <t xml:space="preserve">Lappajärven Veikot </t>
  </si>
  <si>
    <t xml:space="preserve">Mailattaret </t>
  </si>
  <si>
    <t xml:space="preserve">(1-3, 0-10) </t>
  </si>
  <si>
    <t xml:space="preserve">Hämeenkyrön Räpsä </t>
  </si>
  <si>
    <t xml:space="preserve">Jyväskylän Kirittäret 2 </t>
  </si>
  <si>
    <t xml:space="preserve">(1-13, 7-8) </t>
  </si>
  <si>
    <t xml:space="preserve">Oulunsalon Vasama </t>
  </si>
  <si>
    <t xml:space="preserve">Lapuan Virkiä 2 </t>
  </si>
  <si>
    <t xml:space="preserve">(4-3, 8-6) </t>
  </si>
  <si>
    <t xml:space="preserve">Pöytyän Urheilijat </t>
  </si>
  <si>
    <t xml:space="preserve">Haminan Palloilijat </t>
  </si>
  <si>
    <t xml:space="preserve">(4-3, 3-1) </t>
  </si>
  <si>
    <t xml:space="preserve">Pattijoen Urheilijat </t>
  </si>
  <si>
    <t xml:space="preserve">Tyrnävän Tempaus </t>
  </si>
  <si>
    <t xml:space="preserve">(1-7, 1-2) </t>
  </si>
  <si>
    <t xml:space="preserve">Mailajuniorit </t>
  </si>
  <si>
    <t xml:space="preserve">(1-1, 5-3) </t>
  </si>
  <si>
    <t xml:space="preserve">(1-9, 0-9) </t>
  </si>
  <si>
    <t xml:space="preserve">(5-6, 3-3) </t>
  </si>
  <si>
    <t xml:space="preserve">(9-5, 3-8, 0-4) </t>
  </si>
  <si>
    <t xml:space="preserve">(9-2, 4-4) </t>
  </si>
  <si>
    <t xml:space="preserve">6 - 7  sijoittuneet alempiin pudotuspeleihin</t>
  </si>
  <si>
    <t xml:space="preserve">Kajaanin Pallokerho </t>
  </si>
  <si>
    <t xml:space="preserve">(2-7, 3-4) </t>
  </si>
  <si>
    <t xml:space="preserve">Lapuan Virkiä 2 suomensarjaan</t>
  </si>
  <si>
    <t xml:space="preserve">(4-2, 13-4) </t>
  </si>
  <si>
    <t xml:space="preserve">(2-5, 4-4) </t>
  </si>
  <si>
    <t xml:space="preserve">(8-3, 4-1) </t>
  </si>
  <si>
    <t xml:space="preserve">(7-3, 6-1) </t>
  </si>
  <si>
    <t xml:space="preserve">(2-10, 3-4) </t>
  </si>
  <si>
    <t xml:space="preserve">(7-0, 0-0) </t>
  </si>
  <si>
    <t xml:space="preserve">(5-2, 5-1) </t>
  </si>
  <si>
    <t xml:space="preserve">(0-2, 5-7) </t>
  </si>
  <si>
    <t xml:space="preserve">(1-2, 7-9) </t>
  </si>
  <si>
    <t xml:space="preserve">(3-1, 5-2) </t>
  </si>
  <si>
    <t xml:space="preserve">(1-2, 1-2) </t>
  </si>
  <si>
    <t xml:space="preserve">(1-3, 4-5) </t>
  </si>
  <si>
    <t xml:space="preserve">(6-3, 3-8, 1-0) </t>
  </si>
  <si>
    <t xml:space="preserve">(4-3, 3-6, 0-0, 3-2) </t>
  </si>
  <si>
    <t xml:space="preserve">PöU, HP, Jalas ja Mailajuniorit ylempiin pudotuspeleihin</t>
  </si>
  <si>
    <t xml:space="preserve">(1-5, 3-1, 0-0, 1-2) </t>
  </si>
  <si>
    <t xml:space="preserve">7 - 8  sijoittuneet alempiin pudotuspeleihin</t>
  </si>
  <si>
    <t xml:space="preserve">(4-5, 7-2, 0-1) </t>
  </si>
  <si>
    <t xml:space="preserve">Hämeenkyrön Räpsä suomensarjaan</t>
  </si>
  <si>
    <t xml:space="preserve">(0-2, 7-3, 4-0) </t>
  </si>
  <si>
    <t xml:space="preserve">(14-2, 6-5) </t>
  </si>
  <si>
    <t xml:space="preserve">(3-6, 4-3, 0-2) </t>
  </si>
  <si>
    <t xml:space="preserve">(8-3, 5-3) </t>
  </si>
  <si>
    <t xml:space="preserve">(4-2, 2-3, 0-0, 3-4) </t>
  </si>
  <si>
    <t xml:space="preserve">(2-0, 7-8, 2-2, 6-5) </t>
  </si>
  <si>
    <t xml:space="preserve">(5-4, 4-1) </t>
  </si>
  <si>
    <t xml:space="preserve">(1-3, 1-1) </t>
  </si>
  <si>
    <t xml:space="preserve">(2-1, 7-2) </t>
  </si>
  <si>
    <t xml:space="preserve">(8-1, 5-0) </t>
  </si>
  <si>
    <t xml:space="preserve">(5-8, 3-0, 2-0) </t>
  </si>
  <si>
    <t xml:space="preserve">(2-7, 6-7) </t>
  </si>
  <si>
    <t xml:space="preserve">(8-8, 4-6) </t>
  </si>
  <si>
    <t xml:space="preserve">(3-7, 1-3) </t>
  </si>
  <si>
    <t xml:space="preserve">(1-4, 0-2) </t>
  </si>
  <si>
    <t xml:space="preserve">(1-0, 4-1) </t>
  </si>
  <si>
    <t xml:space="preserve">(1-4, 3-2, 0-0, 1-0) </t>
  </si>
  <si>
    <t xml:space="preserve">(6-4, 5-2) </t>
  </si>
  <si>
    <t xml:space="preserve">(6-5, 5-1) </t>
  </si>
  <si>
    <t xml:space="preserve">(4-2, 3-5, 0-0, 3-2) </t>
  </si>
  <si>
    <t xml:space="preserve">(6-2, 3-4, 4-1) </t>
  </si>
  <si>
    <t xml:space="preserve">(6-4, 10-0) </t>
  </si>
  <si>
    <t xml:space="preserve">(0-1, 0-1) </t>
  </si>
  <si>
    <t xml:space="preserve">(6-3, 4-5, 1-1, 1-2) </t>
  </si>
  <si>
    <t xml:space="preserve">(8-8, 6-4) </t>
  </si>
  <si>
    <t xml:space="preserve">(11-5, 5-2) </t>
  </si>
  <si>
    <t xml:space="preserve">(5-1, 7-1) </t>
  </si>
  <si>
    <t xml:space="preserve">(11-3, 6-2) </t>
  </si>
  <si>
    <t xml:space="preserve">(12-10, 11-4) </t>
  </si>
  <si>
    <t xml:space="preserve">(7-0, 5-1) </t>
  </si>
  <si>
    <t xml:space="preserve">(11-0, 16-1) </t>
  </si>
  <si>
    <t xml:space="preserve">(4-3, 8-3) </t>
  </si>
  <si>
    <t xml:space="preserve">(10-0, 11-10) </t>
  </si>
  <si>
    <t xml:space="preserve">(1-4, 3-10) </t>
  </si>
  <si>
    <t xml:space="preserve">(4-2, 3-2) </t>
  </si>
  <si>
    <t xml:space="preserve">(2-1, 9-5) </t>
  </si>
  <si>
    <t xml:space="preserve">(11-6, 3-6, 1-0) </t>
  </si>
  <si>
    <t xml:space="preserve">(1-5, 1-6) </t>
  </si>
  <si>
    <t xml:space="preserve">(6-5, 4-11, 0-0, 1-2) </t>
  </si>
  <si>
    <t xml:space="preserve">(7-2, 6-1) </t>
  </si>
  <si>
    <t xml:space="preserve">(2-13, 4-10) </t>
  </si>
  <si>
    <t xml:space="preserve">(1-2, 5-1, 4-1) </t>
  </si>
  <si>
    <t xml:space="preserve">(7-8, 7-2, 1-2) </t>
  </si>
  <si>
    <t xml:space="preserve">(4-7, 3-5) </t>
  </si>
  <si>
    <t xml:space="preserve">(7-0, 5-4) </t>
  </si>
  <si>
    <t xml:space="preserve">(2-3, 5-2, 1-1, 2-3) </t>
  </si>
  <si>
    <t xml:space="preserve">(6-0, 7-0) </t>
  </si>
  <si>
    <t xml:space="preserve">(7-0, 9-0) </t>
  </si>
  <si>
    <t xml:space="preserve">(9-1, 3-2) </t>
  </si>
  <si>
    <t xml:space="preserve">(6-7, 1-1) </t>
  </si>
  <si>
    <t xml:space="preserve">(4-9, 3-7) </t>
  </si>
  <si>
    <t xml:space="preserve">(1-4, 3-2, 4-0) </t>
  </si>
  <si>
    <t xml:space="preserve">(4-8, 1-5) </t>
  </si>
  <si>
    <t xml:space="preserve">(3-0, 26-5) </t>
  </si>
  <si>
    <t xml:space="preserve">(13-5, 2-1) </t>
  </si>
  <si>
    <t xml:space="preserve">(1-2, 3-1, 0-1) </t>
  </si>
  <si>
    <t xml:space="preserve">(3-3, 2-4) </t>
  </si>
  <si>
    <t xml:space="preserve">(2-10, 1-13) </t>
  </si>
  <si>
    <t xml:space="preserve">(2-5, 4-5) </t>
  </si>
  <si>
    <t xml:space="preserve">(1-10, 1-6) </t>
  </si>
  <si>
    <t xml:space="preserve">(8-0, 12-3) </t>
  </si>
  <si>
    <t xml:space="preserve">(5-3, 3-0) </t>
  </si>
  <si>
    <t xml:space="preserve">(5-2, 7-8, 0-1) </t>
  </si>
  <si>
    <t xml:space="preserve">(11-2, 5-3) </t>
  </si>
  <si>
    <t xml:space="preserve">(6-5, 6-5) </t>
  </si>
  <si>
    <t xml:space="preserve">(3-7, 0-5) </t>
  </si>
  <si>
    <t xml:space="preserve">(2-4, 5-0, 0-0, 5-4) </t>
  </si>
  <si>
    <t xml:space="preserve">(1-1, 4-2) </t>
  </si>
  <si>
    <t xml:space="preserve">(11-1, 3-2) </t>
  </si>
  <si>
    <t xml:space="preserve">(0-6, 8-9) </t>
  </si>
  <si>
    <t xml:space="preserve">(6-1, 8-0) </t>
  </si>
  <si>
    <t xml:space="preserve">(4-4, 2-2, 0-0, 6-4) </t>
  </si>
  <si>
    <t xml:space="preserve">(2-4, 2-8) </t>
  </si>
  <si>
    <t xml:space="preserve">(6-4, 1-2, 2-1) </t>
  </si>
  <si>
    <t xml:space="preserve">(1-0, 4-3) </t>
  </si>
  <si>
    <t xml:space="preserve">(10-1, 5-4) </t>
  </si>
  <si>
    <t xml:space="preserve">(1-1, 3-1) </t>
  </si>
  <si>
    <t xml:space="preserve">(7-2, 3-4, 0-3) </t>
  </si>
  <si>
    <t xml:space="preserve">(8-0, 5-0) </t>
  </si>
  <si>
    <t xml:space="preserve">(2-4, 4-5) </t>
  </si>
  <si>
    <t xml:space="preserve">(3-3, 2-7) </t>
  </si>
  <si>
    <t xml:space="preserve">(3-3, 2-3) </t>
  </si>
  <si>
    <t xml:space="preserve">(1-6, 4-1, 0-1) </t>
  </si>
  <si>
    <t xml:space="preserve">(8-1, 4-3) </t>
  </si>
  <si>
    <t xml:space="preserve">(2-6, 1-4) </t>
  </si>
  <si>
    <t xml:space="preserve">(4-3, 9-4) </t>
  </si>
  <si>
    <t xml:space="preserve">(4-4, 3-2) </t>
  </si>
  <si>
    <t xml:space="preserve">(1-6, 1-1) </t>
  </si>
  <si>
    <t xml:space="preserve">(7-1, 8-1) </t>
  </si>
  <si>
    <t xml:space="preserve">(9-7, 8-0) </t>
  </si>
  <si>
    <t xml:space="preserve">(1-1, 3-11) </t>
  </si>
  <si>
    <t xml:space="preserve">(3-3, 3-7) </t>
  </si>
  <si>
    <t xml:space="preserve">(1-9, 0-4) </t>
  </si>
  <si>
    <t xml:space="preserve">(1-4, 6-5, 0-1) </t>
  </si>
  <si>
    <t xml:space="preserve">(9-3, 2-1) </t>
  </si>
  <si>
    <t xml:space="preserve">(5-0, 5-2) </t>
  </si>
  <si>
    <t xml:space="preserve">YLEMMÄT PUDOTUSPELIT  2021</t>
  </si>
  <si>
    <t xml:space="preserve">(7-2, 6-2)</t>
  </si>
  <si>
    <t xml:space="preserve">Mailattaret välieriin voitoin 2-0</t>
  </si>
  <si>
    <t xml:space="preserve">(1-4, 3-8)</t>
  </si>
  <si>
    <t xml:space="preserve">Haminan Palloilijat  </t>
  </si>
  <si>
    <t xml:space="preserve">(0-1, 7-2, 0-0, 2-1)</t>
  </si>
  <si>
    <t xml:space="preserve">(4-3, 7-3)</t>
  </si>
  <si>
    <t xml:space="preserve">Haminan Palloilijat välieriin voitoin 2-1</t>
  </si>
  <si>
    <t xml:space="preserve">(4-0, 3-0)</t>
  </si>
  <si>
    <t xml:space="preserve">Kajaanin Pallokerho  </t>
  </si>
  <si>
    <t xml:space="preserve">Oulunsalon Vasama  </t>
  </si>
  <si>
    <t xml:space="preserve">(5-0, 5-1)</t>
  </si>
  <si>
    <t xml:space="preserve">Kajaanin Pallokerho välieriin voitoin 2-0</t>
  </si>
  <si>
    <t xml:space="preserve">(1-3, 7-7)</t>
  </si>
  <si>
    <t xml:space="preserve">(4-0, 10-6)</t>
  </si>
  <si>
    <t xml:space="preserve">(0-6, 2-2, 2-1)</t>
  </si>
  <si>
    <t xml:space="preserve">Pöytyän Urheilijat superpesiskarsintaan voitoin 2-1</t>
  </si>
  <si>
    <t xml:space="preserve">(3-2, 12-3)</t>
  </si>
  <si>
    <t xml:space="preserve">(9-2, 4-3)</t>
  </si>
  <si>
    <t xml:space="preserve">(5-5, 9-2)</t>
  </si>
  <si>
    <t xml:space="preserve">Mailattaret superpesiskarsintaan voitoin 2-1</t>
  </si>
  <si>
    <t xml:space="preserve">ALEMMAT PUDOTUSPELIT  2021</t>
  </si>
  <si>
    <t xml:space="preserve">Janakkalan Jana Ykköspesikseen voitoin 2-1</t>
  </si>
  <si>
    <t xml:space="preserve">(3-2, 4-4)</t>
  </si>
  <si>
    <t xml:space="preserve">Espoon Pesis suomensarjaan</t>
  </si>
  <si>
    <t xml:space="preserve">(3-3, 5-3)</t>
  </si>
  <si>
    <t xml:space="preserve">Pattijoen Urheilijat Ykköspesikseen voitoin 2-0</t>
  </si>
  <si>
    <t xml:space="preserve">Tyrnävän Tempaus  </t>
  </si>
  <si>
    <t xml:space="preserve">Pattijoen Urheilijat  </t>
  </si>
  <si>
    <t xml:space="preserve">Tyrnävän Tempaus suomensarjaan</t>
  </si>
  <si>
    <t xml:space="preserve">(3-3, 8-2)</t>
  </si>
  <si>
    <t xml:space="preserve">YKKÖSPESIS  2022</t>
  </si>
  <si>
    <t xml:space="preserve">(2-5, 2-3)</t>
  </si>
  <si>
    <t xml:space="preserve">Puijon Pesis  </t>
  </si>
  <si>
    <t xml:space="preserve">(0-1, 3-4) </t>
  </si>
  <si>
    <t xml:space="preserve">(1-8, 1-10)</t>
  </si>
  <si>
    <t xml:space="preserve">(9-1, 7-0) </t>
  </si>
  <si>
    <t xml:space="preserve">(4-7, 5-2, 1-0) </t>
  </si>
  <si>
    <t xml:space="preserve">(2-1, 1-4, 2-1)</t>
  </si>
  <si>
    <t xml:space="preserve">(3-3, 0-1) </t>
  </si>
  <si>
    <t xml:space="preserve">(4-3, 2-2) </t>
  </si>
  <si>
    <t xml:space="preserve">(5-6, 0-3)</t>
  </si>
  <si>
    <t xml:space="preserve">(0-6, 7-1, 0-0, 1-2) </t>
  </si>
  <si>
    <t xml:space="preserve">(3-2, 1-1) </t>
  </si>
  <si>
    <t xml:space="preserve">(1-3, 6-2, 0-0, 2-1) </t>
  </si>
  <si>
    <t xml:space="preserve">Lappajärven Veikot  </t>
  </si>
  <si>
    <t xml:space="preserve">(3-0, 2-4, 2-1) </t>
  </si>
  <si>
    <t xml:space="preserve">(9-3, 4-6, 1-1, 3-2)</t>
  </si>
  <si>
    <t xml:space="preserve">(3-1, 0-1, 0-0, 4-3) </t>
  </si>
  <si>
    <t xml:space="preserve">(1-7, 6-2, 0-0, 2-3) </t>
  </si>
  <si>
    <t xml:space="preserve">(15-9, 8-7)</t>
  </si>
  <si>
    <t xml:space="preserve">(5-4, 5-5) </t>
  </si>
  <si>
    <t xml:space="preserve">(4-5, 5-0, 2-1) </t>
  </si>
  <si>
    <t xml:space="preserve">(3-6, 6-8) </t>
  </si>
  <si>
    <t xml:space="preserve">(6-1, 4-1) </t>
  </si>
  <si>
    <t xml:space="preserve">(0-3, 10-5, 5-2) </t>
  </si>
  <si>
    <t xml:space="preserve">(0-2, 5-3, 0-0, 2-3) </t>
  </si>
  <si>
    <t xml:space="preserve">HP, LaJy, MyVe ja Jalas ylempiin pudotuspeleihin</t>
  </si>
  <si>
    <t xml:space="preserve">(15-3, 3-2)</t>
  </si>
  <si>
    <t xml:space="preserve">(3-2, 1-5, 0-1)</t>
  </si>
  <si>
    <t xml:space="preserve">(0-2, 10-1, 2-0)</t>
  </si>
  <si>
    <t xml:space="preserve">(3-0, 1-0) </t>
  </si>
  <si>
    <t xml:space="preserve">(3-6, 5-3, 1-0) </t>
  </si>
  <si>
    <t xml:space="preserve">(3-3, 1-5)</t>
  </si>
  <si>
    <t xml:space="preserve">(2-1, 2-8, 0-0, 1-2) </t>
  </si>
  <si>
    <t xml:space="preserve">(6-6, 5-5, 0-0, 7-8)</t>
  </si>
  <si>
    <t xml:space="preserve">(0-3, 2-0, 1-1, 2-4) </t>
  </si>
  <si>
    <t xml:space="preserve">(4-2, 5-5)</t>
  </si>
  <si>
    <t xml:space="preserve">(0-1, 0-2) </t>
  </si>
  <si>
    <t xml:space="preserve">(5-5, 3-5) </t>
  </si>
  <si>
    <t xml:space="preserve">(3-4, 0-8) </t>
  </si>
  <si>
    <t xml:space="preserve">(1-1, 3-0) </t>
  </si>
  <si>
    <t xml:space="preserve">(2-6, 3-13) </t>
  </si>
  <si>
    <t xml:space="preserve">(6-10, 3-2, 0-0, 1-0)</t>
  </si>
  <si>
    <t xml:space="preserve">(1-2, 0-3) </t>
  </si>
  <si>
    <t xml:space="preserve">(1-2, 3-2, 6-1) </t>
  </si>
  <si>
    <t xml:space="preserve">(10-2, 4-2) </t>
  </si>
  <si>
    <t xml:space="preserve">(1-7, 2-2) </t>
  </si>
  <si>
    <t xml:space="preserve">(2-0, 6-6) </t>
  </si>
  <si>
    <t xml:space="preserve">(3-2, 4-3) </t>
  </si>
  <si>
    <t xml:space="preserve">(1-5, 2-5)</t>
  </si>
  <si>
    <t xml:space="preserve">(4-7, 9-5, 0-4)</t>
  </si>
  <si>
    <t xml:space="preserve">(11-1, 2-5, 5-0) </t>
  </si>
  <si>
    <t xml:space="preserve">(3-1, 3-5, 0-0, 2-1)</t>
  </si>
  <si>
    <t xml:space="preserve">(14-5, 4-0) </t>
  </si>
  <si>
    <t xml:space="preserve">(2-5, 9-3, 1-2) </t>
  </si>
  <si>
    <t xml:space="preserve">(2-4, 7-9)</t>
  </si>
  <si>
    <t xml:space="preserve">(4-2, 13-5)</t>
  </si>
  <si>
    <t xml:space="preserve">(5-6, 5-9) </t>
  </si>
  <si>
    <t xml:space="preserve">(1-4, 2-2) </t>
  </si>
  <si>
    <t xml:space="preserve">(3-2, 3-7, 0-0, 2-4) </t>
  </si>
  <si>
    <t xml:space="preserve">(2-3, 2-6) </t>
  </si>
  <si>
    <t xml:space="preserve">(2-3, 11-4, 0-1) </t>
  </si>
  <si>
    <t xml:space="preserve">(0-3, 9-2, 2-4) </t>
  </si>
  <si>
    <t xml:space="preserve">(2-2, 0-1) </t>
  </si>
  <si>
    <t xml:space="preserve">(5-4, 2-5, 2-0)</t>
  </si>
  <si>
    <t xml:space="preserve">(5-10, 6-2, 1-0) </t>
  </si>
  <si>
    <t xml:space="preserve">(1-1, 0-2)</t>
  </si>
  <si>
    <t xml:space="preserve">(13-4, 2-4, 0-1)</t>
  </si>
  <si>
    <t xml:space="preserve">(0-4, 2-3)</t>
  </si>
  <si>
    <t xml:space="preserve">(6-5, 4-5, 2-5) </t>
  </si>
  <si>
    <t xml:space="preserve">(11-5, 8-7)</t>
  </si>
  <si>
    <t xml:space="preserve">(11-1, 5-4) </t>
  </si>
  <si>
    <t xml:space="preserve">(2-2, 11-5) </t>
  </si>
  <si>
    <t xml:space="preserve">(0-1, 3-2, 0-0, 1-3) </t>
  </si>
  <si>
    <t xml:space="preserve">(10-2, 5-0) </t>
  </si>
  <si>
    <t xml:space="preserve">(3-1, 7-0) </t>
  </si>
  <si>
    <t xml:space="preserve">(1-1, 0-1) </t>
  </si>
  <si>
    <t xml:space="preserve">(3-5, 3-1, 0-1)</t>
  </si>
  <si>
    <t xml:space="preserve">(4-1, 4-5, 1-0)</t>
  </si>
  <si>
    <t xml:space="preserve">(5-2, 1-7, 0-0, 3-4)</t>
  </si>
  <si>
    <t xml:space="preserve">(8-7, 1-3, 0-1)</t>
  </si>
  <si>
    <t xml:space="preserve">(6-0, 2-3, 0-0, 2-1)</t>
  </si>
  <si>
    <t xml:space="preserve">(5-1, 5-7, 0-1)</t>
  </si>
  <si>
    <t xml:space="preserve">(3-2, 3-0)</t>
  </si>
  <si>
    <t xml:space="preserve">(0-1, 1-5)</t>
  </si>
  <si>
    <t xml:space="preserve">(10-0, 1-4, 0-1)</t>
  </si>
  <si>
    <t xml:space="preserve">(4-0, 6-4)</t>
  </si>
  <si>
    <t xml:space="preserve">(11-4, 6-2)</t>
  </si>
  <si>
    <t xml:space="preserve">(1-0, 3-4, 0-0, 2-1)</t>
  </si>
  <si>
    <t xml:space="preserve">(2-6, 4-2, 0-0, 3-1)</t>
  </si>
  <si>
    <t xml:space="preserve">(3-5, 9-1, 0-1)</t>
  </si>
  <si>
    <t xml:space="preserve">(5-4, 9-5)</t>
  </si>
  <si>
    <t xml:space="preserve">(2-3, 2-1, 0-0, 1-2)</t>
  </si>
  <si>
    <t xml:space="preserve">(6-9, 3-1, 0-0, 2-1)</t>
  </si>
  <si>
    <t xml:space="preserve">(6-3, 8-6)</t>
  </si>
  <si>
    <t xml:space="preserve">(5-1, 6-6)</t>
  </si>
  <si>
    <t xml:space="preserve">(7-0, 4-4)</t>
  </si>
  <si>
    <t xml:space="preserve">(2-9, 2-6)</t>
  </si>
  <si>
    <t xml:space="preserve">(5-3, 1-5, 0-1)</t>
  </si>
  <si>
    <t xml:space="preserve">(7-6, 2-11, 0-2)</t>
  </si>
  <si>
    <t xml:space="preserve">(0-5, 2-6)</t>
  </si>
  <si>
    <t xml:space="preserve">(8-5, 8-4)</t>
  </si>
  <si>
    <t xml:space="preserve">(8-0, 5-0)</t>
  </si>
  <si>
    <t xml:space="preserve">(1-3, 0-4)</t>
  </si>
  <si>
    <t xml:space="preserve">(7-6, 2-5, 0-1)</t>
  </si>
  <si>
    <t xml:space="preserve">(6-3, 6-2)</t>
  </si>
  <si>
    <t xml:space="preserve">(4-3, 2-3, 0-0, 2-1)</t>
  </si>
  <si>
    <t xml:space="preserve">(9-3, 7-5)</t>
  </si>
  <si>
    <t xml:space="preserve">(0-2, 3-6)</t>
  </si>
  <si>
    <t xml:space="preserve">(2-2, 7-5)</t>
  </si>
  <si>
    <t xml:space="preserve">(9-3, 4-3)</t>
  </si>
  <si>
    <t xml:space="preserve">(1-0, 1-3, 1-0)</t>
  </si>
  <si>
    <t xml:space="preserve">(3-8, 7-2, 0-1)</t>
  </si>
  <si>
    <t xml:space="preserve">(2-1, 6-5)</t>
  </si>
  <si>
    <t xml:space="preserve">(1-8, 2-4)</t>
  </si>
  <si>
    <t xml:space="preserve">(1-6, 5-1, 1-1, 4-7)</t>
  </si>
  <si>
    <t xml:space="preserve">(3-2, 5-1)</t>
  </si>
  <si>
    <t xml:space="preserve">(6-4, 4-2)</t>
  </si>
  <si>
    <t xml:space="preserve">(2-2, 4-3)</t>
  </si>
  <si>
    <t xml:space="preserve">(1-3, 4-3, 0-0, 2-1)</t>
  </si>
  <si>
    <t xml:space="preserve">(2-0, 8-4)</t>
  </si>
  <si>
    <t xml:space="preserve">(3-6, 3-1, 3-1)</t>
  </si>
  <si>
    <t xml:space="preserve">(1-4, 6-5, 1-0)</t>
  </si>
  <si>
    <t xml:space="preserve">(3-0, 2-4, 1-0)</t>
  </si>
  <si>
    <t xml:space="preserve">(1-11, 1-4)</t>
  </si>
  <si>
    <t xml:space="preserve">(1-0, 7-6)</t>
  </si>
  <si>
    <t xml:space="preserve">(5-2, 10-6)</t>
  </si>
  <si>
    <t xml:space="preserve">(3-9, 6-5, 1-0)</t>
  </si>
  <si>
    <t xml:space="preserve">(2-7, 3-3)</t>
  </si>
  <si>
    <t xml:space="preserve">(6-5, 11-2)</t>
  </si>
  <si>
    <t xml:space="preserve">(4-5, 9-3, 3-0)</t>
  </si>
  <si>
    <t xml:space="preserve">(4-2, 12-5)</t>
  </si>
  <si>
    <t xml:space="preserve">(2-1, 3-4, 2-1)</t>
  </si>
  <si>
    <t xml:space="preserve">(4-5, 16-2, 0-1)</t>
  </si>
  <si>
    <t xml:space="preserve">(2-3, 5-4, 2-1)</t>
  </si>
  <si>
    <t xml:space="preserve">(2-4, 1-5)</t>
  </si>
  <si>
    <t xml:space="preserve">(3-2, 10-11, 0-1)</t>
  </si>
  <si>
    <t xml:space="preserve">(5-4, 3-5, 1-1, 2-3)</t>
  </si>
  <si>
    <t xml:space="preserve">(5-6, 5-4, 1-0)</t>
  </si>
  <si>
    <t xml:space="preserve">(2-3, 5-2, 2-0)</t>
  </si>
  <si>
    <t xml:space="preserve">(3-9, 2-0, 3-2)</t>
  </si>
  <si>
    <t xml:space="preserve">(6-0, 0-7, 3-2)</t>
  </si>
  <si>
    <t xml:space="preserve">(5-5, 3-8)</t>
  </si>
  <si>
    <t xml:space="preserve">(5-4, 10-0)</t>
  </si>
  <si>
    <t xml:space="preserve">(2-6, 1-2)</t>
  </si>
  <si>
    <t xml:space="preserve">(6-4, 6-4)</t>
  </si>
  <si>
    <t xml:space="preserve">(6-11, 9-5, 1-0)</t>
  </si>
  <si>
    <t xml:space="preserve">(2-4, 2-1, 0-5)</t>
  </si>
  <si>
    <t xml:space="preserve">YLEMMÄT PUDOTUSPELIT  2022</t>
  </si>
  <si>
    <t xml:space="preserve">(12-1, 1-2, 3-0)</t>
  </si>
  <si>
    <t xml:space="preserve">(1-10, 5-4, 5-1)</t>
  </si>
  <si>
    <t xml:space="preserve">Lappajärven Veikot välieriin voitoin 2-1</t>
  </si>
  <si>
    <t xml:space="preserve">(6-2, 6-1)</t>
  </si>
  <si>
    <t xml:space="preserve">(1-2, 3-10)</t>
  </si>
  <si>
    <t xml:space="preserve">(7-1, 8-6)</t>
  </si>
  <si>
    <t xml:space="preserve">Haminan Palloilijat välieriin voitoin 2-0</t>
  </si>
  <si>
    <t xml:space="preserve">(3-9, 3-3)</t>
  </si>
  <si>
    <t xml:space="preserve">(1-8, 2-3)</t>
  </si>
  <si>
    <t xml:space="preserve">(2-4, 1-3)</t>
  </si>
  <si>
    <t xml:space="preserve">Laitilan Jyske välieriin voitoin 2-1</t>
  </si>
  <si>
    <t xml:space="preserve">(12-5, 2-2)</t>
  </si>
  <si>
    <t xml:space="preserve">Lappajärven Veikot loppuotteluun voitoin 2-0</t>
  </si>
  <si>
    <t xml:space="preserve">(3-4, 8-3, 1-1, 2-1)</t>
  </si>
  <si>
    <t xml:space="preserve">Haminan Palloilijat loppuotteluun voitoin 2-1</t>
  </si>
  <si>
    <t xml:space="preserve">(4-0, 0-0)</t>
  </si>
  <si>
    <t xml:space="preserve">Haminan Palloilijat Superpesikseen voitoin 2-0</t>
  </si>
  <si>
    <t xml:space="preserve">(1-0, 6-9, 2-1)</t>
  </si>
  <si>
    <t xml:space="preserve">Lappajärven Veikot Superpesiskarsintaan</t>
  </si>
  <si>
    <t xml:space="preserve">ALEMMAT PUDOTUSPELIT  2022</t>
  </si>
  <si>
    <t xml:space="preserve">(7-6, 6-3)</t>
  </si>
  <si>
    <t xml:space="preserve">Puijon Pesis Ykköspesikseen voitoin 2-1</t>
  </si>
  <si>
    <t xml:space="preserve">(16-1, 5-0)</t>
  </si>
  <si>
    <t xml:space="preserve">(11-3. 3-4, 3-2)</t>
  </si>
  <si>
    <t xml:space="preserve">Pesä Ysit Ykköspesikseen voitoin 2-0</t>
  </si>
  <si>
    <t xml:space="preserve">(8-0, 6-6)</t>
  </si>
  <si>
    <t xml:space="preserve">Janakkalan Jana suomensarjaan</t>
  </si>
  <si>
    <t xml:space="preserve">YKKÖSPESIS  2023</t>
  </si>
  <si>
    <t xml:space="preserve">(4-6, 9-1, 1-2)</t>
  </si>
  <si>
    <t xml:space="preserve">Raksilan Likat</t>
  </si>
  <si>
    <t xml:space="preserve">(3-1, 2-6, 0-0, 2-3)</t>
  </si>
  <si>
    <t xml:space="preserve">(1-0, 5-7, 1-1, 5-4)</t>
  </si>
  <si>
    <t xml:space="preserve">Seinäjoen Maila-Jussit 2</t>
  </si>
  <si>
    <t xml:space="preserve">(5-2, 2-5, 2-1)</t>
  </si>
  <si>
    <t xml:space="preserve">(8-5, 7-4)</t>
  </si>
  <si>
    <t xml:space="preserve">(4-5, 8-4, 1-1, 2-4)</t>
  </si>
  <si>
    <t xml:space="preserve">(6-2, 7-5)</t>
  </si>
  <si>
    <t xml:space="preserve">(1-4, 10-9, 0-1)</t>
  </si>
  <si>
    <t xml:space="preserve">(5-7, 10-9, 3-1)</t>
  </si>
  <si>
    <t xml:space="preserve">(3-6, 6-2, 0-2)</t>
  </si>
  <si>
    <t xml:space="preserve">(4-7, 8-4, 0-1)</t>
  </si>
  <si>
    <t xml:space="preserve">(5-0, 4-1)</t>
  </si>
  <si>
    <t xml:space="preserve">(5-0, 0-2, 2-3)</t>
  </si>
  <si>
    <t xml:space="preserve">(3-7, 3-2, 2-0)</t>
  </si>
  <si>
    <t xml:space="preserve">(6-1, 14-6)</t>
  </si>
  <si>
    <t xml:space="preserve">(1-1, 4-5)</t>
  </si>
  <si>
    <t xml:space="preserve">(6-6, 3-7)</t>
  </si>
  <si>
    <t xml:space="preserve">(6-5, 2-2)</t>
  </si>
  <si>
    <t xml:space="preserve">(0-1, 5-6)</t>
  </si>
  <si>
    <t xml:space="preserve">(1-3, 8-6, 1-0)</t>
  </si>
  <si>
    <t xml:space="preserve">(3-1, 13-5)</t>
  </si>
  <si>
    <t xml:space="preserve">(10-4, 5-4)</t>
  </si>
  <si>
    <t xml:space="preserve">(3-1, 8-3)</t>
  </si>
  <si>
    <t xml:space="preserve">(5-7, 3-3)</t>
  </si>
  <si>
    <t xml:space="preserve">(3-10, 4-8)</t>
  </si>
  <si>
    <t xml:space="preserve">(3-5, 5-3, 0-0, 2-3)</t>
  </si>
  <si>
    <t xml:space="preserve">(3-3, 8-8, 1-0)</t>
  </si>
  <si>
    <t xml:space="preserve">(7-5, 2-4, 2-1)</t>
  </si>
  <si>
    <t xml:space="preserve">(6-8, 4-9)</t>
  </si>
  <si>
    <t xml:space="preserve">(6-7, 5-0, 1-0)</t>
  </si>
  <si>
    <t xml:space="preserve">(0-6, 4-4)</t>
  </si>
  <si>
    <t xml:space="preserve">(5-5, 2-3)</t>
  </si>
  <si>
    <t xml:space="preserve">(8-3, 4-3)</t>
  </si>
  <si>
    <t xml:space="preserve">(12-2, 4-2)</t>
  </si>
  <si>
    <t xml:space="preserve">(1-7, 1-11)</t>
  </si>
  <si>
    <t xml:space="preserve">(1-4, 9-8, 0-0, 2-3)</t>
  </si>
  <si>
    <t xml:space="preserve">(1-5, 3-0, 0-1)</t>
  </si>
  <si>
    <t xml:space="preserve">(4-5, 2-1, 1-0)</t>
  </si>
  <si>
    <t xml:space="preserve">(4-0, 5-1)</t>
  </si>
  <si>
    <t xml:space="preserve">(4-3, 3-0)</t>
  </si>
  <si>
    <t xml:space="preserve">(2-0, 16-6)</t>
  </si>
  <si>
    <t xml:space="preserve">(0-5, 0-0)</t>
  </si>
  <si>
    <t xml:space="preserve">(2-0, 1-5, 1-1, 1-2)</t>
  </si>
  <si>
    <t xml:space="preserve">(0-4, 5-8)</t>
  </si>
  <si>
    <t xml:space="preserve">(9-6, 8-7)</t>
  </si>
  <si>
    <t xml:space="preserve">(3-5, 1-0, 3-2)</t>
  </si>
  <si>
    <t xml:space="preserve">(19-5, 2-5, 0-2)</t>
  </si>
  <si>
    <t xml:space="preserve">(7-5, 12-5)</t>
  </si>
  <si>
    <t xml:space="preserve">(1-5, 1-3)</t>
  </si>
  <si>
    <t xml:space="preserve">(3-7, 4-6)</t>
  </si>
  <si>
    <t xml:space="preserve">(2-1, 7-1)</t>
  </si>
  <si>
    <t xml:space="preserve">(3-4, 12-9, 1-3)</t>
  </si>
  <si>
    <t xml:space="preserve">(12-0, 2-0)</t>
  </si>
  <si>
    <t xml:space="preserve">(3-2, 6-0)</t>
  </si>
  <si>
    <t xml:space="preserve">(7-0, 7-3)</t>
  </si>
  <si>
    <t xml:space="preserve">(5-1, 10-3)</t>
  </si>
  <si>
    <t xml:space="preserve">(5-2, 9-2)</t>
  </si>
  <si>
    <t xml:space="preserve">(5-5, 6-3)</t>
  </si>
  <si>
    <t xml:space="preserve">(3-4, 4-1, 1-0)</t>
  </si>
  <si>
    <t xml:space="preserve">(0-5, 3-3)</t>
  </si>
  <si>
    <t xml:space="preserve">(1-7, 2-11)</t>
  </si>
  <si>
    <t xml:space="preserve">(7-8, 3-10)</t>
  </si>
  <si>
    <t xml:space="preserve">(1-3, 10-2, 2-1)</t>
  </si>
  <si>
    <t xml:space="preserve">(0-7, 4-4)</t>
  </si>
  <si>
    <t xml:space="preserve">(5-2, 6-15, 1-0)</t>
  </si>
  <si>
    <t xml:space="preserve">(1-4, 7-9)</t>
  </si>
  <si>
    <t xml:space="preserve">(2-1, 4-9, 0-0, 2-3)</t>
  </si>
  <si>
    <t xml:space="preserve">(16-6, 0-1, 1-1, 3-2)</t>
  </si>
  <si>
    <t xml:space="preserve">(1-4, 4-2, 0-1)</t>
  </si>
  <si>
    <t xml:space="preserve">(5-6, 6-1, 1-2)</t>
  </si>
  <si>
    <t xml:space="preserve">(0-2, 9-2, 1-0)</t>
  </si>
  <si>
    <t xml:space="preserve">(9-1, 6-1)</t>
  </si>
  <si>
    <t xml:space="preserve">(0-6, 4-9)</t>
  </si>
  <si>
    <t xml:space="preserve">(4-5, 0-2)</t>
  </si>
  <si>
    <t xml:space="preserve">(3-2, 2-7, 1-3)</t>
  </si>
  <si>
    <t xml:space="preserve">(6-2, 4-2)</t>
  </si>
  <si>
    <t xml:space="preserve">(5-6, 4-2, 2-5)</t>
  </si>
  <si>
    <t xml:space="preserve">(4-1, 8-0)</t>
  </si>
  <si>
    <t xml:space="preserve">(1-15, 2-3)</t>
  </si>
  <si>
    <t xml:space="preserve">(0-11, 4-8)</t>
  </si>
  <si>
    <t xml:space="preserve">(15-5, 9-8)</t>
  </si>
  <si>
    <t xml:space="preserve">(4-4, 3-4)</t>
  </si>
  <si>
    <t xml:space="preserve">(6-5, 3-4, 1-2)</t>
  </si>
  <si>
    <t xml:space="preserve">(4-4, 6-1)</t>
  </si>
  <si>
    <t xml:space="preserve">(7-0, 4-3)</t>
  </si>
  <si>
    <t xml:space="preserve">(6-4, 6-5)</t>
  </si>
  <si>
    <t xml:space="preserve">(2-10, 7-2, 0-3)</t>
  </si>
  <si>
    <t xml:space="preserve">(2-1, 2-3, 3-0)</t>
  </si>
  <si>
    <t xml:space="preserve">(1-5, 3-2, 0-0, 2-4)</t>
  </si>
  <si>
    <t xml:space="preserve">(6-7, 2-8)</t>
  </si>
  <si>
    <t xml:space="preserve">(4-5, 7-0, 1-0)</t>
  </si>
  <si>
    <t xml:space="preserve">(2-5, 3-2, 1-0)</t>
  </si>
  <si>
    <t xml:space="preserve">(1-11, 1-3)</t>
  </si>
  <si>
    <t xml:space="preserve">(17-3, 5-3)</t>
  </si>
  <si>
    <t xml:space="preserve">(1-4, 4-3, 0-1)</t>
  </si>
  <si>
    <t xml:space="preserve">(2-1, 4-6, 3-2)</t>
  </si>
  <si>
    <t xml:space="preserve">(3-4, 4-3, 1-0)</t>
  </si>
  <si>
    <t xml:space="preserve">(2-0, 1-0)</t>
  </si>
  <si>
    <t xml:space="preserve">(8-8, 11-1)</t>
  </si>
  <si>
    <t xml:space="preserve">(2-1, 1-8, 1-0)</t>
  </si>
  <si>
    <t xml:space="preserve">(4-3, 2-8, 1-0)</t>
  </si>
  <si>
    <t xml:space="preserve">(4-4, 5-4)</t>
  </si>
  <si>
    <t xml:space="preserve">(5-4, 5-2)</t>
  </si>
  <si>
    <t xml:space="preserve">(1-2, 4-1, 1-0)</t>
  </si>
  <si>
    <t xml:space="preserve">(1-2, 1-3)</t>
  </si>
  <si>
    <t xml:space="preserve">(3-1, 4-5, 0-1)</t>
  </si>
  <si>
    <t xml:space="preserve">(2-2, 2-12)</t>
  </si>
  <si>
    <t xml:space="preserve">(2-0, 16-8)</t>
  </si>
  <si>
    <t xml:space="preserve">(8-5, 11-12, 1-0)</t>
  </si>
  <si>
    <t xml:space="preserve">(2-1, 6-7, 2-1)</t>
  </si>
  <si>
    <t xml:space="preserve">(2-5, 8-3 0-0, 1-2)</t>
  </si>
  <si>
    <t xml:space="preserve">(4-0, 0-4, 0-1)</t>
  </si>
  <si>
    <t xml:space="preserve">(0-4, 4-2, 0-0, 2-3)</t>
  </si>
  <si>
    <t xml:space="preserve">(1-9, 0-3)</t>
  </si>
  <si>
    <t xml:space="preserve">(7-0, 5-1)</t>
  </si>
  <si>
    <t xml:space="preserve">(7-5, 5-5)</t>
  </si>
  <si>
    <t xml:space="preserve">(4-3, 1-4, 1-2)</t>
  </si>
  <si>
    <t xml:space="preserve">(2-0, 6-2)</t>
  </si>
  <si>
    <t xml:space="preserve">(5-0, 0-2, 0-1)</t>
  </si>
  <si>
    <t xml:space="preserve">(4-11, 2-6)</t>
  </si>
  <si>
    <t xml:space="preserve">(4-1, 5-0)</t>
  </si>
  <si>
    <t xml:space="preserve">(3-5, 3-6)</t>
  </si>
  <si>
    <t xml:space="preserve">(5-4, 3-3)</t>
  </si>
  <si>
    <t xml:space="preserve">(7-6, 5-2)</t>
  </si>
  <si>
    <t xml:space="preserve">(5-1, 9-12, 0-1)</t>
  </si>
  <si>
    <t xml:space="preserve">(5-8, 7-7)</t>
  </si>
  <si>
    <t xml:space="preserve">(6-5, 6-0)</t>
  </si>
  <si>
    <t xml:space="preserve">(4-3, 3-4, 0-0, 2-4)</t>
  </si>
  <si>
    <t xml:space="preserve">(4-4, 6-4)</t>
  </si>
  <si>
    <t xml:space="preserve">(15-2, 4-2)</t>
  </si>
  <si>
    <t xml:space="preserve">YLEMMÄT PUDOTUSPELIT  2023</t>
  </si>
  <si>
    <t xml:space="preserve">(7-1, 4-0)</t>
  </si>
  <si>
    <t xml:space="preserve">(5-3, 4-4)</t>
  </si>
  <si>
    <t xml:space="preserve">Raksilan Likat välieriin voitoin 2-0</t>
  </si>
  <si>
    <t xml:space="preserve">(1-4, 5-4, 1-3)</t>
  </si>
  <si>
    <t xml:space="preserve">(3-0, 6-10, 2-1)</t>
  </si>
  <si>
    <t xml:space="preserve">(3-3, 8-5)</t>
  </si>
  <si>
    <t xml:space="preserve">(7-8, 2-4)</t>
  </si>
  <si>
    <t xml:space="preserve">Laitilan Jyske välieriin voitoin 2-0</t>
  </si>
  <si>
    <t xml:space="preserve">(2-9, 0-1)</t>
  </si>
  <si>
    <t xml:space="preserve">(2-4, 3-1, 1-1, 3-1)</t>
  </si>
  <si>
    <t xml:space="preserve">Raksilan Likat loppuotteluun voitoin 2-0</t>
  </si>
  <si>
    <t xml:space="preserve">(4-6, 4-1, 1-1, 3-5)</t>
  </si>
  <si>
    <t xml:space="preserve">(5-1, 2-3, 1-0)</t>
  </si>
  <si>
    <t xml:space="preserve">Pöytyän Urheilijat loppuotteluun voitoin 2-0</t>
  </si>
  <si>
    <t xml:space="preserve">(4-6, 2-3)</t>
  </si>
  <si>
    <t xml:space="preserve">Pöytyän Urheilijat Superpesikseen voitoin 2-0</t>
  </si>
  <si>
    <t xml:space="preserve">(5-5, 3-2)</t>
  </si>
  <si>
    <t xml:space="preserve">Raksilan Likat Superpesiskarsintaan</t>
  </si>
  <si>
    <t xml:space="preserve">(7-6, 1-10, 1-2)</t>
  </si>
  <si>
    <t xml:space="preserve">ALEMMAT PUDOTUSPELIT  2023</t>
  </si>
  <si>
    <t xml:space="preserve">(16-1, 14-3)</t>
  </si>
  <si>
    <t xml:space="preserve">Pattijoen Urheilijat Ykköspesikseen voitoin 2-1</t>
  </si>
  <si>
    <t xml:space="preserve">(2-1, 1-13, 0-0, 4-0)</t>
  </si>
  <si>
    <t xml:space="preserve">Puijon Pesis suomensarjaan</t>
  </si>
  <si>
    <t xml:space="preserve">(6-4, 6-6)</t>
  </si>
  <si>
    <t xml:space="preserve">Jalasjärven Jalas Ykköspesikseen voitoin 2-0</t>
  </si>
  <si>
    <t xml:space="preserve">(7-2, 1-6, 1-0)</t>
  </si>
  <si>
    <t xml:space="preserve">Mailajuniorit suomensarjaan</t>
  </si>
  <si>
    <t xml:space="preserve">(3-4, 1-9)</t>
  </si>
  <si>
    <t xml:space="preserve">YKKÖSPESIS  2024</t>
  </si>
  <si>
    <t xml:space="preserve">Ikaalisten Tarmo</t>
  </si>
  <si>
    <t xml:space="preserve">(5-0, 0-1, 3-5)</t>
  </si>
  <si>
    <t xml:space="preserve">(2-8, 0-7)</t>
  </si>
  <si>
    <t xml:space="preserve">(2-7, 2-1, 2-1)</t>
  </si>
  <si>
    <t xml:space="preserve">(9-2, 1-7, 2-5)</t>
  </si>
  <si>
    <t xml:space="preserve">(1-3, 4-3, 2-3)</t>
  </si>
  <si>
    <t xml:space="preserve">(2-2, 0-7)</t>
  </si>
  <si>
    <t xml:space="preserve">(1-5, 4-6)</t>
  </si>
  <si>
    <t xml:space="preserve">(9-0, 6-2)</t>
  </si>
  <si>
    <t xml:space="preserve">(5-6, 6-2, 5-4)</t>
  </si>
  <si>
    <t xml:space="preserve">(5-3, 13-3)</t>
  </si>
  <si>
    <t xml:space="preserve">(1-0, 3-2)</t>
  </si>
  <si>
    <t xml:space="preserve">(1-3, 3-0, 4-3)</t>
  </si>
  <si>
    <t xml:space="preserve">(3-2, 11-12, 3-4)</t>
  </si>
  <si>
    <t xml:space="preserve">(2-8, 4-11)</t>
  </si>
  <si>
    <t xml:space="preserve">(4-7, 9-3, 4-3)</t>
  </si>
  <si>
    <t xml:space="preserve">(13-6, 4-2)</t>
  </si>
  <si>
    <t xml:space="preserve">(5-1, 13-3)</t>
  </si>
  <si>
    <t xml:space="preserve">(8-2, 6-6)</t>
  </si>
  <si>
    <t xml:space="preserve">(2-3, 10-9, 3-2)</t>
  </si>
  <si>
    <t xml:space="preserve">(5-9, 1-9)</t>
  </si>
  <si>
    <t xml:space="preserve">(14-4, 7-4)</t>
  </si>
  <si>
    <t xml:space="preserve">Supervuoroa ei pelattu</t>
  </si>
  <si>
    <t xml:space="preserve">(2-2, 4-1)</t>
  </si>
  <si>
    <t xml:space="preserve">(4-10, 0-7)</t>
  </si>
  <si>
    <t xml:space="preserve">(4-6, 2-1, 2-3)</t>
  </si>
  <si>
    <t xml:space="preserve">(4-5, 6-1, 1-2)</t>
  </si>
  <si>
    <t xml:space="preserve">(0-2, 3-2, 1-4)</t>
  </si>
  <si>
    <t xml:space="preserve">(2-8, 2-3)</t>
  </si>
  <si>
    <t xml:space="preserve">(5-4, 2-1)</t>
  </si>
  <si>
    <t xml:space="preserve">(10-1, 2-1)</t>
  </si>
  <si>
    <t xml:space="preserve">(3-2, 4-5, 3-2)</t>
  </si>
  <si>
    <t xml:space="preserve">(9-9, 5-0)</t>
  </si>
  <si>
    <t xml:space="preserve">(9-3, 10-1)</t>
  </si>
  <si>
    <t xml:space="preserve">(2-3, 3-2, 3-4)</t>
  </si>
  <si>
    <t xml:space="preserve">(0-3, 2-5)</t>
  </si>
  <si>
    <t xml:space="preserve">(3-4, 3-6)</t>
  </si>
  <si>
    <t xml:space="preserve">(1-2, 6-3, 3-4)</t>
  </si>
  <si>
    <t xml:space="preserve">(3-0, 5-3)</t>
  </si>
  <si>
    <t xml:space="preserve">(7-3, 6-4)</t>
  </si>
  <si>
    <t xml:space="preserve">(0-2, 0-11)</t>
  </si>
  <si>
    <t xml:space="preserve">(10-3, 10-2)</t>
  </si>
  <si>
    <t xml:space="preserve">(4-7, 2-4)</t>
  </si>
  <si>
    <t xml:space="preserve">(1-2, 3-0, 4-2)</t>
  </si>
  <si>
    <t xml:space="preserve">(7-5, 3-3)</t>
  </si>
  <si>
    <t xml:space="preserve">(5-3, 5-10, 2-1)</t>
  </si>
  <si>
    <t xml:space="preserve">(0-5, 2-4)</t>
  </si>
  <si>
    <t xml:space="preserve">(1-2, 6-2, 2-1)</t>
  </si>
  <si>
    <t xml:space="preserve">(5-2, 3-3)</t>
  </si>
  <si>
    <t xml:space="preserve">(2-2, 2-4)</t>
  </si>
  <si>
    <t xml:space="preserve">(8-3, 2-2)</t>
  </si>
  <si>
    <t xml:space="preserve">(5-4, 2-5, 1-4)</t>
  </si>
  <si>
    <t xml:space="preserve">(3-10, 0-4)</t>
  </si>
  <si>
    <t xml:space="preserve">(1-2, 2-4)</t>
  </si>
  <si>
    <t xml:space="preserve">(3-1, 2-3, 3-1)</t>
  </si>
  <si>
    <t xml:space="preserve">(3-3, 2-4)</t>
  </si>
  <si>
    <t xml:space="preserve">(1-2, 0-5)</t>
  </si>
  <si>
    <t xml:space="preserve">(4-1, 2-4, 1-4)</t>
  </si>
  <si>
    <t xml:space="preserve">(2-0, 2-0)</t>
  </si>
  <si>
    <t xml:space="preserve">(6-4, 1-3, 4-5)</t>
  </si>
  <si>
    <t xml:space="preserve">(6-0, 6-4)</t>
  </si>
  <si>
    <t xml:space="preserve">(0-3, 5-6)</t>
  </si>
  <si>
    <t xml:space="preserve">(2-3, 4-2, 2-1)</t>
  </si>
  <si>
    <t xml:space="preserve">(4-0, 9-1)</t>
  </si>
  <si>
    <t xml:space="preserve">(3-4, 2-1, 5-4)</t>
  </si>
  <si>
    <t xml:space="preserve">(1-5, 6-5, 2-1)</t>
  </si>
  <si>
    <t xml:space="preserve">(1-4, 5-1, 3-5)</t>
  </si>
  <si>
    <t xml:space="preserve">(5-3, 7-4)</t>
  </si>
  <si>
    <t xml:space="preserve">(8-2, 1-2, 5-2)</t>
  </si>
  <si>
    <t xml:space="preserve">(1-4, 3-0, 1-0)</t>
  </si>
  <si>
    <t xml:space="preserve">(4-6, 5-0, 1-2)</t>
  </si>
  <si>
    <t xml:space="preserve">(10-3, 2-3, 1-0)</t>
  </si>
  <si>
    <t xml:space="preserve">(1-9, 0-6)</t>
  </si>
  <si>
    <t xml:space="preserve">(1-3, 6-4, 3-2)</t>
  </si>
  <si>
    <t xml:space="preserve">(0-6, 3-2, 4-5)</t>
  </si>
  <si>
    <t xml:space="preserve">(1-2, 3-12)</t>
  </si>
  <si>
    <t xml:space="preserve">(1-5, 0-2)</t>
  </si>
  <si>
    <t xml:space="preserve">(4-0, 2-3, 0-1)</t>
  </si>
  <si>
    <t xml:space="preserve">(11-5, 5-2)</t>
  </si>
  <si>
    <t xml:space="preserve">(2-2, 10-2)</t>
  </si>
  <si>
    <t xml:space="preserve">(2-3, 6-5, 3-2)</t>
  </si>
  <si>
    <t xml:space="preserve">(3-12, 4-6)</t>
  </si>
  <si>
    <t xml:space="preserve">(5-3, 11-2)</t>
  </si>
  <si>
    <t xml:space="preserve">(3-0, 3-1)</t>
  </si>
  <si>
    <t xml:space="preserve">(4-5, 3-18)</t>
  </si>
  <si>
    <t xml:space="preserve">(2-2, 5-9)</t>
  </si>
  <si>
    <t xml:space="preserve">(3-1, 3-4, 1-3)</t>
  </si>
  <si>
    <t xml:space="preserve">(4-2, 5-3)</t>
  </si>
  <si>
    <t xml:space="preserve">(6-7, 0-2)</t>
  </si>
  <si>
    <t xml:space="preserve">(3-7, 5-3, 1-2)</t>
  </si>
  <si>
    <t xml:space="preserve">(2-3, 6-4, 1-0)</t>
  </si>
  <si>
    <t xml:space="preserve">(2-5, 4-6)</t>
  </si>
  <si>
    <t xml:space="preserve">(1-0, 1-5, 3-1)</t>
  </si>
  <si>
    <t xml:space="preserve">(4-4, 2-4)</t>
  </si>
  <si>
    <t xml:space="preserve">(13-1, 3-0)</t>
  </si>
  <si>
    <t xml:space="preserve">(4-2, 6-2)</t>
  </si>
  <si>
    <t xml:space="preserve">(6-0, 11-1)</t>
  </si>
  <si>
    <t xml:space="preserve">(3-5, 5-6)</t>
  </si>
  <si>
    <t xml:space="preserve">(0-12, 1-2)</t>
  </si>
  <si>
    <t xml:space="preserve">(5-5, 17-0)</t>
  </si>
  <si>
    <t xml:space="preserve">(2-3, 1-9)</t>
  </si>
  <si>
    <t xml:space="preserve">(3-2, 8-2)</t>
  </si>
  <si>
    <t xml:space="preserve">(0-2, 2-5)</t>
  </si>
  <si>
    <t xml:space="preserve">(8-2, 1-2, 2-1)</t>
  </si>
  <si>
    <t xml:space="preserve">(5-0, 10-8)</t>
  </si>
  <si>
    <t xml:space="preserve">(5-5, 7-6)</t>
  </si>
  <si>
    <t xml:space="preserve">(0-3, 0-5)</t>
  </si>
  <si>
    <t xml:space="preserve">(3-2, 1-4, 3-2)</t>
  </si>
  <si>
    <t xml:space="preserve">(4-2, 3-5, 2-0)</t>
  </si>
  <si>
    <t xml:space="preserve">(2-6, 6-2, 0-1)</t>
  </si>
  <si>
    <t xml:space="preserve">(6-0, 1-2, 0-1)</t>
  </si>
  <si>
    <t xml:space="preserve">(1-0, 0-3, 1-2)</t>
  </si>
  <si>
    <t xml:space="preserve">(1-3, 4-3, 2-1)</t>
  </si>
  <si>
    <t xml:space="preserve">(4-5, 6-7)</t>
  </si>
  <si>
    <t xml:space="preserve">(1-1, 3-1)</t>
  </si>
  <si>
    <t xml:space="preserve">(3-1, 0-1, 9-8)</t>
  </si>
  <si>
    <t xml:space="preserve">(6-1, 3-4, 1-2)</t>
  </si>
  <si>
    <t xml:space="preserve">(0-1, 0-1)</t>
  </si>
  <si>
    <t xml:space="preserve">Puhti, edustuskelvoton pelaaja</t>
  </si>
  <si>
    <t xml:space="preserve">(3-2, 0-8, 0-4)</t>
  </si>
  <si>
    <t xml:space="preserve">(3-2, 1-6, 1-3)</t>
  </si>
  <si>
    <t xml:space="preserve">(1-7, 3-6)</t>
  </si>
  <si>
    <t xml:space="preserve">(0-4, 6-4, 0-1)</t>
  </si>
  <si>
    <t xml:space="preserve">(1-1, 2-4)</t>
  </si>
  <si>
    <t xml:space="preserve">(1-0, 1-0)</t>
  </si>
  <si>
    <t xml:space="preserve">(6-0, 9-0)</t>
  </si>
  <si>
    <t xml:space="preserve">(0-1, 2-0, 1-0)</t>
  </si>
  <si>
    <t xml:space="preserve">(13-2, 8-1)</t>
  </si>
  <si>
    <t xml:space="preserve">(4-5, 8-5, 2-1)</t>
  </si>
  <si>
    <t xml:space="preserve">YLEMMÄT PUDOTUSPELIT  2024</t>
  </si>
  <si>
    <t xml:space="preserve">(3-2, 1-2, 1-1, 6-7)</t>
  </si>
  <si>
    <t xml:space="preserve">(2-7, 1-2)</t>
  </si>
  <si>
    <t xml:space="preserve">Ylivieskan Kuula välieriin voitoin 2-1</t>
  </si>
  <si>
    <t xml:space="preserve">(1-2, 4-0, 2-0)</t>
  </si>
  <si>
    <t xml:space="preserve">(6-0, 1-1)</t>
  </si>
  <si>
    <t xml:space="preserve">Pesä Ysit välieriin voitoin 2-0</t>
  </si>
  <si>
    <t xml:space="preserve">(0-2, 0-7)</t>
  </si>
  <si>
    <t xml:space="preserve">(5-4, 1-3, 1-0)</t>
  </si>
  <si>
    <t xml:space="preserve">Raksilan Likat välieriin voitoin 2-1</t>
  </si>
  <si>
    <t xml:space="preserve">(16-1, 3-8, 1-0)</t>
  </si>
  <si>
    <t xml:space="preserve">(7-13, 7-2, 1-0)</t>
  </si>
  <si>
    <t xml:space="preserve">Laitilan Jyske loppuotteluun voitoin 2-0</t>
  </si>
  <si>
    <t xml:space="preserve">(7-6, 2-6, 1-2)</t>
  </si>
  <si>
    <t xml:space="preserve">(3-7, 3-3)</t>
  </si>
  <si>
    <t xml:space="preserve">Laitilan Jyske Superpesikseen voitoin 2-1</t>
  </si>
  <si>
    <t xml:space="preserve">(2-3, 3-2, 0-0, 4-6)</t>
  </si>
  <si>
    <t xml:space="preserve">(2-5, 0-0)</t>
  </si>
  <si>
    <t xml:space="preserve">ALEMMAT PUDOTUSPELIT  2024</t>
  </si>
  <si>
    <t xml:space="preserve">Jyväskylän Kirittäret Ykköspesikseen voitoin 2-0</t>
  </si>
  <si>
    <t xml:space="preserve">(4-2, 12-0)</t>
  </si>
  <si>
    <t xml:space="preserve">Jalasjärven Jalas suomensarjaan</t>
  </si>
  <si>
    <t xml:space="preserve">(3-8, 0-4)</t>
  </si>
  <si>
    <t xml:space="preserve">Kajaanin Pallokerho Ykköspesikseen voitoin 2-0</t>
  </si>
  <si>
    <t xml:space="preserve">(3-11, 2-6)</t>
  </si>
  <si>
    <t xml:space="preserve">(8-3, 5-3)</t>
  </si>
  <si>
    <t xml:space="preserve">YKKÖSPESIS  2025</t>
  </si>
  <si>
    <t xml:space="preserve">(4-2, 5-1)</t>
  </si>
  <si>
    <t xml:space="preserve">(17-1, 8-3)</t>
  </si>
  <si>
    <t xml:space="preserve">(1-4, 6-2, 3-2)</t>
  </si>
  <si>
    <t xml:space="preserve">Alajärven Ankkurit</t>
  </si>
  <si>
    <t xml:space="preserve">1-0, 1-0)</t>
  </si>
  <si>
    <t xml:space="preserve">Pattijoen Urheilijat Naiset</t>
  </si>
  <si>
    <t xml:space="preserve">(2-3, 2-7)</t>
  </si>
  <si>
    <t xml:space="preserve">(0-0, 0-5)</t>
  </si>
  <si>
    <t xml:space="preserve">(5-2, 2-5, 1-2)</t>
  </si>
  <si>
    <t xml:space="preserve">(3-1, 1-1)</t>
  </si>
  <si>
    <t xml:space="preserve">(5-6, 8-2, 4-5)</t>
  </si>
  <si>
    <t xml:space="preserve">(2-5, 3-6)</t>
  </si>
  <si>
    <t xml:space="preserve">(1-5, 0-4)</t>
  </si>
  <si>
    <t xml:space="preserve">(4-2, 2-2)</t>
  </si>
  <si>
    <t xml:space="preserve">(3-3, 5-5, 0-3)</t>
  </si>
  <si>
    <t xml:space="preserve">(0-10, 4-6)</t>
  </si>
  <si>
    <t xml:space="preserve">(1-4, 4-2, 2-3)</t>
  </si>
  <si>
    <t xml:space="preserve">(1-5, 5-4, 3-2)</t>
  </si>
  <si>
    <t xml:space="preserve">(6-7, 3-2, 3-1)</t>
  </si>
  <si>
    <t xml:space="preserve">(4-10, 3-7)</t>
  </si>
  <si>
    <t xml:space="preserve">(0-3, 4-3, 1-2)</t>
  </si>
  <si>
    <t xml:space="preserve">(1-10, 4-6)</t>
  </si>
  <si>
    <t xml:space="preserve">(1-1, 2-2, 1-2)</t>
  </si>
  <si>
    <t xml:space="preserve">(2-1, 3-4, 1-2)</t>
  </si>
  <si>
    <t xml:space="preserve">(4-4, 1-0)</t>
  </si>
  <si>
    <t xml:space="preserve">(17-7, 1-0)</t>
  </si>
  <si>
    <t xml:space="preserve">(0-3, 2-2)</t>
  </si>
  <si>
    <t xml:space="preserve">(6-0, 1-3, 0-1)</t>
  </si>
  <si>
    <t xml:space="preserve">(2-1, 1-2, 3-2)</t>
  </si>
  <si>
    <t xml:space="preserve">(4-5, 2-5)</t>
  </si>
  <si>
    <t xml:space="preserve">(4-3, 10-4)</t>
  </si>
  <si>
    <t xml:space="preserve">(3-0, 6-5)</t>
  </si>
  <si>
    <t xml:space="preserve">(9-2, 5-3)</t>
  </si>
  <si>
    <t xml:space="preserve">(15-1, 15-0)</t>
  </si>
  <si>
    <t xml:space="preserve">(1-8, 5-8)</t>
  </si>
  <si>
    <t xml:space="preserve">(0-6, 1-7)</t>
  </si>
  <si>
    <t xml:space="preserve">(1-0, 0-0)</t>
  </si>
  <si>
    <t xml:space="preserve">(9-2, 2-4, 4-3)</t>
  </si>
  <si>
    <t xml:space="preserve">(3-8, 4-2, 2-1</t>
  </si>
  <si>
    <t xml:space="preserve">(6-2, 5-8, 2-3)</t>
  </si>
  <si>
    <t xml:space="preserve">(8-6, 5-1)</t>
  </si>
  <si>
    <t xml:space="preserve">(5-6, 3-2, 4-3)</t>
  </si>
  <si>
    <t xml:space="preserve">(3-5, 9-8, 4-3)</t>
  </si>
  <si>
    <t xml:space="preserve">(1-4, 6-0, 1-2)</t>
  </si>
  <si>
    <t xml:space="preserve">(6-0, 5-0)</t>
  </si>
  <si>
    <t xml:space="preserve">(6-4, 5-7, 2-3)</t>
  </si>
  <si>
    <t xml:space="preserve">(4-7, 2-8)</t>
  </si>
  <si>
    <t xml:space="preserve">(3-3, 0-9)</t>
  </si>
  <si>
    <t xml:space="preserve">(0-7, 2-2)</t>
  </si>
  <si>
    <t xml:space="preserve">(1-10, 0-3)</t>
  </si>
  <si>
    <t xml:space="preserve">(8-4, 4-6, 1-2)</t>
  </si>
  <si>
    <t xml:space="preserve">(2-0, 7-0)</t>
  </si>
  <si>
    <t xml:space="preserve">(2-7, 3-14)</t>
  </si>
  <si>
    <t xml:space="preserve">(2-8, 3-3)</t>
  </si>
  <si>
    <t xml:space="preserve">(1-5, 2-3)</t>
  </si>
  <si>
    <t xml:space="preserve">(4-1, 4-2)</t>
  </si>
  <si>
    <t xml:space="preserve">(5-1, 3-2)</t>
  </si>
  <si>
    <t xml:space="preserve">(4-5, 1-9)</t>
  </si>
  <si>
    <t xml:space="preserve">(3-3, 6-2)</t>
  </si>
  <si>
    <t xml:space="preserve">(7-4, 2-4, 2-4)</t>
  </si>
  <si>
    <t xml:space="preserve">(3-0, 7-4)</t>
  </si>
  <si>
    <t xml:space="preserve">(0-1, 2-1, 1-2)</t>
  </si>
  <si>
    <t xml:space="preserve">(4-2, 8-3)</t>
  </si>
  <si>
    <t xml:space="preserve">(1-6, 1-5)</t>
  </si>
  <si>
    <t xml:space="preserve">(2-4, 2-3)</t>
  </si>
  <si>
    <t xml:space="preserve">(0-2, 7-5, 3-2)</t>
  </si>
  <si>
    <t xml:space="preserve">(0-0, 4-2)</t>
  </si>
  <si>
    <t xml:space="preserve">(8-5, 11-3)</t>
  </si>
  <si>
    <t xml:space="preserve">(4-7, 6-5, 3-2)</t>
  </si>
  <si>
    <t xml:space="preserve">(3-5, 7-0, 3-2)</t>
  </si>
  <si>
    <t xml:space="preserve">(3-1, 5-4)</t>
  </si>
  <si>
    <t xml:space="preserve">(10-1, 7-9, 3-2)</t>
  </si>
  <si>
    <t xml:space="preserve">(2-4, 2-2)</t>
  </si>
  <si>
    <t xml:space="preserve">(5-5, 1-5)</t>
  </si>
  <si>
    <t xml:space="preserve">(8-1, 16-2)</t>
  </si>
  <si>
    <t xml:space="preserve">(5-2, 2-3, 1-2)</t>
  </si>
  <si>
    <t xml:space="preserve">(7-2, 7-0)</t>
  </si>
  <si>
    <t xml:space="preserve">(5-3, 4-6, 1-2)</t>
  </si>
  <si>
    <t xml:space="preserve">(2-0, 8-1)</t>
  </si>
  <si>
    <t xml:space="preserve">(5-3, 5-6, 0-1)</t>
  </si>
  <si>
    <t xml:space="preserve">(2-2, 6-3)</t>
  </si>
  <si>
    <t xml:space="preserve">(2-3, 1-6)</t>
  </si>
  <si>
    <t xml:space="preserve">(10-0, 8-3)</t>
  </si>
  <si>
    <t xml:space="preserve">(3-3, 1-1, 1-2)</t>
  </si>
  <si>
    <t xml:space="preserve">(3-2, 8-4)</t>
  </si>
  <si>
    <t xml:space="preserve">(10-2, 7-5)</t>
  </si>
  <si>
    <t xml:space="preserve">(6-0, 11-2)</t>
  </si>
  <si>
    <t xml:space="preserve">(4-5, 5-6)</t>
  </si>
  <si>
    <t xml:space="preserve">(3-2, 6-5)</t>
  </si>
  <si>
    <t xml:space="preserve">(6-0, 11-11)</t>
  </si>
  <si>
    <t xml:space="preserve">(2-1, 5-2)</t>
  </si>
  <si>
    <t xml:space="preserve">(2-1, 0-3, 4-3)</t>
  </si>
  <si>
    <t xml:space="preserve">3-3, 7-3)</t>
  </si>
  <si>
    <t xml:space="preserve">(6-6, 0-10)</t>
  </si>
  <si>
    <t xml:space="preserve">(0-4, 4-5)</t>
  </si>
  <si>
    <t xml:space="preserve">(5-4, 8-0)</t>
  </si>
  <si>
    <t xml:space="preserve">(4-2, 0-1, 3-5)</t>
  </si>
  <si>
    <t xml:space="preserve">(3-0, 7-1)</t>
  </si>
  <si>
    <t xml:space="preserve">(8-7, 0-1, 2-1)</t>
  </si>
  <si>
    <t xml:space="preserve">(2-3, 4-1, 2-3)</t>
  </si>
  <si>
    <t xml:space="preserve">(8-2, 8-5)</t>
  </si>
  <si>
    <t xml:space="preserve">(3-4, 4-0, 3-2)</t>
  </si>
  <si>
    <t xml:space="preserve">(1-2, 1-19)</t>
  </si>
  <si>
    <t xml:space="preserve">(1-3, 7-5, 3-4)</t>
  </si>
  <si>
    <t xml:space="preserve">(2-8, 1-12)</t>
  </si>
  <si>
    <t xml:space="preserve">(2-2, 8-2)</t>
  </si>
  <si>
    <t xml:space="preserve">(1-5, 10-4, 1-2)</t>
  </si>
  <si>
    <t xml:space="preserve">(10-4, 8-3)</t>
  </si>
  <si>
    <t xml:space="preserve">(7-8, 4-8)</t>
  </si>
  <si>
    <t xml:space="preserve">(2-10, 3-3)</t>
  </si>
  <si>
    <t xml:space="preserve">(2-6, 8-6, 3-1)</t>
  </si>
  <si>
    <t xml:space="preserve">(8-0, 16-6)</t>
  </si>
  <si>
    <t xml:space="preserve">(5-5, 3-7)</t>
  </si>
  <si>
    <t xml:space="preserve">(12-2, 18-0)</t>
  </si>
  <si>
    <t xml:space="preserve">(10-4, 4-7, 1-0)</t>
  </si>
  <si>
    <t xml:space="preserve">(0-8, 3-1, 0-1)</t>
  </si>
  <si>
    <t xml:space="preserve">(1-4, 0-0)</t>
  </si>
  <si>
    <t xml:space="preserve">(3-11, 0-9)</t>
  </si>
  <si>
    <t xml:space="preserve">(9-0, 2-4, 5-1)</t>
  </si>
  <si>
    <t xml:space="preserve">(2-4, 5-3, 0-1)</t>
  </si>
  <si>
    <t xml:space="preserve">(4-5, 4-4)</t>
  </si>
  <si>
    <t xml:space="preserve">(6-1, 15-6)</t>
  </si>
  <si>
    <t xml:space="preserve">(4-3, 1-3, 0-1)</t>
  </si>
  <si>
    <t xml:space="preserve">(8-4, 2-2)</t>
  </si>
  <si>
    <t xml:space="preserve">(8-2, 6-2)</t>
  </si>
  <si>
    <t xml:space="preserve">(3-2, 11-0)</t>
  </si>
  <si>
    <t xml:space="preserve">(2-2, 4-7)</t>
  </si>
  <si>
    <t xml:space="preserve">(6-3, 3-7, 1-2)</t>
  </si>
  <si>
    <t xml:space="preserve">(2-1, 2-3, 2-4)</t>
  </si>
  <si>
    <t xml:space="preserve">(20-3, 9-1)</t>
  </si>
  <si>
    <t xml:space="preserve">(5-0, 1-6, 2-1)</t>
  </si>
  <si>
    <t xml:space="preserve">(4-6, 11-4, 0-2)</t>
  </si>
  <si>
    <t xml:space="preserve">(2-2, 5-1)</t>
  </si>
  <si>
    <t xml:space="preserve">(4-2, 1-2, 3-2)</t>
  </si>
  <si>
    <t xml:space="preserve">(0-5, 7-2, 1-5)</t>
  </si>
  <si>
    <t xml:space="preserve">(2-4, 6-3, 0-1)</t>
  </si>
  <si>
    <t xml:space="preserve">(2-4, 4-1, 1-2)</t>
  </si>
  <si>
    <t xml:space="preserve">(5-4, 5-7, 5-3)</t>
  </si>
  <si>
    <t xml:space="preserve">(0-6, 2-7)</t>
  </si>
  <si>
    <t xml:space="preserve">(4-0, 3-7, 2-3)</t>
  </si>
  <si>
    <t xml:space="preserve">(3-4, 8-1, 2-3)</t>
  </si>
  <si>
    <t xml:space="preserve">(6-7, 4-2, 1-2)</t>
  </si>
  <si>
    <t xml:space="preserve">(11-1, 7-7)</t>
  </si>
  <si>
    <t xml:space="preserve">(4-6, 14-13, 1-4)</t>
  </si>
  <si>
    <t xml:space="preserve">(3-5, 5-10)</t>
  </si>
  <si>
    <t xml:space="preserve">(1-3, 5-0, 2-1)</t>
  </si>
  <si>
    <t xml:space="preserve">(8-1, 2-2)</t>
  </si>
  <si>
    <t xml:space="preserve">(4-2, 4-11, 0-1)</t>
  </si>
  <si>
    <t xml:space="preserve">(5-1, 12-1)</t>
  </si>
  <si>
    <t xml:space="preserve">(5-4, 4-5, 2-3)</t>
  </si>
  <si>
    <t xml:space="preserve">(3-3, 1-7)</t>
  </si>
  <si>
    <t xml:space="preserve">(3-2, 14-1)</t>
  </si>
  <si>
    <t xml:space="preserve">(6-1, 10-6)</t>
  </si>
  <si>
    <t xml:space="preserve">(1-6, 3-4)</t>
  </si>
  <si>
    <t xml:space="preserve">(5-7, 5-10)</t>
  </si>
  <si>
    <t xml:space="preserve">(9-2, 8-4)</t>
  </si>
  <si>
    <t xml:space="preserve">YLEMMÄT PUDOTUSPELIT  2025</t>
  </si>
  <si>
    <t xml:space="preserve">(3-0, 4-2)</t>
  </si>
  <si>
    <t xml:space="preserve">(3-5, 1-5)</t>
  </si>
  <si>
    <t xml:space="preserve">(0-0, 3-1)</t>
  </si>
  <si>
    <t xml:space="preserve">(8-4, 3-2)</t>
  </si>
  <si>
    <t xml:space="preserve">Ykivieskan Kuula välieriin voitoin 2-1</t>
  </si>
  <si>
    <t xml:space="preserve">(2-1, 0-0)</t>
  </si>
  <si>
    <t xml:space="preserve">Siilinjärven Pesis välieriin voitoin 2-1</t>
  </si>
  <si>
    <t xml:space="preserve">(2-0, 5-10, 1-0) </t>
  </si>
  <si>
    <t xml:space="preserve">(7-4, 6-3)</t>
  </si>
  <si>
    <t xml:space="preserve">(3-2, 7-3)</t>
  </si>
  <si>
    <t xml:space="preserve">(4-2, 1-23, 1-1, 3-4)</t>
  </si>
  <si>
    <t xml:space="preserve">Haminan Palloilijat loppuotteluun voitoin 2-0</t>
  </si>
  <si>
    <t xml:space="preserve">(2-3, 3-1, 4-6)</t>
  </si>
  <si>
    <t xml:space="preserve">ALEMMAT PUDOTUSPELIT  2025</t>
  </si>
  <si>
    <t xml:space="preserve">(4-2, 3-3)</t>
  </si>
  <si>
    <t xml:space="preserve">Pattijoen Urheilijat Naiset suomensarjaan</t>
  </si>
  <si>
    <t xml:space="preserve">(4-2, 1-2, 1-1, 1-3)</t>
  </si>
  <si>
    <t xml:space="preserve">Ikaalisten Tarmo Ykköspesikseen voitoin 2-1</t>
  </si>
  <si>
    <t xml:space="preserve">(2-0, 4-5, 2-3)</t>
  </si>
  <si>
    <t xml:space="preserve">Pesäkarhut 2 suomensarjaan</t>
  </si>
  <si>
    <t xml:space="preserve">(3-2, 1-3, 1-1, 0-1)</t>
  </si>
  <si>
    <t xml:space="preserve">(2-1, 13-3)</t>
  </si>
  <si>
    <t xml:space="preserve">YKKÖSPESIS  2026</t>
  </si>
  <si>
    <t xml:space="preserve">(5-1, 3-10, 5-4)</t>
  </si>
  <si>
    <t xml:space="preserve">(4-2, 8-7)</t>
  </si>
  <si>
    <t xml:space="preserve">(2-5, 0-2)</t>
  </si>
  <si>
    <t xml:space="preserve">(3-3, 0-2)</t>
  </si>
  <si>
    <t xml:space="preserve">(1-7, 4-6)</t>
  </si>
  <si>
    <t xml:space="preserve">(3-0, 2-4, 1-2)</t>
  </si>
  <si>
    <t xml:space="preserve">(11-5, 2-0)</t>
  </si>
  <si>
    <t xml:space="preserve">(3-1, 3-1)</t>
  </si>
  <si>
    <t xml:space="preserve">(6-3, 4-5, 2-3)</t>
  </si>
  <si>
    <t xml:space="preserve">(7-7, 2-3)</t>
  </si>
  <si>
    <t xml:space="preserve">(2-10, 6-13)</t>
  </si>
  <si>
    <t xml:space="preserve">(2-0, 5-1)</t>
  </si>
  <si>
    <t xml:space="preserve">(10-3, 2-4, 1-2)</t>
  </si>
  <si>
    <t xml:space="preserve">(0-3, 0-2)</t>
  </si>
  <si>
    <t xml:space="preserve">(2-1, 1-6, 2-3)</t>
  </si>
  <si>
    <t xml:space="preserve">(4-3, 5-8, 1-2)</t>
  </si>
  <si>
    <t xml:space="preserve">(6-2, 1-4, 5-4)</t>
  </si>
  <si>
    <t xml:space="preserve">(9-4, 6-5)</t>
  </si>
  <si>
    <t xml:space="preserve">(5-4, 8-4)</t>
  </si>
  <si>
    <t xml:space="preserve">(1-0, 1-3, 4-5)</t>
  </si>
  <si>
    <t xml:space="preserve">(12-0, 7-1)</t>
  </si>
  <si>
    <t xml:space="preserve">(3-4, 7-2, 3-2)</t>
  </si>
  <si>
    <t xml:space="preserve">(4-2, 8-2)</t>
  </si>
  <si>
    <t xml:space="preserve">(3-1, 1-2, 1-0)</t>
  </si>
  <si>
    <t xml:space="preserve">(6-0, 6-1)</t>
  </si>
  <si>
    <t xml:space="preserve">(7-10, 2-2)</t>
  </si>
  <si>
    <t xml:space="preserve">(0-4, 4-2, 2-1)</t>
  </si>
  <si>
    <t xml:space="preserve">(1-3, 1-6)</t>
  </si>
  <si>
    <t xml:space="preserve">(1-2, 1-12)</t>
  </si>
  <si>
    <t xml:space="preserve">(4-6, 6-12)</t>
  </si>
  <si>
    <t xml:space="preserve">(10-4, 6-5)</t>
  </si>
  <si>
    <t xml:space="preserve">(6-6, 9-1)</t>
  </si>
  <si>
    <t xml:space="preserve">(15-1, 7-1)</t>
  </si>
  <si>
    <t xml:space="preserve">(3-5, 4-0, 2-3)</t>
  </si>
  <si>
    <t xml:space="preserve">(1-3, 1-2)</t>
  </si>
  <si>
    <t xml:space="preserve">(1-4, 6-2, 1-2)</t>
  </si>
  <si>
    <t xml:space="preserve">(2-4, 4-10)</t>
  </si>
  <si>
    <t xml:space="preserve">(5-5, 5-7)</t>
  </si>
  <si>
    <t xml:space="preserve">(2-2, 3-3, 2-3)</t>
  </si>
  <si>
    <t xml:space="preserve">(6-4, 2-3, 3-2)</t>
  </si>
  <si>
    <t xml:space="preserve">(1-2, 2-1, 2-1)</t>
  </si>
  <si>
    <t xml:space="preserve">(4-2, 4-4)</t>
  </si>
  <si>
    <t xml:space="preserve">(7-3, 5-1)</t>
  </si>
  <si>
    <t xml:space="preserve">(3-3, 5-11)</t>
  </si>
  <si>
    <t xml:space="preserve">(2-3, 4-1, 1-2)</t>
  </si>
  <si>
    <t xml:space="preserve">(2-7, 3-2, 4-5)</t>
  </si>
  <si>
    <t xml:space="preserve">(1-3, 4-0, 1-3)</t>
  </si>
  <si>
    <t xml:space="preserve">(2-3, 6-9)</t>
  </si>
  <si>
    <t xml:space="preserve">(2-18, 2-11)</t>
  </si>
  <si>
    <t xml:space="preserve">(2-4, 9-0, 2-3)</t>
  </si>
  <si>
    <t xml:space="preserve">(5-9, 1-14)</t>
  </si>
  <si>
    <t xml:space="preserve">(3-3, 3-0)</t>
  </si>
  <si>
    <t xml:space="preserve">(3-4, 3-1, 1-3)</t>
  </si>
  <si>
    <t xml:space="preserve">(11-5, 11-7)</t>
  </si>
  <si>
    <t xml:space="preserve">(6-5, 9-3)</t>
  </si>
  <si>
    <t xml:space="preserve">(2-1, 0-4, 3-4)</t>
  </si>
  <si>
    <t xml:space="preserve">(1-2, 4-1, 2-1)</t>
  </si>
  <si>
    <t xml:space="preserve">(1-8, 4-5)</t>
  </si>
  <si>
    <t xml:space="preserve">(0-2, 2-2)</t>
  </si>
  <si>
    <t xml:space="preserve">(4-5, 4-1, 3-2)</t>
  </si>
  <si>
    <t xml:space="preserve">(1-3, 8-9)</t>
  </si>
  <si>
    <t xml:space="preserve">(10-3, 14-3)</t>
  </si>
  <si>
    <t xml:space="preserve">(5-4, 1-5, 2-3)</t>
  </si>
  <si>
    <t xml:space="preserve">(6-1, 2-8, 1-2)</t>
  </si>
  <si>
    <t xml:space="preserve">(9-1, 2-3, 4-6)</t>
  </si>
  <si>
    <t xml:space="preserve">(4-3, 1-2, 5-4)</t>
  </si>
  <si>
    <t xml:space="preserve">(4-2, 5-6, 7-6)</t>
  </si>
  <si>
    <t xml:space="preserve">(4-18, 4-3, 1-0)</t>
  </si>
  <si>
    <t xml:space="preserve">(4-0, 3-3)</t>
  </si>
  <si>
    <t xml:space="preserve">(4-4, 3-9)</t>
  </si>
  <si>
    <t xml:space="preserve">(9-5, 12-7)</t>
  </si>
  <si>
    <t xml:space="preserve">(3-4, 4-3, 1-2)</t>
  </si>
  <si>
    <t xml:space="preserve">(5-6, 2-6)</t>
  </si>
  <si>
    <t xml:space="preserve">(14-1, 7-2)</t>
  </si>
  <si>
    <t xml:space="preserve">(6-0, 8-4)</t>
  </si>
  <si>
    <t xml:space="preserve">(1-7, 5-3, 0-1)</t>
  </si>
  <si>
    <t xml:space="preserve">(2-5, 2-0, 4-3)</t>
  </si>
  <si>
    <t xml:space="preserve">(13-2, 2-2)</t>
  </si>
  <si>
    <t xml:space="preserve">(2-3, 23-2, 3-2)</t>
  </si>
  <si>
    <t xml:space="preserve">(5-11, 1-13)</t>
  </si>
  <si>
    <t xml:space="preserve">(3-3, 13-3)</t>
  </si>
  <si>
    <t xml:space="preserve">(1-3, 3-1, 10-9)</t>
  </si>
  <si>
    <t xml:space="preserve">(5-7, 0-2)</t>
  </si>
  <si>
    <t xml:space="preserve">(1-5, 1-4)</t>
  </si>
  <si>
    <t xml:space="preserve">(2-8, 2-7)</t>
  </si>
  <si>
    <t xml:space="preserve">(1-9, 4-7)</t>
  </si>
  <si>
    <t xml:space="preserve">(2-5, 7-3, 3-1)</t>
  </si>
  <si>
    <t xml:space="preserve">(3-4, 3-4)</t>
  </si>
  <si>
    <t xml:space="preserve">(3-3, 1-10)</t>
  </si>
  <si>
    <t xml:space="preserve">(2-3, 2-1, 0-1)</t>
  </si>
  <si>
    <t xml:space="preserve">(6-1, 10-1)</t>
  </si>
  <si>
    <t xml:space="preserve">(5-5, 3-3, 2-3)</t>
  </si>
  <si>
    <t xml:space="preserve">(3-4, 4-3, 7-5)</t>
  </si>
  <si>
    <t xml:space="preserve">(5-3, 6-9, 3-4)</t>
  </si>
  <si>
    <t xml:space="preserve">(6-4, 7-2)</t>
  </si>
  <si>
    <t xml:space="preserve">(3-4, 8-4, 4-3)</t>
  </si>
  <si>
    <t xml:space="preserve">(3-0, 9-1)</t>
  </si>
  <si>
    <t xml:space="preserve">(3-2, 0-3, 4-3)</t>
  </si>
  <si>
    <t xml:space="preserve">(8-7, 3-1)</t>
  </si>
  <si>
    <t xml:space="preserve">(14-1, 8-2)</t>
  </si>
  <si>
    <t xml:space="preserve">(6-3, 8-2)</t>
  </si>
  <si>
    <t xml:space="preserve">(2-1, 4-3)</t>
  </si>
  <si>
    <t xml:space="preserve">(1-2, 5-4, 3-2)</t>
  </si>
  <si>
    <t xml:space="preserve">(2-2, 2-2, 3-2)</t>
  </si>
  <si>
    <t xml:space="preserve">(3-1, 0-2, 3-4)</t>
  </si>
  <si>
    <t xml:space="preserve">(2-3, 2-13)</t>
  </si>
  <si>
    <t xml:space="preserve">(0-3, 1-3)</t>
  </si>
  <si>
    <t xml:space="preserve">(3-2, 1-3, 4-3)</t>
  </si>
  <si>
    <t xml:space="preserve">(0-1, 4-5)</t>
  </si>
  <si>
    <t xml:space="preserve">(6-1, 7-4)</t>
  </si>
  <si>
    <t xml:space="preserve">(1-15, 1-8)</t>
  </si>
  <si>
    <t xml:space="preserve">(0-5, 7-5, 3-4)</t>
  </si>
  <si>
    <t xml:space="preserve">(4-2, 3-6, 4-2)</t>
  </si>
  <si>
    <t xml:space="preserve">(4-5, 4-1, 4-0)</t>
  </si>
  <si>
    <t xml:space="preserve">(2-2, 9-4)</t>
  </si>
  <si>
    <t xml:space="preserve">(4-3, 1-5, 2-3)</t>
  </si>
  <si>
    <t xml:space="preserve">(4-1, 6-1)</t>
  </si>
  <si>
    <t xml:space="preserve">(7-0, 3-0)</t>
  </si>
  <si>
    <t xml:space="preserve">(4-5, 3-5)</t>
  </si>
  <si>
    <t xml:space="preserve">(1-6, 2-3)</t>
  </si>
  <si>
    <t xml:space="preserve">(5-2, 3-2)</t>
  </si>
  <si>
    <t xml:space="preserve">(7-4, 1-0)</t>
  </si>
  <si>
    <t xml:space="preserve">(5-4, 3-7, 2-1)</t>
  </si>
  <si>
    <t xml:space="preserve">(6-0, 2-2)</t>
  </si>
  <si>
    <t xml:space="preserve">(7-0, 14-5)</t>
  </si>
  <si>
    <t xml:space="preserve">(4-3, 14-0)</t>
  </si>
  <si>
    <t xml:space="preserve">(5-3, 2-2)</t>
  </si>
  <si>
    <t xml:space="preserve">YLEMMÄT PUDOTUSPELIT  2026</t>
  </si>
  <si>
    <t xml:space="preserve">(2-1, 1-0)</t>
  </si>
  <si>
    <t xml:space="preserve">(1-0, 5-6, 0-0, 1-0)</t>
  </si>
  <si>
    <t xml:space="preserve">Pesä Ysit välieriin voitoin 2-1</t>
  </si>
  <si>
    <t xml:space="preserve">(1-3, 4-1, 1-0)</t>
  </si>
  <si>
    <t xml:space="preserve">(0-1, 3-1, 5-1)</t>
  </si>
  <si>
    <t xml:space="preserve">Kuusankosken Puhti välieriin voitoin 2-1</t>
  </si>
  <si>
    <t xml:space="preserve">(4-2, 5-0)</t>
  </si>
  <si>
    <t xml:space="preserve">(0-1, 3-8)</t>
  </si>
  <si>
    <t xml:space="preserve">(5-7, 1-4)</t>
  </si>
  <si>
    <t xml:space="preserve">Ylivieskan Kuula välieriin voitoin 2-0</t>
  </si>
  <si>
    <t xml:space="preserve">(7-5, 1-2, 0-0, 2-1)</t>
  </si>
  <si>
    <t xml:space="preserve">Ylivieskan Kuula loppuotteluun voitoin 2-1</t>
  </si>
  <si>
    <t xml:space="preserve">(4-8, 2-2)</t>
  </si>
  <si>
    <t xml:space="preserve">(0-1, 2-0, 0-0, 1-3)</t>
  </si>
  <si>
    <t xml:space="preserve">Kajaanin Pallokerho loppuotteluun voitoin 2-1</t>
  </si>
  <si>
    <t xml:space="preserve">(4-3, 6-6)</t>
  </si>
  <si>
    <t xml:space="preserve">(3-4, 3-1, 3-1)</t>
  </si>
  <si>
    <t xml:space="preserve">Kajaanin Pallokerho Superpesikseen voitoin 3-2</t>
  </si>
  <si>
    <t xml:space="preserve">(6-3, 6-3)</t>
  </si>
  <si>
    <t xml:space="preserve">Ylivieskan Kuula Superpesiskarsintaan</t>
  </si>
  <si>
    <t xml:space="preserve">(9-6, 2-2)</t>
  </si>
  <si>
    <t xml:space="preserve">ALEMMAT PUDOTUSPELIT  2026</t>
  </si>
  <si>
    <t xml:space="preserve">Ikaalisten Tarmo Ykköspesikseen voitoin 2-0</t>
  </si>
  <si>
    <t xml:space="preserve">(6-4, 2-4, 1-0)</t>
  </si>
  <si>
    <t xml:space="preserve">(0-1, 2-4)</t>
  </si>
  <si>
    <t xml:space="preserve">Seinäjoen Maila-Jussit 2 suomensarjaan</t>
  </si>
  <si>
    <t xml:space="preserve">(3-3, 4-8)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</si>
</sst>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0"/>
    <numFmt numFmtId="167" formatCode="@"/>
    <numFmt numFmtId="168" formatCode="0.00"/>
  </numFmts>
  <fonts count="23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1"/>
      <charset val="1"/>
    </font>
    <font>
      <b val="true"/>
      <sz val="11"/>
      <name val="Times New Roman"/>
      <family val="1"/>
      <charset val="1"/>
    </font>
    <font>
      <b val="true"/>
      <sz val="13"/>
      <name val="Times New Roman"/>
      <family val="1"/>
      <charset val="1"/>
    </font>
    <font>
      <b val="true"/>
      <sz val="16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name val="Arial"/>
      <family val="0"/>
      <charset val="1"/>
    </font>
    <font>
      <sz val="12"/>
      <name val="Arial"/>
      <family val="2"/>
      <charset val="1"/>
    </font>
    <font>
      <b val="true"/>
      <i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sz val="14"/>
      <name val="Times New Roman"/>
      <family val="1"/>
      <charset val="1"/>
    </font>
    <font>
      <sz val="14"/>
      <name val="Arial"/>
      <family val="0"/>
      <charset val="1"/>
    </font>
    <font>
      <b val="true"/>
      <u val="single"/>
      <sz val="12"/>
      <name val="Times New Roman"/>
      <family val="1"/>
      <charset val="1"/>
    </font>
    <font>
      <sz val="12"/>
      <name val="Arial Unicode MS"/>
      <family val="2"/>
      <charset val="1"/>
    </font>
    <font>
      <b val="true"/>
      <sz val="12"/>
      <color rgb="FF333333"/>
      <name val="Times New Roman"/>
      <family val="1"/>
      <charset val="1"/>
    </font>
    <font>
      <sz val="10"/>
      <name val="Arial"/>
      <family val="2"/>
    </font>
    <font>
      <sz val="9"/>
      <color rgb="FF000000"/>
      <name val="Tahoma"/>
      <family val="2"/>
      <charset val="1"/>
    </font>
    <font>
      <i val="true"/>
      <sz val="12"/>
      <name val="Times New Roman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rgb="FF99CC00"/>
        <bgColor rgb="FFFFCC00"/>
      </patternFill>
    </fill>
    <fill>
      <patternFill patternType="solid">
        <fgColor rgb="FF00CCFF"/>
        <bgColor rgb="FF33CCCC"/>
      </patternFill>
    </fill>
    <fill>
      <patternFill patternType="solid">
        <fgColor rgb="FFFFCC00"/>
        <bgColor rgb="FFFFFF00"/>
      </patternFill>
    </fill>
  </fills>
  <borders count="17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0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7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7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7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5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Y11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1" width="3.62"/>
    <col collapsed="false" customWidth="true" hidden="false" outlineLevel="0" max="2" min="2" style="2" width="7.62"/>
    <col collapsed="false" customWidth="true" hidden="false" outlineLevel="0" max="6" min="3" style="2" width="6.62"/>
    <col collapsed="false" customWidth="true" hidden="false" outlineLevel="0" max="7" min="7" style="3" width="7.62"/>
    <col collapsed="false" customWidth="true" hidden="false" outlineLevel="0" max="21" min="8" style="3" width="6.62"/>
    <col collapsed="false" customWidth="true" hidden="false" outlineLevel="0" max="22" min="22" style="4" width="12.88"/>
    <col collapsed="false" customWidth="true" hidden="false" outlineLevel="0" max="23" min="23" style="4" width="11.5"/>
    <col collapsed="false" customWidth="true" hidden="false" outlineLevel="0" max="24" min="24" style="3" width="10"/>
  </cols>
  <sheetData>
    <row r="1" customFormat="false" ht="19.7" hidden="false" customHeight="false" outlineLevel="0" collapsed="false">
      <c r="B1" s="5" t="s">
        <v>0</v>
      </c>
      <c r="C1" s="6"/>
      <c r="D1" s="6"/>
      <c r="E1" s="6"/>
      <c r="F1" s="6"/>
    </row>
    <row r="2" customFormat="false" ht="15" hidden="false" customHeight="true" outlineLevel="0" collapsed="false">
      <c r="B2" s="7"/>
      <c r="C2" s="7"/>
      <c r="D2" s="7"/>
      <c r="E2" s="7"/>
      <c r="F2" s="7"/>
      <c r="G2" s="8"/>
      <c r="H2" s="8"/>
      <c r="I2" s="8"/>
      <c r="J2" s="8"/>
      <c r="K2" s="8"/>
    </row>
    <row r="3" customFormat="false" ht="12.75" hidden="false" customHeight="true" outlineLevel="0" collapsed="false">
      <c r="B3" s="9"/>
      <c r="C3" s="9"/>
      <c r="D3" s="9"/>
      <c r="E3" s="9"/>
      <c r="F3" s="9"/>
      <c r="G3" s="10"/>
      <c r="H3" s="10"/>
      <c r="I3" s="10"/>
      <c r="J3" s="10"/>
      <c r="K3" s="10"/>
      <c r="L3" s="10"/>
    </row>
    <row r="4" customFormat="false" ht="15" hidden="false" customHeight="false" outlineLevel="0" collapsed="false">
      <c r="B4" s="11"/>
      <c r="C4" s="12"/>
      <c r="D4" s="13" t="s">
        <v>1</v>
      </c>
      <c r="E4" s="13"/>
      <c r="F4" s="14"/>
      <c r="G4" s="15"/>
      <c r="H4" s="13" t="s">
        <v>2</v>
      </c>
      <c r="I4" s="16"/>
      <c r="J4" s="15"/>
      <c r="K4" s="13" t="s">
        <v>3</v>
      </c>
      <c r="L4" s="17"/>
      <c r="M4" s="18"/>
      <c r="N4" s="13" t="s">
        <v>4</v>
      </c>
      <c r="O4" s="17"/>
      <c r="P4" s="18"/>
      <c r="Q4" s="13" t="s">
        <v>5</v>
      </c>
      <c r="R4" s="17"/>
      <c r="S4" s="18"/>
      <c r="T4" s="13" t="s">
        <v>6</v>
      </c>
      <c r="U4" s="17"/>
      <c r="V4" s="19" t="s">
        <v>7</v>
      </c>
      <c r="W4" s="19" t="s">
        <v>7</v>
      </c>
    </row>
    <row r="5" customFormat="false" ht="15" hidden="false" customHeight="false" outlineLevel="0" collapsed="false">
      <c r="B5" s="20" t="s">
        <v>8</v>
      </c>
      <c r="C5" s="21" t="s">
        <v>9</v>
      </c>
      <c r="D5" s="22" t="s">
        <v>10</v>
      </c>
      <c r="E5" s="22" t="s">
        <v>11</v>
      </c>
      <c r="F5" s="14" t="s">
        <v>12</v>
      </c>
      <c r="G5" s="13" t="s">
        <v>9</v>
      </c>
      <c r="H5" s="22" t="s">
        <v>10</v>
      </c>
      <c r="I5" s="14" t="s">
        <v>11</v>
      </c>
      <c r="J5" s="13" t="s">
        <v>9</v>
      </c>
      <c r="K5" s="22" t="s">
        <v>10</v>
      </c>
      <c r="L5" s="14" t="s">
        <v>11</v>
      </c>
      <c r="M5" s="13" t="s">
        <v>9</v>
      </c>
      <c r="N5" s="22" t="s">
        <v>10</v>
      </c>
      <c r="O5" s="14" t="s">
        <v>11</v>
      </c>
      <c r="P5" s="13" t="s">
        <v>9</v>
      </c>
      <c r="Q5" s="22" t="s">
        <v>10</v>
      </c>
      <c r="R5" s="22" t="s">
        <v>11</v>
      </c>
      <c r="S5" s="23" t="s">
        <v>9</v>
      </c>
      <c r="T5" s="22" t="s">
        <v>10</v>
      </c>
      <c r="U5" s="22" t="s">
        <v>11</v>
      </c>
      <c r="V5" s="24" t="s">
        <v>13</v>
      </c>
      <c r="W5" s="24" t="s">
        <v>14</v>
      </c>
    </row>
    <row r="6" customFormat="false" ht="15" hidden="false" customHeight="false" outlineLevel="0" collapsed="false">
      <c r="B6" s="25" t="n">
        <v>1985</v>
      </c>
      <c r="C6" s="26" t="n">
        <f aca="false">PRODUCT(G6+J6+M6+P6)</f>
        <v>12</v>
      </c>
      <c r="D6" s="27" t="n">
        <f aca="false">PRODUCT(H6+K6)</f>
        <v>30</v>
      </c>
      <c r="E6" s="4" t="n">
        <f aca="false">PRODUCT(I6+L6)</f>
        <v>493</v>
      </c>
      <c r="F6" s="28" t="n">
        <f aca="false">PRODUCT(E6/D6)</f>
        <v>16.4333333333333</v>
      </c>
      <c r="G6" s="4" t="n">
        <v>6</v>
      </c>
      <c r="H6" s="4" t="n">
        <v>30</v>
      </c>
      <c r="I6" s="29" t="n">
        <v>493</v>
      </c>
      <c r="J6" s="4"/>
      <c r="K6" s="4"/>
      <c r="L6" s="29"/>
      <c r="M6" s="4" t="n">
        <v>6</v>
      </c>
      <c r="N6" s="4" t="n">
        <v>30</v>
      </c>
      <c r="O6" s="29" t="n">
        <v>702</v>
      </c>
      <c r="P6" s="30"/>
      <c r="Q6" s="31"/>
      <c r="R6" s="29"/>
      <c r="S6" s="30"/>
      <c r="T6" s="31"/>
      <c r="U6" s="29"/>
      <c r="V6" s="25" t="n">
        <v>4925</v>
      </c>
      <c r="W6" s="32" t="n">
        <f aca="false">PRODUCT(V6/D6)</f>
        <v>164.166666666667</v>
      </c>
    </row>
    <row r="7" customFormat="false" ht="15" hidden="false" customHeight="false" outlineLevel="0" collapsed="false">
      <c r="B7" s="25" t="n">
        <v>1986</v>
      </c>
      <c r="C7" s="33" t="n">
        <f aca="false">PRODUCT(G7+J7+M7+P7)</f>
        <v>11</v>
      </c>
      <c r="D7" s="4" t="n">
        <f aca="false">PRODUCT(H7+K7+N7+Q7)</f>
        <v>50</v>
      </c>
      <c r="E7" s="4" t="n">
        <f aca="false">PRODUCT(I7+L7+O7+R7)</f>
        <v>987</v>
      </c>
      <c r="F7" s="28" t="n">
        <f aca="false">PRODUCT(E7/D7)</f>
        <v>19.74</v>
      </c>
      <c r="G7" s="4"/>
      <c r="H7" s="4"/>
      <c r="I7" s="29"/>
      <c r="J7" s="4" t="n">
        <v>5</v>
      </c>
      <c r="K7" s="4" t="n">
        <v>20</v>
      </c>
      <c r="L7" s="29" t="n">
        <v>362</v>
      </c>
      <c r="M7" s="34"/>
      <c r="N7" s="35"/>
      <c r="O7" s="29"/>
      <c r="P7" s="34" t="n">
        <v>6</v>
      </c>
      <c r="Q7" s="35" t="n">
        <v>30</v>
      </c>
      <c r="R7" s="29" t="n">
        <v>625</v>
      </c>
      <c r="S7" s="34"/>
      <c r="T7" s="35"/>
      <c r="U7" s="29"/>
      <c r="V7" s="25" t="n">
        <v>6110</v>
      </c>
      <c r="W7" s="32" t="n">
        <f aca="false">PRODUCT(V7/D7)</f>
        <v>122.2</v>
      </c>
    </row>
    <row r="8" customFormat="false" ht="15" hidden="false" customHeight="false" outlineLevel="0" collapsed="false">
      <c r="B8" s="25" t="n">
        <v>1987</v>
      </c>
      <c r="C8" s="33" t="n">
        <f aca="false">PRODUCT(G8+J8+M8+P8)</f>
        <v>14</v>
      </c>
      <c r="D8" s="4" t="n">
        <f aca="false">PRODUCT(H8+K8+N8+Q8)</f>
        <v>86</v>
      </c>
      <c r="E8" s="4" t="n">
        <f aca="false">PRODUCT(I8+L8+O8+R8)</f>
        <v>1624</v>
      </c>
      <c r="F8" s="28" t="n">
        <f aca="false">PRODUCT(E8/D8)</f>
        <v>18.8837209302326</v>
      </c>
      <c r="G8" s="4"/>
      <c r="H8" s="4"/>
      <c r="I8" s="29"/>
      <c r="J8" s="4" t="n">
        <v>6</v>
      </c>
      <c r="K8" s="4" t="n">
        <v>30</v>
      </c>
      <c r="L8" s="29" t="n">
        <v>615</v>
      </c>
      <c r="M8" s="34"/>
      <c r="N8" s="35"/>
      <c r="O8" s="29"/>
      <c r="P8" s="34" t="n">
        <v>8</v>
      </c>
      <c r="Q8" s="35" t="n">
        <v>56</v>
      </c>
      <c r="R8" s="29" t="n">
        <v>1009</v>
      </c>
      <c r="S8" s="34"/>
      <c r="T8" s="35"/>
      <c r="U8" s="29"/>
      <c r="V8" s="25" t="n">
        <v>8678</v>
      </c>
      <c r="W8" s="32" t="n">
        <f aca="false">PRODUCT(V8/D8)</f>
        <v>100.906976744186</v>
      </c>
    </row>
    <row r="9" customFormat="false" ht="15" hidden="false" customHeight="false" outlineLevel="0" collapsed="false">
      <c r="B9" s="25" t="n">
        <v>1988</v>
      </c>
      <c r="C9" s="33" t="n">
        <f aca="false">PRODUCT(G9+J9+M9+P9)</f>
        <v>14</v>
      </c>
      <c r="D9" s="4" t="n">
        <f aca="false">PRODUCT(H9+K9+N9+Q9)</f>
        <v>84</v>
      </c>
      <c r="E9" s="4" t="n">
        <f aca="false">PRODUCT(I9+L9+O9+R9)</f>
        <v>1701</v>
      </c>
      <c r="F9" s="28" t="n">
        <f aca="false">PRODUCT(E9/D9)</f>
        <v>20.25</v>
      </c>
      <c r="G9" s="4"/>
      <c r="H9" s="4"/>
      <c r="I9" s="29"/>
      <c r="J9" s="4" t="n">
        <v>7</v>
      </c>
      <c r="K9" s="4" t="n">
        <v>42</v>
      </c>
      <c r="L9" s="29" t="n">
        <v>886</v>
      </c>
      <c r="M9" s="34"/>
      <c r="N9" s="35"/>
      <c r="O9" s="29"/>
      <c r="P9" s="34" t="n">
        <v>7</v>
      </c>
      <c r="Q9" s="35" t="n">
        <v>42</v>
      </c>
      <c r="R9" s="29" t="n">
        <v>815</v>
      </c>
      <c r="S9" s="34"/>
      <c r="T9" s="35"/>
      <c r="U9" s="29"/>
      <c r="V9" s="25"/>
      <c r="W9" s="32" t="n">
        <f aca="false">PRODUCT(V9/D9)</f>
        <v>0</v>
      </c>
    </row>
    <row r="10" customFormat="false" ht="15" hidden="false" customHeight="false" outlineLevel="0" collapsed="false">
      <c r="B10" s="25" t="n">
        <v>1989</v>
      </c>
      <c r="C10" s="33" t="n">
        <f aca="false">PRODUCT(G10+J10+M10+P10)</f>
        <v>16</v>
      </c>
      <c r="D10" s="4" t="n">
        <f aca="false">PRODUCT(H10+K10+N10+Q10)</f>
        <v>112</v>
      </c>
      <c r="E10" s="4" t="n">
        <f aca="false">PRODUCT(I10+L10+O10+R10)</f>
        <v>2167</v>
      </c>
      <c r="F10" s="28" t="n">
        <f aca="false">PRODUCT(E10/D10)</f>
        <v>19.3482142857143</v>
      </c>
      <c r="G10" s="4"/>
      <c r="H10" s="4"/>
      <c r="I10" s="29"/>
      <c r="J10" s="4" t="n">
        <v>8</v>
      </c>
      <c r="K10" s="4" t="n">
        <v>56</v>
      </c>
      <c r="L10" s="29" t="n">
        <v>907</v>
      </c>
      <c r="M10" s="34"/>
      <c r="N10" s="35"/>
      <c r="O10" s="29"/>
      <c r="P10" s="34" t="n">
        <v>8</v>
      </c>
      <c r="Q10" s="35" t="n">
        <v>56</v>
      </c>
      <c r="R10" s="29" t="n">
        <v>1260</v>
      </c>
      <c r="S10" s="34"/>
      <c r="T10" s="35"/>
      <c r="U10" s="29"/>
      <c r="V10" s="25"/>
      <c r="W10" s="32" t="n">
        <f aca="false">PRODUCT(V10/D10)</f>
        <v>0</v>
      </c>
    </row>
    <row r="11" customFormat="false" ht="15" hidden="false" customHeight="false" outlineLevel="0" collapsed="false">
      <c r="B11" s="25" t="n">
        <v>1990</v>
      </c>
      <c r="C11" s="33" t="n">
        <f aca="false">PRODUCT(G11+J11+M11+P11)</f>
        <v>16</v>
      </c>
      <c r="D11" s="4" t="n">
        <f aca="false">PRODUCT(H11+K11+N11+Q11)</f>
        <v>112</v>
      </c>
      <c r="E11" s="4" t="n">
        <f aca="false">PRODUCT(I11+L11+O11+R11)</f>
        <v>1984</v>
      </c>
      <c r="F11" s="28" t="n">
        <f aca="false">PRODUCT(E11/D11)</f>
        <v>17.7142857142857</v>
      </c>
      <c r="G11" s="4"/>
      <c r="H11" s="4"/>
      <c r="I11" s="29"/>
      <c r="J11" s="4" t="n">
        <v>8</v>
      </c>
      <c r="K11" s="4" t="n">
        <v>56</v>
      </c>
      <c r="L11" s="29" t="n">
        <v>930</v>
      </c>
      <c r="M11" s="34"/>
      <c r="N11" s="35"/>
      <c r="O11" s="29"/>
      <c r="P11" s="34" t="n">
        <v>8</v>
      </c>
      <c r="Q11" s="35" t="n">
        <v>56</v>
      </c>
      <c r="R11" s="29" t="n">
        <v>1054</v>
      </c>
      <c r="S11" s="34"/>
      <c r="T11" s="35"/>
      <c r="U11" s="29"/>
      <c r="V11" s="25"/>
      <c r="W11" s="32" t="n">
        <f aca="false">PRODUCT(V11/D11)</f>
        <v>0</v>
      </c>
    </row>
    <row r="12" customFormat="false" ht="15" hidden="false" customHeight="false" outlineLevel="0" collapsed="false">
      <c r="B12" s="25" t="n">
        <v>1991</v>
      </c>
      <c r="C12" s="33" t="n">
        <f aca="false">PRODUCT(G12+J12+M12+P12)</f>
        <v>14</v>
      </c>
      <c r="D12" s="4" t="n">
        <f aca="false">PRODUCT(H12+K12+N12+Q12)</f>
        <v>84</v>
      </c>
      <c r="E12" s="4" t="n">
        <f aca="false">PRODUCT(I12+L12+O12+R12)</f>
        <v>1918</v>
      </c>
      <c r="F12" s="28" t="n">
        <f aca="false">PRODUCT(E12/D12)</f>
        <v>22.8333333333333</v>
      </c>
      <c r="G12" s="4"/>
      <c r="H12" s="4"/>
      <c r="I12" s="29"/>
      <c r="J12" s="4" t="n">
        <v>7</v>
      </c>
      <c r="K12" s="4" t="n">
        <v>42</v>
      </c>
      <c r="L12" s="29" t="n">
        <v>1056</v>
      </c>
      <c r="M12" s="34"/>
      <c r="N12" s="35"/>
      <c r="O12" s="29"/>
      <c r="P12" s="34" t="n">
        <v>7</v>
      </c>
      <c r="Q12" s="35" t="n">
        <v>42</v>
      </c>
      <c r="R12" s="29" t="n">
        <v>862</v>
      </c>
      <c r="S12" s="34"/>
      <c r="T12" s="35"/>
      <c r="U12" s="29"/>
      <c r="V12" s="25" t="n">
        <v>11028</v>
      </c>
      <c r="W12" s="32" t="n">
        <f aca="false">PRODUCT(V12/D12)</f>
        <v>131.285714285714</v>
      </c>
    </row>
    <row r="13" customFormat="false" ht="15" hidden="false" customHeight="false" outlineLevel="0" collapsed="false">
      <c r="B13" s="25" t="n">
        <v>1992</v>
      </c>
      <c r="C13" s="33" t="n">
        <v>12</v>
      </c>
      <c r="D13" s="4" t="n">
        <v>132</v>
      </c>
      <c r="E13" s="4" t="n">
        <v>3504</v>
      </c>
      <c r="F13" s="28" t="n">
        <f aca="false">PRODUCT(E13/D13)</f>
        <v>26.5454545454545</v>
      </c>
      <c r="G13" s="4"/>
      <c r="H13" s="4"/>
      <c r="I13" s="29"/>
      <c r="J13" s="4"/>
      <c r="K13" s="4"/>
      <c r="L13" s="29"/>
      <c r="M13" s="34"/>
      <c r="N13" s="35"/>
      <c r="O13" s="29"/>
      <c r="P13" s="34"/>
      <c r="Q13" s="35"/>
      <c r="R13" s="29"/>
      <c r="S13" s="34"/>
      <c r="T13" s="35"/>
      <c r="U13" s="29"/>
      <c r="V13" s="25" t="n">
        <v>19247</v>
      </c>
      <c r="W13" s="32" t="n">
        <f aca="false">PRODUCT(V13/D13)</f>
        <v>145.810606060606</v>
      </c>
    </row>
    <row r="14" customFormat="false" ht="15" hidden="false" customHeight="false" outlineLevel="0" collapsed="false">
      <c r="B14" s="25" t="n">
        <v>1993</v>
      </c>
      <c r="C14" s="33" t="n">
        <v>12</v>
      </c>
      <c r="D14" s="4" t="n">
        <v>132</v>
      </c>
      <c r="E14" s="4" t="n">
        <v>3046</v>
      </c>
      <c r="F14" s="28" t="n">
        <f aca="false">PRODUCT(E14/D14)</f>
        <v>23.0757575757576</v>
      </c>
      <c r="G14" s="4"/>
      <c r="H14" s="4"/>
      <c r="I14" s="29"/>
      <c r="J14" s="4"/>
      <c r="K14" s="4"/>
      <c r="L14" s="29"/>
      <c r="M14" s="34"/>
      <c r="N14" s="35"/>
      <c r="O14" s="29"/>
      <c r="P14" s="34"/>
      <c r="Q14" s="35"/>
      <c r="R14" s="29"/>
      <c r="S14" s="34"/>
      <c r="T14" s="35"/>
      <c r="U14" s="29"/>
      <c r="V14" s="25" t="n">
        <v>23510</v>
      </c>
      <c r="W14" s="32" t="n">
        <f aca="false">PRODUCT(V14/D14)</f>
        <v>178.106060606061</v>
      </c>
    </row>
    <row r="15" customFormat="false" ht="15" hidden="false" customHeight="false" outlineLevel="0" collapsed="false">
      <c r="B15" s="25" t="n">
        <v>1994</v>
      </c>
      <c r="C15" s="33" t="n">
        <v>16</v>
      </c>
      <c r="D15" s="4" t="n">
        <v>176</v>
      </c>
      <c r="E15" s="4" t="n">
        <v>2706</v>
      </c>
      <c r="F15" s="28" t="n">
        <f aca="false">PRODUCT(E15/D15)</f>
        <v>15.375</v>
      </c>
      <c r="G15" s="36" t="s">
        <v>15</v>
      </c>
      <c r="H15" s="4"/>
      <c r="I15" s="29"/>
      <c r="J15" s="4"/>
      <c r="K15" s="4"/>
      <c r="L15" s="29"/>
      <c r="M15" s="36" t="s">
        <v>15</v>
      </c>
      <c r="N15" s="4"/>
      <c r="O15" s="29"/>
      <c r="P15" s="34"/>
      <c r="Q15" s="35"/>
      <c r="R15" s="29"/>
      <c r="S15" s="34"/>
      <c r="T15" s="35"/>
      <c r="U15" s="29"/>
      <c r="V15" s="25" t="n">
        <v>30513</v>
      </c>
      <c r="W15" s="32" t="n">
        <f aca="false">PRODUCT(V15/D15)</f>
        <v>173.369318181818</v>
      </c>
    </row>
    <row r="16" customFormat="false" ht="15" hidden="false" customHeight="false" outlineLevel="0" collapsed="false">
      <c r="B16" s="25" t="n">
        <v>1995</v>
      </c>
      <c r="C16" s="33" t="n">
        <v>16</v>
      </c>
      <c r="D16" s="4" t="n">
        <v>176</v>
      </c>
      <c r="E16" s="4" t="n">
        <v>3407</v>
      </c>
      <c r="F16" s="28" t="n">
        <f aca="false">PRODUCT(E16/D16)</f>
        <v>19.3579545454545</v>
      </c>
      <c r="G16" s="36" t="s">
        <v>15</v>
      </c>
      <c r="H16" s="4"/>
      <c r="I16" s="29"/>
      <c r="J16" s="4"/>
      <c r="K16" s="4"/>
      <c r="L16" s="29"/>
      <c r="M16" s="36" t="s">
        <v>15</v>
      </c>
      <c r="N16" s="35"/>
      <c r="O16" s="29"/>
      <c r="P16" s="34"/>
      <c r="Q16" s="35"/>
      <c r="R16" s="29"/>
      <c r="S16" s="34"/>
      <c r="T16" s="35"/>
      <c r="U16" s="29"/>
      <c r="V16" s="25" t="n">
        <v>29809</v>
      </c>
      <c r="W16" s="32" t="n">
        <f aca="false">PRODUCT(V16/D16)</f>
        <v>169.369318181818</v>
      </c>
    </row>
    <row r="17" customFormat="false" ht="15" hidden="false" customHeight="false" outlineLevel="0" collapsed="false">
      <c r="B17" s="25" t="n">
        <v>1996</v>
      </c>
      <c r="C17" s="33" t="n">
        <v>16</v>
      </c>
      <c r="D17" s="4" t="n">
        <v>176</v>
      </c>
      <c r="E17" s="4" t="n">
        <v>3763</v>
      </c>
      <c r="F17" s="28" t="n">
        <f aca="false">PRODUCT(E17/D17)</f>
        <v>21.3806818181818</v>
      </c>
      <c r="G17" s="36" t="s">
        <v>15</v>
      </c>
      <c r="H17" s="4"/>
      <c r="I17" s="29"/>
      <c r="J17" s="4"/>
      <c r="K17" s="4"/>
      <c r="L17" s="29"/>
      <c r="M17" s="36" t="s">
        <v>15</v>
      </c>
      <c r="N17" s="35"/>
      <c r="O17" s="29"/>
      <c r="P17" s="34"/>
      <c r="Q17" s="35"/>
      <c r="R17" s="29"/>
      <c r="S17" s="34"/>
      <c r="T17" s="35"/>
      <c r="U17" s="29"/>
      <c r="V17" s="25" t="n">
        <v>25237</v>
      </c>
      <c r="W17" s="32" t="n">
        <f aca="false">PRODUCT(V17/D17)</f>
        <v>143.392045454545</v>
      </c>
    </row>
    <row r="18" customFormat="false" ht="15" hidden="false" customHeight="false" outlineLevel="0" collapsed="false">
      <c r="B18" s="25" t="n">
        <v>1997</v>
      </c>
      <c r="C18" s="33" t="n">
        <v>16</v>
      </c>
      <c r="D18" s="4" t="n">
        <v>176</v>
      </c>
      <c r="E18" s="4" t="n">
        <v>3949</v>
      </c>
      <c r="F18" s="28" t="n">
        <f aca="false">PRODUCT(E18/D18)</f>
        <v>22.4375</v>
      </c>
      <c r="G18" s="36" t="s">
        <v>15</v>
      </c>
      <c r="H18" s="4"/>
      <c r="I18" s="29"/>
      <c r="J18" s="4"/>
      <c r="K18" s="4"/>
      <c r="L18" s="29"/>
      <c r="M18" s="36" t="s">
        <v>15</v>
      </c>
      <c r="N18" s="35"/>
      <c r="O18" s="29"/>
      <c r="P18" s="34"/>
      <c r="Q18" s="35"/>
      <c r="R18" s="29"/>
      <c r="S18" s="34"/>
      <c r="T18" s="35"/>
      <c r="U18" s="29"/>
      <c r="V18" s="25" t="n">
        <v>34669</v>
      </c>
      <c r="W18" s="32" t="n">
        <f aca="false">PRODUCT(V18/D18)</f>
        <v>196.982954545455</v>
      </c>
    </row>
    <row r="19" customFormat="false" ht="15" hidden="false" customHeight="false" outlineLevel="0" collapsed="false">
      <c r="B19" s="25" t="n">
        <v>1998</v>
      </c>
      <c r="C19" s="33" t="n">
        <v>16</v>
      </c>
      <c r="D19" s="4" t="n">
        <v>132</v>
      </c>
      <c r="E19" s="4" t="n">
        <v>2545</v>
      </c>
      <c r="F19" s="28" t="n">
        <f aca="false">PRODUCT(E19/D19)</f>
        <v>19.280303030303</v>
      </c>
      <c r="G19" s="36" t="s">
        <v>15</v>
      </c>
      <c r="H19" s="4"/>
      <c r="I19" s="29"/>
      <c r="J19" s="4"/>
      <c r="K19" s="4"/>
      <c r="L19" s="29"/>
      <c r="M19" s="36" t="s">
        <v>15</v>
      </c>
      <c r="N19" s="35"/>
      <c r="O19" s="29"/>
      <c r="P19" s="34"/>
      <c r="Q19" s="35"/>
      <c r="R19" s="29"/>
      <c r="S19" s="34"/>
      <c r="T19" s="35"/>
      <c r="U19" s="29"/>
      <c r="V19" s="25" t="n">
        <v>22637</v>
      </c>
      <c r="W19" s="32" t="n">
        <f aca="false">PRODUCT(V19/D19)</f>
        <v>171.492424242424</v>
      </c>
    </row>
    <row r="20" customFormat="false" ht="15" hidden="false" customHeight="false" outlineLevel="0" collapsed="false">
      <c r="B20" s="25" t="n">
        <v>1999</v>
      </c>
      <c r="C20" s="33" t="n">
        <v>10</v>
      </c>
      <c r="D20" s="4" t="n">
        <v>90</v>
      </c>
      <c r="E20" s="4" t="n">
        <v>1886</v>
      </c>
      <c r="F20" s="28" t="n">
        <f aca="false">PRODUCT(E20/D20)</f>
        <v>20.9555555555556</v>
      </c>
      <c r="G20" s="4"/>
      <c r="H20" s="4"/>
      <c r="I20" s="29"/>
      <c r="J20" s="4"/>
      <c r="K20" s="4"/>
      <c r="L20" s="29"/>
      <c r="M20" s="34"/>
      <c r="N20" s="35"/>
      <c r="O20" s="29"/>
      <c r="P20" s="34"/>
      <c r="Q20" s="35"/>
      <c r="R20" s="29"/>
      <c r="S20" s="34"/>
      <c r="T20" s="35"/>
      <c r="U20" s="29"/>
      <c r="V20" s="25"/>
      <c r="W20" s="32" t="n">
        <f aca="false">PRODUCT(V20/D20)</f>
        <v>0</v>
      </c>
    </row>
    <row r="21" customFormat="false" ht="15" hidden="false" customHeight="false" outlineLevel="0" collapsed="false">
      <c r="B21" s="25" t="n">
        <v>2000</v>
      </c>
      <c r="C21" s="33" t="n">
        <v>11</v>
      </c>
      <c r="D21" s="4" t="n">
        <v>110</v>
      </c>
      <c r="E21" s="4" t="n">
        <v>2349</v>
      </c>
      <c r="F21" s="28" t="n">
        <f aca="false">PRODUCT(E21/D21)</f>
        <v>21.3545454545455</v>
      </c>
      <c r="G21" s="4"/>
      <c r="H21" s="4"/>
      <c r="I21" s="29"/>
      <c r="J21" s="4"/>
      <c r="K21" s="4"/>
      <c r="L21" s="29"/>
      <c r="M21" s="34"/>
      <c r="N21" s="35"/>
      <c r="O21" s="29"/>
      <c r="P21" s="34"/>
      <c r="Q21" s="35"/>
      <c r="R21" s="29"/>
      <c r="S21" s="34"/>
      <c r="T21" s="35"/>
      <c r="U21" s="29"/>
      <c r="V21" s="25" t="n">
        <v>13307</v>
      </c>
      <c r="W21" s="32" t="n">
        <f aca="false">PRODUCT(V21/D21)</f>
        <v>120.972727272727</v>
      </c>
    </row>
    <row r="22" customFormat="false" ht="15" hidden="false" customHeight="false" outlineLevel="0" collapsed="false">
      <c r="B22" s="25" t="n">
        <v>2001</v>
      </c>
      <c r="C22" s="33" t="n">
        <v>12</v>
      </c>
      <c r="D22" s="4" t="n">
        <v>132</v>
      </c>
      <c r="E22" s="4" t="n">
        <v>2545</v>
      </c>
      <c r="F22" s="28" t="n">
        <f aca="false">PRODUCT(E22/D22)</f>
        <v>19.280303030303</v>
      </c>
      <c r="G22" s="4"/>
      <c r="H22" s="4"/>
      <c r="I22" s="29"/>
      <c r="J22" s="4"/>
      <c r="K22" s="4"/>
      <c r="L22" s="29"/>
      <c r="M22" s="34"/>
      <c r="N22" s="35"/>
      <c r="O22" s="29"/>
      <c r="P22" s="34"/>
      <c r="Q22" s="35"/>
      <c r="R22" s="29"/>
      <c r="S22" s="34"/>
      <c r="T22" s="35"/>
      <c r="U22" s="29"/>
      <c r="V22" s="25" t="n">
        <v>20492</v>
      </c>
      <c r="W22" s="32" t="n">
        <f aca="false">PRODUCT(V22/D22)</f>
        <v>155.242424242424</v>
      </c>
    </row>
    <row r="23" customFormat="false" ht="15" hidden="false" customHeight="false" outlineLevel="0" collapsed="false">
      <c r="B23" s="25" t="n">
        <v>2002</v>
      </c>
      <c r="C23" s="33" t="n">
        <v>11</v>
      </c>
      <c r="D23" s="4" t="n">
        <v>110</v>
      </c>
      <c r="E23" s="4" t="n">
        <v>1823</v>
      </c>
      <c r="F23" s="28" t="n">
        <f aca="false">PRODUCT(E23/D23)</f>
        <v>16.5727272727273</v>
      </c>
      <c r="G23" s="36"/>
      <c r="H23" s="4"/>
      <c r="I23" s="29"/>
      <c r="J23" s="4"/>
      <c r="K23" s="4"/>
      <c r="L23" s="29"/>
      <c r="M23" s="34"/>
      <c r="N23" s="35"/>
      <c r="O23" s="29"/>
      <c r="P23" s="34"/>
      <c r="Q23" s="35"/>
      <c r="R23" s="29"/>
      <c r="S23" s="34"/>
      <c r="T23" s="35"/>
      <c r="U23" s="29"/>
      <c r="V23" s="25" t="n">
        <v>13983</v>
      </c>
      <c r="W23" s="32" t="n">
        <f aca="false">PRODUCT(V23/D23)</f>
        <v>127.118181818182</v>
      </c>
    </row>
    <row r="24" customFormat="false" ht="15" hidden="false" customHeight="false" outlineLevel="0" collapsed="false">
      <c r="B24" s="25" t="n">
        <v>2003</v>
      </c>
      <c r="C24" s="33" t="n">
        <v>12</v>
      </c>
      <c r="D24" s="4" t="n">
        <v>96</v>
      </c>
      <c r="E24" s="4" t="n">
        <v>1670</v>
      </c>
      <c r="F24" s="28" t="n">
        <f aca="false">PRODUCT(E24/D24)</f>
        <v>17.3958333333333</v>
      </c>
      <c r="G24" s="36" t="s">
        <v>15</v>
      </c>
      <c r="H24" s="4"/>
      <c r="I24" s="29"/>
      <c r="J24" s="4"/>
      <c r="K24" s="4"/>
      <c r="L24" s="29"/>
      <c r="M24" s="36" t="s">
        <v>15</v>
      </c>
      <c r="N24" s="35"/>
      <c r="O24" s="29"/>
      <c r="P24" s="34"/>
      <c r="Q24" s="35"/>
      <c r="R24" s="29"/>
      <c r="S24" s="34"/>
      <c r="T24" s="35"/>
      <c r="U24" s="29"/>
      <c r="V24" s="25" t="n">
        <v>12382</v>
      </c>
      <c r="W24" s="32" t="n">
        <f aca="false">PRODUCT(V24/D24)</f>
        <v>128.979166666667</v>
      </c>
    </row>
    <row r="25" customFormat="false" ht="15" hidden="false" customHeight="false" outlineLevel="0" collapsed="false">
      <c r="B25" s="25" t="n">
        <v>2004</v>
      </c>
      <c r="C25" s="33" t="n">
        <v>12</v>
      </c>
      <c r="D25" s="4" t="n">
        <v>96</v>
      </c>
      <c r="E25" s="4" t="n">
        <v>1803</v>
      </c>
      <c r="F25" s="28" t="n">
        <f aca="false">PRODUCT(E25/D25)</f>
        <v>18.78125</v>
      </c>
      <c r="G25" s="36" t="s">
        <v>15</v>
      </c>
      <c r="H25" s="4"/>
      <c r="I25" s="29"/>
      <c r="J25" s="4"/>
      <c r="K25" s="4"/>
      <c r="L25" s="29"/>
      <c r="M25" s="36" t="s">
        <v>15</v>
      </c>
      <c r="N25" s="35"/>
      <c r="O25" s="29"/>
      <c r="P25" s="34"/>
      <c r="Q25" s="35"/>
      <c r="R25" s="29"/>
      <c r="S25" s="34"/>
      <c r="T25" s="35"/>
      <c r="U25" s="29"/>
      <c r="V25" s="25" t="n">
        <v>11965</v>
      </c>
      <c r="W25" s="32" t="n">
        <f aca="false">PRODUCT(V25/D25)</f>
        <v>124.635416666667</v>
      </c>
    </row>
    <row r="26" customFormat="false" ht="15" hidden="false" customHeight="false" outlineLevel="0" collapsed="false">
      <c r="B26" s="25" t="n">
        <v>2005</v>
      </c>
      <c r="C26" s="33" t="n">
        <v>10</v>
      </c>
      <c r="D26" s="4" t="n">
        <v>90</v>
      </c>
      <c r="E26" s="4" t="n">
        <v>1696</v>
      </c>
      <c r="F26" s="28" t="n">
        <f aca="false">PRODUCT(E26/D26)</f>
        <v>18.8444444444444</v>
      </c>
      <c r="G26" s="4"/>
      <c r="H26" s="4"/>
      <c r="I26" s="29"/>
      <c r="J26" s="4"/>
      <c r="K26" s="4"/>
      <c r="L26" s="29"/>
      <c r="M26" s="34"/>
      <c r="N26" s="35"/>
      <c r="O26" s="29"/>
      <c r="P26" s="34"/>
      <c r="Q26" s="35"/>
      <c r="R26" s="29"/>
      <c r="S26" s="34"/>
      <c r="T26" s="35"/>
      <c r="U26" s="29"/>
      <c r="V26" s="25" t="n">
        <v>9728</v>
      </c>
      <c r="W26" s="32" t="n">
        <f aca="false">PRODUCT(V26/D26)</f>
        <v>108.088888888889</v>
      </c>
    </row>
    <row r="27" customFormat="false" ht="15" hidden="false" customHeight="false" outlineLevel="0" collapsed="false">
      <c r="B27" s="25" t="n">
        <v>2006</v>
      </c>
      <c r="C27" s="33" t="n">
        <v>9</v>
      </c>
      <c r="D27" s="4" t="n">
        <v>72</v>
      </c>
      <c r="E27" s="4" t="n">
        <v>1132</v>
      </c>
      <c r="F27" s="28" t="n">
        <f aca="false">PRODUCT(E27/D27)</f>
        <v>15.7222222222222</v>
      </c>
      <c r="G27" s="4"/>
      <c r="H27" s="4"/>
      <c r="I27" s="29"/>
      <c r="J27" s="4"/>
      <c r="K27" s="4"/>
      <c r="L27" s="29"/>
      <c r="M27" s="34"/>
      <c r="N27" s="35"/>
      <c r="O27" s="29"/>
      <c r="P27" s="34"/>
      <c r="Q27" s="35"/>
      <c r="R27" s="29"/>
      <c r="S27" s="34"/>
      <c r="T27" s="35"/>
      <c r="U27" s="29"/>
      <c r="V27" s="25" t="n">
        <v>9471</v>
      </c>
      <c r="W27" s="32" t="n">
        <f aca="false">PRODUCT(V27/D27)</f>
        <v>131.541666666667</v>
      </c>
    </row>
    <row r="28" customFormat="false" ht="15" hidden="false" customHeight="false" outlineLevel="0" collapsed="false">
      <c r="B28" s="25" t="n">
        <v>2007</v>
      </c>
      <c r="C28" s="33" t="n">
        <v>8</v>
      </c>
      <c r="D28" s="4" t="n">
        <v>56</v>
      </c>
      <c r="E28" s="4" t="n">
        <v>927</v>
      </c>
      <c r="F28" s="28" t="n">
        <f aca="false">PRODUCT(E28/D28)</f>
        <v>16.5535714285714</v>
      </c>
      <c r="G28" s="4"/>
      <c r="H28" s="4"/>
      <c r="I28" s="29"/>
      <c r="J28" s="4"/>
      <c r="K28" s="4"/>
      <c r="L28" s="29"/>
      <c r="M28" s="34"/>
      <c r="N28" s="35"/>
      <c r="O28" s="29"/>
      <c r="P28" s="34"/>
      <c r="Q28" s="35"/>
      <c r="R28" s="29"/>
      <c r="S28" s="34"/>
      <c r="T28" s="35"/>
      <c r="U28" s="29"/>
      <c r="V28" s="25" t="n">
        <v>6410</v>
      </c>
      <c r="W28" s="32" t="n">
        <f aca="false">PRODUCT(V28/D28)</f>
        <v>114.464285714286</v>
      </c>
    </row>
    <row r="29" customFormat="false" ht="15" hidden="false" customHeight="false" outlineLevel="0" collapsed="false">
      <c r="B29" s="25" t="n">
        <v>2008</v>
      </c>
      <c r="C29" s="33" t="n">
        <f aca="false">PRODUCT(G29+J29+M29+P29+S29)</f>
        <v>31</v>
      </c>
      <c r="D29" s="4" t="n">
        <f aca="false">PRODUCT(H29+K29+N29+Q29+T29)</f>
        <v>210</v>
      </c>
      <c r="E29" s="4" t="n">
        <f aca="false">PRODUCT(I29+L29+O29+R29+U29)</f>
        <v>4557</v>
      </c>
      <c r="F29" s="28" t="n">
        <f aca="false">PRODUCT(E29/D29)</f>
        <v>21.7</v>
      </c>
      <c r="G29" s="4" t="n">
        <v>8</v>
      </c>
      <c r="H29" s="4" t="n">
        <v>56</v>
      </c>
      <c r="I29" s="37" t="n">
        <v>1298</v>
      </c>
      <c r="J29" s="4"/>
      <c r="K29" s="4"/>
      <c r="L29" s="37"/>
      <c r="M29" s="34" t="n">
        <v>8</v>
      </c>
      <c r="N29" s="35" t="n">
        <v>56</v>
      </c>
      <c r="O29" s="29" t="n">
        <v>1358</v>
      </c>
      <c r="P29" s="34" t="n">
        <v>8</v>
      </c>
      <c r="Q29" s="35" t="n">
        <v>56</v>
      </c>
      <c r="R29" s="29" t="n">
        <v>1114</v>
      </c>
      <c r="S29" s="34" t="n">
        <v>7</v>
      </c>
      <c r="T29" s="35" t="n">
        <v>42</v>
      </c>
      <c r="U29" s="29" t="n">
        <v>787</v>
      </c>
      <c r="V29" s="25" t="n">
        <v>21512</v>
      </c>
      <c r="W29" s="32" t="n">
        <f aca="false">PRODUCT(V29/D29)</f>
        <v>102.438095238095</v>
      </c>
    </row>
    <row r="30" customFormat="false" ht="15" hidden="false" customHeight="false" outlineLevel="0" collapsed="false">
      <c r="B30" s="25" t="n">
        <v>2009</v>
      </c>
      <c r="C30" s="33" t="n">
        <f aca="false">PRODUCT(G30+J30+M30+P30+S30)</f>
        <v>32</v>
      </c>
      <c r="D30" s="4" t="n">
        <f aca="false">PRODUCT(H30+K30+N30+Q30+T30)</f>
        <v>224</v>
      </c>
      <c r="E30" s="4" t="n">
        <f aca="false">PRODUCT(I30+L30+O30+R30+U30)</f>
        <v>4464</v>
      </c>
      <c r="F30" s="28" t="n">
        <f aca="false">PRODUCT(E30/D30)</f>
        <v>19.9285714285714</v>
      </c>
      <c r="G30" s="4" t="n">
        <v>8</v>
      </c>
      <c r="H30" s="4" t="n">
        <v>56</v>
      </c>
      <c r="I30" s="37" t="n">
        <v>1311</v>
      </c>
      <c r="J30" s="4"/>
      <c r="K30" s="4"/>
      <c r="L30" s="37"/>
      <c r="M30" s="34" t="n">
        <v>8</v>
      </c>
      <c r="N30" s="35" t="n">
        <v>56</v>
      </c>
      <c r="O30" s="29" t="n">
        <v>1324</v>
      </c>
      <c r="P30" s="34" t="n">
        <v>8</v>
      </c>
      <c r="Q30" s="35" t="n">
        <v>56</v>
      </c>
      <c r="R30" s="29" t="n">
        <v>937</v>
      </c>
      <c r="S30" s="34" t="n">
        <v>8</v>
      </c>
      <c r="T30" s="35" t="n">
        <v>56</v>
      </c>
      <c r="U30" s="29" t="n">
        <v>892</v>
      </c>
      <c r="V30" s="25" t="n">
        <v>24210</v>
      </c>
      <c r="W30" s="32" t="n">
        <f aca="false">PRODUCT(V30/D30)</f>
        <v>108.080357142857</v>
      </c>
      <c r="Y30" s="4"/>
    </row>
    <row r="31" customFormat="false" ht="15" hidden="false" customHeight="false" outlineLevel="0" collapsed="false">
      <c r="B31" s="25" t="n">
        <v>2010</v>
      </c>
      <c r="C31" s="33" t="n">
        <f aca="false">PRODUCT(G31+J31+M31+P31+S31)</f>
        <v>31</v>
      </c>
      <c r="D31" s="4" t="n">
        <f aca="false">PRODUCT(H31+K31+N31+Q31+T31)</f>
        <v>210</v>
      </c>
      <c r="E31" s="4" t="n">
        <f aca="false">PRODUCT(I31+L31+O31+R31+U31)</f>
        <v>4947</v>
      </c>
      <c r="F31" s="28" t="n">
        <f aca="false">PRODUCT(E31/D31)</f>
        <v>23.5571428571429</v>
      </c>
      <c r="G31" s="4" t="n">
        <v>8</v>
      </c>
      <c r="H31" s="4" t="n">
        <v>56</v>
      </c>
      <c r="I31" s="37" t="n">
        <v>1320</v>
      </c>
      <c r="J31" s="4"/>
      <c r="K31" s="4"/>
      <c r="L31" s="37"/>
      <c r="M31" s="34" t="n">
        <v>8</v>
      </c>
      <c r="N31" s="35" t="n">
        <v>56</v>
      </c>
      <c r="O31" s="29" t="n">
        <v>1482</v>
      </c>
      <c r="P31" s="34" t="n">
        <v>8</v>
      </c>
      <c r="Q31" s="35" t="n">
        <v>56</v>
      </c>
      <c r="R31" s="29" t="n">
        <v>1285</v>
      </c>
      <c r="S31" s="34" t="n">
        <v>7</v>
      </c>
      <c r="T31" s="35" t="n">
        <v>42</v>
      </c>
      <c r="U31" s="29" t="n">
        <v>860</v>
      </c>
      <c r="V31" s="25" t="n">
        <v>19867</v>
      </c>
      <c r="W31" s="32" t="n">
        <f aca="false">PRODUCT(V31/D31)</f>
        <v>94.6047619047619</v>
      </c>
      <c r="Y31" s="4"/>
    </row>
    <row r="32" customFormat="false" ht="15" hidden="false" customHeight="false" outlineLevel="0" collapsed="false">
      <c r="B32" s="25" t="n">
        <v>2011</v>
      </c>
      <c r="C32" s="33" t="n">
        <f aca="false">PRODUCT(G32+J32+M32+P32+S32)</f>
        <v>31</v>
      </c>
      <c r="D32" s="4" t="n">
        <f aca="false">PRODUCT(H32+K32+N32+Q32+T32)</f>
        <v>210</v>
      </c>
      <c r="E32" s="4" t="n">
        <f aca="false">PRODUCT(I32+L32+O32+R32+U32)</f>
        <v>4596</v>
      </c>
      <c r="F32" s="28" t="n">
        <f aca="false">PRODUCT(E32/D32)</f>
        <v>21.8857142857143</v>
      </c>
      <c r="G32" s="4" t="n">
        <v>8</v>
      </c>
      <c r="H32" s="4" t="n">
        <v>56</v>
      </c>
      <c r="I32" s="37" t="n">
        <v>1203</v>
      </c>
      <c r="J32" s="4"/>
      <c r="K32" s="4"/>
      <c r="L32" s="37"/>
      <c r="M32" s="34" t="n">
        <v>8</v>
      </c>
      <c r="N32" s="35" t="n">
        <v>56</v>
      </c>
      <c r="O32" s="29" t="n">
        <v>1365</v>
      </c>
      <c r="P32" s="34" t="n">
        <v>8</v>
      </c>
      <c r="Q32" s="35" t="n">
        <v>56</v>
      </c>
      <c r="R32" s="29" t="n">
        <v>976</v>
      </c>
      <c r="S32" s="34" t="n">
        <v>7</v>
      </c>
      <c r="T32" s="35" t="n">
        <v>42</v>
      </c>
      <c r="U32" s="29" t="n">
        <v>1052</v>
      </c>
      <c r="V32" s="25" t="n">
        <v>19412</v>
      </c>
      <c r="W32" s="32" t="n">
        <f aca="false">PRODUCT(V32/D32)</f>
        <v>92.4380952380952</v>
      </c>
      <c r="Y32" s="4"/>
    </row>
    <row r="33" customFormat="false" ht="15" hidden="false" customHeight="false" outlineLevel="0" collapsed="false">
      <c r="B33" s="25" t="n">
        <v>2012</v>
      </c>
      <c r="C33" s="33" t="n">
        <v>8</v>
      </c>
      <c r="D33" s="4" t="n">
        <v>64</v>
      </c>
      <c r="E33" s="4" t="n">
        <v>1234</v>
      </c>
      <c r="F33" s="28" t="n">
        <v>14.6287878787879</v>
      </c>
      <c r="G33" s="4"/>
      <c r="H33" s="4"/>
      <c r="I33" s="37"/>
      <c r="J33" s="4"/>
      <c r="K33" s="4"/>
      <c r="L33" s="37"/>
      <c r="M33" s="34"/>
      <c r="N33" s="35"/>
      <c r="O33" s="29"/>
      <c r="P33" s="34"/>
      <c r="Q33" s="35"/>
      <c r="R33" s="29"/>
      <c r="S33" s="34"/>
      <c r="T33" s="35"/>
      <c r="U33" s="29"/>
      <c r="V33" s="25" t="n">
        <v>7196</v>
      </c>
      <c r="W33" s="32" t="n">
        <f aca="false">PRODUCT(V33/D33)</f>
        <v>112.4375</v>
      </c>
      <c r="Y33" s="4"/>
    </row>
    <row r="34" customFormat="false" ht="15" hidden="false" customHeight="false" outlineLevel="0" collapsed="false">
      <c r="B34" s="25" t="n">
        <v>2013</v>
      </c>
      <c r="C34" s="33" t="n">
        <v>8</v>
      </c>
      <c r="D34" s="4" t="n">
        <v>64</v>
      </c>
      <c r="E34" s="4" t="n">
        <v>1103</v>
      </c>
      <c r="F34" s="28" t="n">
        <v>14.1818181818182</v>
      </c>
      <c r="G34" s="4"/>
      <c r="H34" s="4"/>
      <c r="I34" s="37"/>
      <c r="J34" s="4"/>
      <c r="K34" s="4"/>
      <c r="L34" s="37"/>
      <c r="M34" s="34"/>
      <c r="N34" s="35"/>
      <c r="O34" s="29"/>
      <c r="P34" s="34"/>
      <c r="Q34" s="35"/>
      <c r="R34" s="29"/>
      <c r="S34" s="34"/>
      <c r="T34" s="35"/>
      <c r="U34" s="29"/>
      <c r="V34" s="25" t="n">
        <v>6737</v>
      </c>
      <c r="W34" s="32" t="n">
        <f aca="false">PRODUCT(V34/D34)</f>
        <v>105.265625</v>
      </c>
      <c r="Y34" s="4"/>
    </row>
    <row r="35" customFormat="false" ht="15" hidden="false" customHeight="false" outlineLevel="0" collapsed="false">
      <c r="B35" s="25" t="n">
        <v>2014</v>
      </c>
      <c r="C35" s="33" t="n">
        <v>10</v>
      </c>
      <c r="D35" s="4" t="n">
        <v>90</v>
      </c>
      <c r="E35" s="4" t="n">
        <v>1506</v>
      </c>
      <c r="F35" s="28" t="n">
        <v>13.8409090909091</v>
      </c>
      <c r="G35" s="4"/>
      <c r="H35" s="4"/>
      <c r="I35" s="37"/>
      <c r="J35" s="4"/>
      <c r="K35" s="4"/>
      <c r="L35" s="37"/>
      <c r="M35" s="34"/>
      <c r="N35" s="35"/>
      <c r="O35" s="29"/>
      <c r="P35" s="34"/>
      <c r="Q35" s="35"/>
      <c r="R35" s="29"/>
      <c r="S35" s="34"/>
      <c r="T35" s="35"/>
      <c r="U35" s="29"/>
      <c r="V35" s="25" t="n">
        <v>10306</v>
      </c>
      <c r="W35" s="32" t="n">
        <f aca="false">PRODUCT(V35/D35)</f>
        <v>114.511111111111</v>
      </c>
    </row>
    <row r="36" customFormat="false" ht="15" hidden="false" customHeight="false" outlineLevel="0" collapsed="false">
      <c r="B36" s="25" t="n">
        <v>2015</v>
      </c>
      <c r="C36" s="33" t="n">
        <v>12</v>
      </c>
      <c r="D36" s="4" t="n">
        <v>132</v>
      </c>
      <c r="E36" s="4" t="n">
        <v>1908</v>
      </c>
      <c r="F36" s="28" t="n">
        <v>12.2222222222222</v>
      </c>
      <c r="G36" s="4"/>
      <c r="H36" s="4"/>
      <c r="I36" s="37"/>
      <c r="J36" s="4"/>
      <c r="K36" s="4"/>
      <c r="L36" s="37"/>
      <c r="M36" s="34"/>
      <c r="N36" s="35"/>
      <c r="O36" s="29"/>
      <c r="P36" s="34"/>
      <c r="Q36" s="35"/>
      <c r="R36" s="29"/>
      <c r="S36" s="34"/>
      <c r="T36" s="35"/>
      <c r="U36" s="29"/>
      <c r="V36" s="25" t="n">
        <v>14318</v>
      </c>
      <c r="W36" s="32" t="n">
        <f aca="false">PRODUCT(V36/D36)</f>
        <v>108.469696969697</v>
      </c>
    </row>
    <row r="37" customFormat="false" ht="15" hidden="false" customHeight="false" outlineLevel="0" collapsed="false">
      <c r="B37" s="25" t="n">
        <v>2016</v>
      </c>
      <c r="C37" s="33" t="n">
        <v>10</v>
      </c>
      <c r="D37" s="4" t="n">
        <v>90</v>
      </c>
      <c r="E37" s="4" t="n">
        <v>1402</v>
      </c>
      <c r="F37" s="28" t="n">
        <v>14.3541666666667</v>
      </c>
      <c r="G37" s="4"/>
      <c r="H37" s="4"/>
      <c r="I37" s="37"/>
      <c r="J37" s="4"/>
      <c r="K37" s="4"/>
      <c r="L37" s="37"/>
      <c r="M37" s="34"/>
      <c r="N37" s="35"/>
      <c r="O37" s="29"/>
      <c r="P37" s="34"/>
      <c r="Q37" s="35"/>
      <c r="R37" s="29"/>
      <c r="S37" s="34"/>
      <c r="T37" s="35"/>
      <c r="U37" s="29"/>
      <c r="V37" s="25" t="n">
        <v>12018</v>
      </c>
      <c r="W37" s="32" t="n">
        <f aca="false">PRODUCT(V37/D37)</f>
        <v>133.533333333333</v>
      </c>
    </row>
    <row r="38" customFormat="false" ht="15" hidden="false" customHeight="false" outlineLevel="0" collapsed="false">
      <c r="B38" s="25" t="n">
        <v>2017</v>
      </c>
      <c r="C38" s="33" t="n">
        <v>12</v>
      </c>
      <c r="D38" s="4" t="n">
        <v>132</v>
      </c>
      <c r="E38" s="4" t="n">
        <v>2336</v>
      </c>
      <c r="F38" s="28" t="n">
        <f aca="false">PRODUCT(E38/D38)</f>
        <v>17.6969696969697</v>
      </c>
      <c r="G38" s="4"/>
      <c r="H38" s="4"/>
      <c r="I38" s="37"/>
      <c r="J38" s="4"/>
      <c r="K38" s="4"/>
      <c r="L38" s="37"/>
      <c r="M38" s="34"/>
      <c r="N38" s="35"/>
      <c r="O38" s="29"/>
      <c r="P38" s="34"/>
      <c r="Q38" s="35"/>
      <c r="R38" s="29"/>
      <c r="S38" s="34"/>
      <c r="T38" s="35"/>
      <c r="U38" s="29"/>
      <c r="V38" s="25" t="n">
        <v>18628</v>
      </c>
      <c r="W38" s="32" t="n">
        <f aca="false">PRODUCT(V38/D38)</f>
        <v>141.121212121212</v>
      </c>
    </row>
    <row r="39" customFormat="false" ht="15" hidden="false" customHeight="false" outlineLevel="0" collapsed="false">
      <c r="B39" s="25" t="n">
        <v>2018</v>
      </c>
      <c r="C39" s="33" t="n">
        <v>12</v>
      </c>
      <c r="D39" s="4" t="n">
        <v>132</v>
      </c>
      <c r="E39" s="4" t="n">
        <v>2051</v>
      </c>
      <c r="F39" s="28" t="n">
        <v>17.504132231405</v>
      </c>
      <c r="G39" s="4"/>
      <c r="H39" s="4"/>
      <c r="I39" s="37"/>
      <c r="J39" s="4"/>
      <c r="K39" s="4"/>
      <c r="L39" s="37"/>
      <c r="M39" s="34"/>
      <c r="N39" s="35"/>
      <c r="O39" s="29"/>
      <c r="P39" s="34"/>
      <c r="Q39" s="35"/>
      <c r="R39" s="29"/>
      <c r="S39" s="34"/>
      <c r="T39" s="35"/>
      <c r="U39" s="29"/>
      <c r="V39" s="25" t="n">
        <v>20896</v>
      </c>
      <c r="W39" s="32" t="n">
        <f aca="false">PRODUCT(V39/D39)</f>
        <v>158.30303030303</v>
      </c>
    </row>
    <row r="40" customFormat="false" ht="15" hidden="false" customHeight="false" outlineLevel="0" collapsed="false">
      <c r="B40" s="25" t="n">
        <v>2019</v>
      </c>
      <c r="C40" s="33" t="n">
        <v>16</v>
      </c>
      <c r="D40" s="4" t="n">
        <v>176</v>
      </c>
      <c r="E40" s="4" t="n">
        <v>3071</v>
      </c>
      <c r="F40" s="28" t="n">
        <v>16.2013888888889</v>
      </c>
      <c r="G40" s="36" t="s">
        <v>15</v>
      </c>
      <c r="H40" s="4"/>
      <c r="I40" s="37"/>
      <c r="J40" s="36" t="s">
        <v>15</v>
      </c>
      <c r="K40" s="4"/>
      <c r="L40" s="37"/>
      <c r="M40" s="34"/>
      <c r="N40" s="35"/>
      <c r="O40" s="29"/>
      <c r="P40" s="34"/>
      <c r="Q40" s="35"/>
      <c r="R40" s="29"/>
      <c r="S40" s="34"/>
      <c r="T40" s="35"/>
      <c r="U40" s="29"/>
      <c r="V40" s="25" t="n">
        <v>23469</v>
      </c>
      <c r="W40" s="32" t="n">
        <f aca="false">PRODUCT(V40/D40)</f>
        <v>133.346590909091</v>
      </c>
    </row>
    <row r="41" customFormat="false" ht="15" hidden="false" customHeight="false" outlineLevel="0" collapsed="false">
      <c r="B41" s="25" t="n">
        <v>2020</v>
      </c>
      <c r="C41" s="33" t="n">
        <f aca="false">PRODUCT(G41+J41+M41+P41+S41)</f>
        <v>16</v>
      </c>
      <c r="D41" s="4" t="n">
        <f aca="false">PRODUCT(H41+K41+N41+Q41+T41)</f>
        <v>112</v>
      </c>
      <c r="E41" s="4" t="n">
        <f aca="false">PRODUCT(I41+L41+O41+R41+U41)</f>
        <v>2015</v>
      </c>
      <c r="F41" s="28" t="n">
        <v>12.9722222222222</v>
      </c>
      <c r="G41" s="4" t="n">
        <v>8</v>
      </c>
      <c r="H41" s="4" t="n">
        <v>56</v>
      </c>
      <c r="I41" s="37" t="n">
        <v>909</v>
      </c>
      <c r="J41" s="4" t="n">
        <v>8</v>
      </c>
      <c r="K41" s="4" t="n">
        <v>56</v>
      </c>
      <c r="L41" s="37" t="n">
        <v>1106</v>
      </c>
      <c r="M41" s="34"/>
      <c r="N41" s="35"/>
      <c r="O41" s="29"/>
      <c r="P41" s="34"/>
      <c r="Q41" s="35"/>
      <c r="R41" s="29"/>
      <c r="S41" s="34"/>
      <c r="T41" s="35"/>
      <c r="U41" s="29"/>
      <c r="V41" s="25" t="n">
        <v>22425</v>
      </c>
      <c r="W41" s="32" t="n">
        <f aca="false">PRODUCT(V41/D41)</f>
        <v>200.223214285714</v>
      </c>
    </row>
    <row r="42" customFormat="false" ht="15" hidden="false" customHeight="false" outlineLevel="0" collapsed="false">
      <c r="B42" s="25" t="n">
        <v>2021</v>
      </c>
      <c r="C42" s="33" t="n">
        <v>16</v>
      </c>
      <c r="D42" s="4" t="n">
        <f aca="false">PRODUCT(H42+K42+N42+Q42+T42)</f>
        <v>127</v>
      </c>
      <c r="E42" s="4" t="n">
        <f aca="false">PRODUCT(I42+L42+O42+R42+U42)</f>
        <v>2128</v>
      </c>
      <c r="F42" s="28" t="n">
        <f aca="false">PRODUCT(E42/D42)</f>
        <v>16.755905511811</v>
      </c>
      <c r="G42" s="4" t="n">
        <v>8</v>
      </c>
      <c r="H42" s="4" t="n">
        <v>56</v>
      </c>
      <c r="I42" s="37" t="n">
        <v>872</v>
      </c>
      <c r="J42" s="4"/>
      <c r="K42" s="4"/>
      <c r="L42" s="37"/>
      <c r="M42" s="34" t="n">
        <v>9</v>
      </c>
      <c r="N42" s="35" t="n">
        <v>71</v>
      </c>
      <c r="O42" s="29" t="n">
        <v>1256</v>
      </c>
      <c r="P42" s="34"/>
      <c r="Q42" s="35"/>
      <c r="R42" s="29"/>
      <c r="S42" s="34"/>
      <c r="T42" s="35"/>
      <c r="U42" s="29"/>
      <c r="V42" s="25" t="n">
        <v>18992</v>
      </c>
      <c r="W42" s="32" t="n">
        <f aca="false">PRODUCT(V42/D42)</f>
        <v>149.543307086614</v>
      </c>
    </row>
    <row r="43" customFormat="false" ht="15" hidden="false" customHeight="false" outlineLevel="0" collapsed="false">
      <c r="B43" s="25" t="n">
        <v>2022</v>
      </c>
      <c r="C43" s="33" t="n">
        <v>16</v>
      </c>
      <c r="D43" s="4" t="n">
        <v>176</v>
      </c>
      <c r="E43" s="4" t="n">
        <v>2711</v>
      </c>
      <c r="F43" s="28" t="n">
        <f aca="false">PRODUCT(E43/D43)</f>
        <v>15.4034090909091</v>
      </c>
      <c r="G43" s="36" t="s">
        <v>15</v>
      </c>
      <c r="H43" s="4"/>
      <c r="I43" s="37"/>
      <c r="J43" s="36" t="s">
        <v>15</v>
      </c>
      <c r="K43" s="4"/>
      <c r="L43" s="37"/>
      <c r="M43" s="34"/>
      <c r="N43" s="35"/>
      <c r="O43" s="29"/>
      <c r="P43" s="34"/>
      <c r="Q43" s="35"/>
      <c r="R43" s="29"/>
      <c r="S43" s="34"/>
      <c r="T43" s="35"/>
      <c r="U43" s="29"/>
      <c r="V43" s="25" t="n">
        <v>25154</v>
      </c>
      <c r="W43" s="32" t="n">
        <f aca="false">PRODUCT(V43/D43)</f>
        <v>142.920454545455</v>
      </c>
    </row>
    <row r="44" customFormat="false" ht="15" hidden="false" customHeight="false" outlineLevel="0" collapsed="false">
      <c r="B44" s="25" t="n">
        <v>2023</v>
      </c>
      <c r="C44" s="33" t="n">
        <v>16</v>
      </c>
      <c r="D44" s="4" t="n">
        <v>176</v>
      </c>
      <c r="E44" s="4" t="n">
        <v>2923</v>
      </c>
      <c r="F44" s="28" t="n">
        <v>16.6079545454545</v>
      </c>
      <c r="G44" s="36" t="s">
        <v>15</v>
      </c>
      <c r="H44" s="4"/>
      <c r="I44" s="37"/>
      <c r="J44" s="36" t="s">
        <v>15</v>
      </c>
      <c r="K44" s="4"/>
      <c r="L44" s="37"/>
      <c r="M44" s="34"/>
      <c r="N44" s="35"/>
      <c r="O44" s="29"/>
      <c r="P44" s="34"/>
      <c r="Q44" s="35"/>
      <c r="R44" s="29"/>
      <c r="S44" s="34"/>
      <c r="T44" s="35"/>
      <c r="U44" s="29"/>
      <c r="V44" s="25" t="n">
        <v>28372</v>
      </c>
      <c r="W44" s="32" t="n">
        <v>161.204545454545</v>
      </c>
    </row>
    <row r="45" customFormat="false" ht="15" hidden="false" customHeight="false" outlineLevel="0" collapsed="false">
      <c r="B45" s="25" t="n">
        <v>2024</v>
      </c>
      <c r="C45" s="33" t="n">
        <v>16</v>
      </c>
      <c r="D45" s="4" t="n">
        <v>176</v>
      </c>
      <c r="E45" s="4" t="n">
        <v>2452</v>
      </c>
      <c r="F45" s="28" t="n">
        <v>13.9318181818182</v>
      </c>
      <c r="G45" s="36" t="s">
        <v>15</v>
      </c>
      <c r="H45" s="4"/>
      <c r="I45" s="37"/>
      <c r="J45" s="36" t="s">
        <v>15</v>
      </c>
      <c r="K45" s="4"/>
      <c r="L45" s="37"/>
      <c r="M45" s="34"/>
      <c r="N45" s="35"/>
      <c r="O45" s="29"/>
      <c r="P45" s="34"/>
      <c r="Q45" s="35"/>
      <c r="R45" s="29"/>
      <c r="S45" s="34"/>
      <c r="T45" s="35"/>
      <c r="U45" s="29"/>
      <c r="V45" s="25" t="n">
        <v>35021</v>
      </c>
      <c r="W45" s="32" t="n">
        <v>198.982954545455</v>
      </c>
    </row>
    <row r="46" customFormat="false" ht="15" hidden="false" customHeight="false" outlineLevel="0" collapsed="false">
      <c r="B46" s="25" t="n">
        <v>2025</v>
      </c>
      <c r="C46" s="33" t="n">
        <v>17</v>
      </c>
      <c r="D46" s="4" t="n">
        <v>200</v>
      </c>
      <c r="E46" s="4" t="n">
        <v>3095</v>
      </c>
      <c r="F46" s="28" t="n">
        <v>15.475</v>
      </c>
      <c r="G46" s="36" t="s">
        <v>15</v>
      </c>
      <c r="H46" s="4"/>
      <c r="I46" s="37"/>
      <c r="J46" s="36" t="s">
        <v>15</v>
      </c>
      <c r="K46" s="4"/>
      <c r="L46" s="37"/>
      <c r="M46" s="34"/>
      <c r="N46" s="35"/>
      <c r="O46" s="29"/>
      <c r="P46" s="34"/>
      <c r="Q46" s="35"/>
      <c r="R46" s="29"/>
      <c r="S46" s="34"/>
      <c r="T46" s="35"/>
      <c r="U46" s="29"/>
      <c r="V46" s="25" t="n">
        <v>38602</v>
      </c>
      <c r="W46" s="32" t="n">
        <v>200</v>
      </c>
    </row>
    <row r="47" customFormat="false" ht="15" hidden="false" customHeight="false" outlineLevel="0" collapsed="false">
      <c r="B47" s="38" t="n">
        <v>2026</v>
      </c>
      <c r="C47" s="39" t="n">
        <v>16</v>
      </c>
      <c r="D47" s="40" t="n">
        <v>176</v>
      </c>
      <c r="E47" s="40" t="n">
        <v>2637</v>
      </c>
      <c r="F47" s="41" t="n">
        <f aca="false">PRODUCT(E47/D47)</f>
        <v>14.9829545454545</v>
      </c>
      <c r="G47" s="42" t="s">
        <v>15</v>
      </c>
      <c r="H47" s="40"/>
      <c r="I47" s="43"/>
      <c r="J47" s="42" t="s">
        <v>15</v>
      </c>
      <c r="K47" s="40"/>
      <c r="L47" s="43"/>
      <c r="M47" s="44"/>
      <c r="N47" s="45"/>
      <c r="O47" s="46"/>
      <c r="P47" s="44"/>
      <c r="Q47" s="45"/>
      <c r="R47" s="46"/>
      <c r="S47" s="44"/>
      <c r="T47" s="45"/>
      <c r="U47" s="46"/>
      <c r="V47" s="38" t="n">
        <v>35844</v>
      </c>
      <c r="W47" s="47" t="n">
        <f aca="false">35844/176</f>
        <v>203.659090909091</v>
      </c>
    </row>
    <row r="48" customFormat="false" ht="15" hidden="false" customHeight="false" outlineLevel="0" collapsed="false">
      <c r="B48" s="38" t="n">
        <f aca="false">COUNT(B6:B47)</f>
        <v>42</v>
      </c>
      <c r="C48" s="39" t="n">
        <f aca="false">SUM(C6:C47)</f>
        <v>622</v>
      </c>
      <c r="D48" s="40" t="n">
        <f aca="false">SUM(D6:D47)</f>
        <v>5387</v>
      </c>
      <c r="E48" s="40" t="n">
        <f aca="false">SUM(E6:E47)</f>
        <v>100761</v>
      </c>
      <c r="F48" s="41" t="n">
        <f aca="false">PRODUCT(E48/D48)</f>
        <v>18.7044737330611</v>
      </c>
      <c r="G48" s="48"/>
      <c r="H48" s="10"/>
      <c r="I48" s="49"/>
      <c r="J48" s="10"/>
      <c r="K48" s="10"/>
      <c r="L48" s="49"/>
      <c r="M48" s="50"/>
      <c r="N48" s="10"/>
      <c r="O48" s="49"/>
      <c r="P48" s="50"/>
      <c r="Q48" s="10"/>
      <c r="R48" s="49"/>
      <c r="S48" s="50"/>
      <c r="T48" s="10"/>
      <c r="U48" s="49"/>
      <c r="V48" s="38"/>
      <c r="W48" s="38"/>
    </row>
    <row r="49" customFormat="false" ht="15" hidden="false" customHeight="false" outlineLevel="0" collapsed="false">
      <c r="B49" s="4"/>
      <c r="C49" s="4"/>
      <c r="D49" s="4"/>
      <c r="E49" s="4"/>
      <c r="F49" s="51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52"/>
      <c r="U49" s="4"/>
    </row>
    <row r="50" customFormat="false" ht="15" hidden="false" customHeight="false" outlineLevel="0" collapsed="false">
      <c r="B50" s="4"/>
      <c r="C50" s="4"/>
      <c r="D50" s="4"/>
      <c r="E50" s="4"/>
      <c r="F50" s="51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customFormat="false" ht="19.7" hidden="false" customHeight="false" outlineLevel="0" collapsed="false">
      <c r="B51" s="5" t="s">
        <v>16</v>
      </c>
      <c r="C51" s="6"/>
      <c r="D51" s="6"/>
      <c r="E51" s="6"/>
      <c r="F51" s="6"/>
      <c r="G51" s="6"/>
    </row>
    <row r="52" customFormat="false" ht="19.7" hidden="false" customHeight="false" outlineLevel="0" collapsed="false">
      <c r="B52" s="5" t="s">
        <v>17</v>
      </c>
      <c r="C52" s="6"/>
      <c r="D52" s="6"/>
      <c r="E52" s="6"/>
      <c r="F52" s="6"/>
      <c r="G52" s="6"/>
    </row>
    <row r="53" customFormat="false" ht="15" hidden="false" customHeight="false" outlineLevel="0" collapsed="false">
      <c r="B53" s="40"/>
      <c r="C53" s="40"/>
      <c r="D53" s="40"/>
      <c r="E53" s="40"/>
      <c r="F53" s="40"/>
      <c r="G53" s="4"/>
    </row>
    <row r="54" customFormat="false" ht="15" hidden="false" customHeight="false" outlineLevel="0" collapsed="false">
      <c r="B54" s="22" t="s">
        <v>8</v>
      </c>
      <c r="C54" s="53" t="s">
        <v>9</v>
      </c>
      <c r="D54" s="22" t="s">
        <v>10</v>
      </c>
      <c r="E54" s="11" t="s">
        <v>11</v>
      </c>
      <c r="F54" s="14" t="s">
        <v>12</v>
      </c>
      <c r="G54" s="19" t="s">
        <v>7</v>
      </c>
      <c r="H54" s="19" t="s">
        <v>12</v>
      </c>
      <c r="W54" s="3"/>
    </row>
    <row r="55" customFormat="false" ht="15" hidden="false" customHeight="false" outlineLevel="0" collapsed="false">
      <c r="B55" s="25" t="n">
        <v>1985</v>
      </c>
      <c r="C55" s="25" t="s">
        <v>18</v>
      </c>
      <c r="D55" s="25" t="s">
        <v>18</v>
      </c>
      <c r="E55" s="25" t="s">
        <v>18</v>
      </c>
      <c r="F55" s="25" t="s">
        <v>18</v>
      </c>
      <c r="G55" s="25" t="s">
        <v>18</v>
      </c>
      <c r="H55" s="25" t="s">
        <v>18</v>
      </c>
      <c r="I55" s="36" t="s">
        <v>19</v>
      </c>
      <c r="W55" s="3"/>
    </row>
    <row r="56" customFormat="false" ht="15" hidden="false" customHeight="false" outlineLevel="0" collapsed="false">
      <c r="B56" s="25" t="n">
        <v>1986</v>
      </c>
      <c r="C56" s="25" t="s">
        <v>18</v>
      </c>
      <c r="D56" s="25" t="s">
        <v>18</v>
      </c>
      <c r="E56" s="25" t="s">
        <v>18</v>
      </c>
      <c r="F56" s="25" t="s">
        <v>18</v>
      </c>
      <c r="G56" s="25" t="s">
        <v>18</v>
      </c>
      <c r="H56" s="25" t="s">
        <v>18</v>
      </c>
      <c r="I56" s="36" t="s">
        <v>20</v>
      </c>
      <c r="W56" s="3"/>
    </row>
    <row r="57" customFormat="false" ht="15" hidden="false" customHeight="false" outlineLevel="0" collapsed="false">
      <c r="B57" s="25" t="n">
        <v>1987</v>
      </c>
      <c r="C57" s="25" t="s">
        <v>18</v>
      </c>
      <c r="D57" s="25" t="s">
        <v>18</v>
      </c>
      <c r="E57" s="25" t="s">
        <v>18</v>
      </c>
      <c r="F57" s="25" t="s">
        <v>18</v>
      </c>
      <c r="G57" s="25" t="s">
        <v>18</v>
      </c>
      <c r="H57" s="25" t="s">
        <v>18</v>
      </c>
      <c r="I57" s="36" t="s">
        <v>20</v>
      </c>
      <c r="W57" s="3"/>
    </row>
    <row r="58" customFormat="false" ht="15" hidden="false" customHeight="false" outlineLevel="0" collapsed="false">
      <c r="B58" s="25" t="n">
        <v>1988</v>
      </c>
      <c r="C58" s="25" t="s">
        <v>18</v>
      </c>
      <c r="D58" s="25" t="s">
        <v>18</v>
      </c>
      <c r="E58" s="25" t="s">
        <v>18</v>
      </c>
      <c r="F58" s="25" t="s">
        <v>18</v>
      </c>
      <c r="G58" s="25" t="s">
        <v>18</v>
      </c>
      <c r="H58" s="25" t="s">
        <v>18</v>
      </c>
      <c r="I58" s="36" t="s">
        <v>20</v>
      </c>
      <c r="W58" s="3"/>
    </row>
    <row r="59" customFormat="false" ht="15" hidden="false" customHeight="false" outlineLevel="0" collapsed="false">
      <c r="B59" s="25" t="n">
        <v>1989</v>
      </c>
      <c r="C59" s="25" t="s">
        <v>18</v>
      </c>
      <c r="D59" s="25" t="s">
        <v>18</v>
      </c>
      <c r="E59" s="25" t="s">
        <v>18</v>
      </c>
      <c r="F59" s="25" t="s">
        <v>18</v>
      </c>
      <c r="G59" s="25" t="s">
        <v>18</v>
      </c>
      <c r="H59" s="25" t="s">
        <v>18</v>
      </c>
      <c r="I59" s="36" t="s">
        <v>20</v>
      </c>
      <c r="W59" s="3"/>
    </row>
    <row r="60" customFormat="false" ht="15" hidden="false" customHeight="false" outlineLevel="0" collapsed="false">
      <c r="B60" s="25" t="n">
        <v>1990</v>
      </c>
      <c r="C60" s="25" t="s">
        <v>18</v>
      </c>
      <c r="D60" s="25" t="s">
        <v>18</v>
      </c>
      <c r="E60" s="25" t="s">
        <v>18</v>
      </c>
      <c r="F60" s="25" t="s">
        <v>18</v>
      </c>
      <c r="G60" s="25" t="s">
        <v>18</v>
      </c>
      <c r="H60" s="25" t="s">
        <v>18</v>
      </c>
      <c r="I60" s="36" t="s">
        <v>21</v>
      </c>
      <c r="W60" s="3"/>
    </row>
    <row r="61" customFormat="false" ht="15" hidden="false" customHeight="false" outlineLevel="0" collapsed="false">
      <c r="B61" s="25" t="n">
        <v>1991</v>
      </c>
      <c r="C61" s="25" t="s">
        <v>18</v>
      </c>
      <c r="D61" s="25" t="s">
        <v>18</v>
      </c>
      <c r="E61" s="25" t="s">
        <v>18</v>
      </c>
      <c r="F61" s="25" t="s">
        <v>18</v>
      </c>
      <c r="G61" s="25" t="s">
        <v>18</v>
      </c>
      <c r="H61" s="25" t="s">
        <v>18</v>
      </c>
      <c r="I61" s="36" t="s">
        <v>21</v>
      </c>
      <c r="W61" s="3"/>
    </row>
    <row r="62" customFormat="false" ht="15" hidden="false" customHeight="false" outlineLevel="0" collapsed="false">
      <c r="B62" s="33" t="n">
        <v>1992</v>
      </c>
      <c r="C62" s="33" t="n">
        <v>4</v>
      </c>
      <c r="D62" s="25" t="n">
        <v>4</v>
      </c>
      <c r="E62" s="25" t="n">
        <v>51</v>
      </c>
      <c r="F62" s="28" t="n">
        <f aca="false">PRODUCT(E62/D62)</f>
        <v>12.75</v>
      </c>
      <c r="G62" s="25"/>
      <c r="H62" s="32" t="n">
        <f aca="false">PRODUCT(G62/D62)</f>
        <v>0</v>
      </c>
      <c r="W62" s="3"/>
    </row>
    <row r="63" customFormat="false" ht="15" hidden="false" customHeight="false" outlineLevel="0" collapsed="false">
      <c r="B63" s="33" t="n">
        <v>1993</v>
      </c>
      <c r="C63" s="33" t="n">
        <v>4</v>
      </c>
      <c r="D63" s="25" t="n">
        <v>4</v>
      </c>
      <c r="E63" s="25" t="n">
        <v>39</v>
      </c>
      <c r="F63" s="28" t="n">
        <f aca="false">PRODUCT(E63/D63)</f>
        <v>9.75</v>
      </c>
      <c r="G63" s="25"/>
      <c r="H63" s="32" t="n">
        <f aca="false">PRODUCT(G63/D63)</f>
        <v>0</v>
      </c>
      <c r="W63" s="3"/>
    </row>
    <row r="64" customFormat="false" ht="15" hidden="false" customHeight="false" outlineLevel="0" collapsed="false">
      <c r="B64" s="33" t="n">
        <v>1994</v>
      </c>
      <c r="C64" s="25" t="s">
        <v>18</v>
      </c>
      <c r="D64" s="25" t="s">
        <v>18</v>
      </c>
      <c r="E64" s="25" t="s">
        <v>18</v>
      </c>
      <c r="F64" s="25" t="s">
        <v>18</v>
      </c>
      <c r="G64" s="25" t="s">
        <v>18</v>
      </c>
      <c r="H64" s="25" t="s">
        <v>18</v>
      </c>
      <c r="I64" s="54" t="s">
        <v>22</v>
      </c>
      <c r="W64" s="3"/>
    </row>
    <row r="65" customFormat="false" ht="15" hidden="false" customHeight="false" outlineLevel="0" collapsed="false">
      <c r="B65" s="33" t="n">
        <v>1995</v>
      </c>
      <c r="C65" s="33" t="n">
        <v>4</v>
      </c>
      <c r="D65" s="25" t="n">
        <v>4</v>
      </c>
      <c r="E65" s="25" t="n">
        <v>74</v>
      </c>
      <c r="F65" s="28" t="n">
        <f aca="false">PRODUCT(E65/D65)</f>
        <v>18.5</v>
      </c>
      <c r="G65" s="25"/>
      <c r="H65" s="32" t="n">
        <f aca="false">PRODUCT(G65/D65)</f>
        <v>0</v>
      </c>
    </row>
    <row r="66" customFormat="false" ht="15" hidden="false" customHeight="false" outlineLevel="0" collapsed="false">
      <c r="B66" s="33" t="n">
        <v>1996</v>
      </c>
      <c r="C66" s="33" t="n">
        <v>4</v>
      </c>
      <c r="D66" s="25" t="n">
        <v>4</v>
      </c>
      <c r="E66" s="25" t="n">
        <v>93</v>
      </c>
      <c r="F66" s="28" t="n">
        <f aca="false">PRODUCT(E66/D66)</f>
        <v>23.25</v>
      </c>
      <c r="G66" s="25"/>
      <c r="H66" s="32" t="n">
        <f aca="false">PRODUCT(G66/D66)</f>
        <v>0</v>
      </c>
    </row>
    <row r="67" customFormat="false" ht="15" hidden="false" customHeight="false" outlineLevel="0" collapsed="false">
      <c r="B67" s="33" t="n">
        <v>1997</v>
      </c>
      <c r="C67" s="33" t="n">
        <v>4</v>
      </c>
      <c r="D67" s="25" t="n">
        <v>5</v>
      </c>
      <c r="E67" s="25" t="n">
        <v>55</v>
      </c>
      <c r="F67" s="28" t="n">
        <f aca="false">PRODUCT(E67/D67)</f>
        <v>11</v>
      </c>
      <c r="G67" s="25"/>
      <c r="H67" s="32" t="n">
        <f aca="false">PRODUCT(G67/D67)</f>
        <v>0</v>
      </c>
    </row>
    <row r="68" customFormat="false" ht="15" hidden="false" customHeight="false" outlineLevel="0" collapsed="false">
      <c r="B68" s="33" t="n">
        <v>1998</v>
      </c>
      <c r="C68" s="33" t="n">
        <v>4</v>
      </c>
      <c r="D68" s="25" t="n">
        <v>5</v>
      </c>
      <c r="E68" s="25" t="n">
        <v>64</v>
      </c>
      <c r="F68" s="28" t="n">
        <f aca="false">PRODUCT(E68/D68)</f>
        <v>12.8</v>
      </c>
      <c r="G68" s="25"/>
      <c r="H68" s="32" t="n">
        <f aca="false">PRODUCT(G68/D68)</f>
        <v>0</v>
      </c>
    </row>
    <row r="69" customFormat="false" ht="15" hidden="false" customHeight="false" outlineLevel="0" collapsed="false">
      <c r="B69" s="33" t="n">
        <v>1999</v>
      </c>
      <c r="C69" s="33" t="n">
        <v>8</v>
      </c>
      <c r="D69" s="25" t="n">
        <v>56</v>
      </c>
      <c r="E69" s="25" t="n">
        <v>696</v>
      </c>
      <c r="F69" s="28" t="n">
        <f aca="false">PRODUCT(E69/D69)</f>
        <v>12.4285714285714</v>
      </c>
      <c r="G69" s="25"/>
      <c r="H69" s="32" t="n">
        <f aca="false">PRODUCT(G69/D69)</f>
        <v>0</v>
      </c>
    </row>
    <row r="70" customFormat="false" ht="15" hidden="false" customHeight="false" outlineLevel="0" collapsed="false">
      <c r="B70" s="33" t="n">
        <v>2000</v>
      </c>
      <c r="C70" s="25" t="s">
        <v>18</v>
      </c>
      <c r="D70" s="25" t="s">
        <v>18</v>
      </c>
      <c r="E70" s="25" t="s">
        <v>18</v>
      </c>
      <c r="F70" s="25" t="s">
        <v>18</v>
      </c>
      <c r="G70" s="25" t="s">
        <v>18</v>
      </c>
      <c r="H70" s="25" t="s">
        <v>18</v>
      </c>
      <c r="I70" s="54" t="s">
        <v>23</v>
      </c>
    </row>
    <row r="71" customFormat="false" ht="15" hidden="false" customHeight="false" outlineLevel="0" collapsed="false">
      <c r="B71" s="33" t="n">
        <v>2001</v>
      </c>
      <c r="C71" s="25" t="s">
        <v>18</v>
      </c>
      <c r="D71" s="25" t="s">
        <v>18</v>
      </c>
      <c r="E71" s="25" t="s">
        <v>18</v>
      </c>
      <c r="F71" s="25" t="s">
        <v>18</v>
      </c>
      <c r="G71" s="25" t="s">
        <v>18</v>
      </c>
      <c r="H71" s="25" t="s">
        <v>18</v>
      </c>
      <c r="I71" s="54" t="s">
        <v>23</v>
      </c>
    </row>
    <row r="72" customFormat="false" ht="15" hidden="false" customHeight="false" outlineLevel="0" collapsed="false">
      <c r="B72" s="33" t="n">
        <v>2002</v>
      </c>
      <c r="C72" s="33" t="n">
        <v>4</v>
      </c>
      <c r="D72" s="25" t="n">
        <v>4</v>
      </c>
      <c r="E72" s="25" t="n">
        <v>61</v>
      </c>
      <c r="F72" s="28" t="n">
        <f aca="false">PRODUCT(E72/D72)</f>
        <v>15.25</v>
      </c>
      <c r="G72" s="25" t="n">
        <v>1683</v>
      </c>
      <c r="H72" s="32" t="n">
        <f aca="false">PRODUCT(G72/D72)</f>
        <v>420.75</v>
      </c>
    </row>
    <row r="73" customFormat="false" ht="15" hidden="false" customHeight="false" outlineLevel="0" collapsed="false">
      <c r="B73" s="33" t="n">
        <v>2003</v>
      </c>
      <c r="C73" s="33" t="n">
        <v>4</v>
      </c>
      <c r="D73" s="25" t="n">
        <v>5</v>
      </c>
      <c r="E73" s="25" t="n">
        <v>63</v>
      </c>
      <c r="F73" s="28" t="n">
        <f aca="false">PRODUCT(E73/D73)</f>
        <v>12.6</v>
      </c>
      <c r="G73" s="25" t="n">
        <v>3062</v>
      </c>
      <c r="H73" s="32" t="n">
        <f aca="false">PRODUCT(G73/D73)</f>
        <v>612.4</v>
      </c>
    </row>
    <row r="74" customFormat="false" ht="15" hidden="false" customHeight="false" outlineLevel="0" collapsed="false">
      <c r="B74" s="33" t="n">
        <v>2004</v>
      </c>
      <c r="C74" s="33" t="n">
        <v>4</v>
      </c>
      <c r="D74" s="25" t="n">
        <v>4</v>
      </c>
      <c r="E74" s="25" t="n">
        <v>42</v>
      </c>
      <c r="F74" s="28" t="n">
        <f aca="false">PRODUCT(E74/D74)</f>
        <v>10.5</v>
      </c>
      <c r="G74" s="25" t="n">
        <v>1199</v>
      </c>
      <c r="H74" s="32" t="n">
        <f aca="false">PRODUCT(G74/D74)</f>
        <v>299.75</v>
      </c>
    </row>
    <row r="75" customFormat="false" ht="15" hidden="false" customHeight="false" outlineLevel="0" collapsed="false">
      <c r="B75" s="33" t="n">
        <v>2005</v>
      </c>
      <c r="C75" s="33" t="n">
        <v>4</v>
      </c>
      <c r="D75" s="25" t="n">
        <v>4</v>
      </c>
      <c r="E75" s="25" t="n">
        <v>43</v>
      </c>
      <c r="F75" s="28" t="n">
        <f aca="false">PRODUCT(E75/D75)</f>
        <v>10.75</v>
      </c>
      <c r="G75" s="25" t="n">
        <v>1031</v>
      </c>
      <c r="H75" s="32" t="n">
        <f aca="false">PRODUCT(G75/D75)</f>
        <v>257.75</v>
      </c>
    </row>
    <row r="76" customFormat="false" ht="15" hidden="false" customHeight="false" outlineLevel="0" collapsed="false">
      <c r="B76" s="33" t="n">
        <v>2006</v>
      </c>
      <c r="C76" s="33" t="n">
        <v>4</v>
      </c>
      <c r="D76" s="25" t="n">
        <v>4</v>
      </c>
      <c r="E76" s="25" t="n">
        <v>49</v>
      </c>
      <c r="F76" s="28" t="n">
        <f aca="false">PRODUCT(E76/D76)</f>
        <v>12.25</v>
      </c>
      <c r="G76" s="25" t="n">
        <v>1771</v>
      </c>
      <c r="H76" s="32" t="n">
        <f aca="false">PRODUCT(G76/D76)</f>
        <v>442.75</v>
      </c>
    </row>
    <row r="77" customFormat="false" ht="15" hidden="false" customHeight="false" outlineLevel="0" collapsed="false">
      <c r="B77" s="33" t="n">
        <v>2007</v>
      </c>
      <c r="C77" s="33" t="n">
        <v>4</v>
      </c>
      <c r="D77" s="25" t="n">
        <v>4</v>
      </c>
      <c r="E77" s="25" t="n">
        <v>65</v>
      </c>
      <c r="F77" s="28" t="n">
        <f aca="false">PRODUCT(E77/D77)</f>
        <v>16.25</v>
      </c>
      <c r="G77" s="25" t="n">
        <v>1852</v>
      </c>
      <c r="H77" s="32" t="n">
        <f aca="false">PRODUCT(G77/D77)</f>
        <v>463</v>
      </c>
    </row>
    <row r="78" customFormat="false" ht="15" hidden="false" customHeight="false" outlineLevel="0" collapsed="false">
      <c r="B78" s="33" t="n">
        <v>2008</v>
      </c>
      <c r="C78" s="33" t="n">
        <v>2</v>
      </c>
      <c r="D78" s="25" t="n">
        <v>2</v>
      </c>
      <c r="E78" s="25" t="n">
        <v>20</v>
      </c>
      <c r="F78" s="28" t="n">
        <f aca="false">PRODUCT(E78/D78)</f>
        <v>10</v>
      </c>
      <c r="G78" s="25" t="n">
        <v>1309</v>
      </c>
      <c r="H78" s="32" t="n">
        <f aca="false">PRODUCT(G78/D78)</f>
        <v>654.5</v>
      </c>
    </row>
    <row r="79" customFormat="false" ht="15" hidden="false" customHeight="false" outlineLevel="0" collapsed="false">
      <c r="B79" s="33" t="n">
        <v>2009</v>
      </c>
      <c r="C79" s="33" t="n">
        <v>4</v>
      </c>
      <c r="D79" s="25" t="n">
        <v>8</v>
      </c>
      <c r="E79" s="25" t="n">
        <v>119</v>
      </c>
      <c r="F79" s="28" t="n">
        <f aca="false">PRODUCT(E79/D79)</f>
        <v>14.875</v>
      </c>
      <c r="G79" s="25" t="n">
        <v>5902</v>
      </c>
      <c r="H79" s="32" t="n">
        <f aca="false">PRODUCT(G79/D79)</f>
        <v>737.75</v>
      </c>
    </row>
    <row r="80" customFormat="false" ht="15" hidden="false" customHeight="false" outlineLevel="0" collapsed="false">
      <c r="B80" s="33" t="n">
        <v>2010</v>
      </c>
      <c r="C80" s="33" t="n">
        <v>6</v>
      </c>
      <c r="D80" s="25" t="n">
        <v>11</v>
      </c>
      <c r="E80" s="25" t="n">
        <v>144</v>
      </c>
      <c r="F80" s="28" t="n">
        <f aca="false">PRODUCT(E80/D80)</f>
        <v>13.0909090909091</v>
      </c>
      <c r="G80" s="25" t="n">
        <v>6321</v>
      </c>
      <c r="H80" s="32" t="n">
        <f aca="false">PRODUCT(G80/D80)</f>
        <v>574.636363636364</v>
      </c>
    </row>
    <row r="81" customFormat="false" ht="15" hidden="false" customHeight="false" outlineLevel="0" collapsed="false">
      <c r="B81" s="33" t="n">
        <v>2011</v>
      </c>
      <c r="C81" s="33" t="n">
        <v>6</v>
      </c>
      <c r="D81" s="25" t="n">
        <v>14</v>
      </c>
      <c r="E81" s="25" t="n">
        <v>189</v>
      </c>
      <c r="F81" s="28" t="n">
        <f aca="false">PRODUCT(E81/D81)</f>
        <v>13.5</v>
      </c>
      <c r="G81" s="25" t="n">
        <v>12705</v>
      </c>
      <c r="H81" s="32" t="n">
        <f aca="false">PRODUCT(G81/D81)</f>
        <v>907.5</v>
      </c>
    </row>
    <row r="82" customFormat="false" ht="15" hidden="false" customHeight="false" outlineLevel="0" collapsed="false">
      <c r="B82" s="33" t="n">
        <v>2012</v>
      </c>
      <c r="C82" s="33" t="n">
        <v>4</v>
      </c>
      <c r="D82" s="25" t="n">
        <v>7</v>
      </c>
      <c r="E82" s="25" t="n">
        <v>102</v>
      </c>
      <c r="F82" s="28" t="n">
        <v>14.5714285714286</v>
      </c>
      <c r="G82" s="25" t="n">
        <v>6988</v>
      </c>
      <c r="H82" s="32" t="n">
        <v>998.285714285714</v>
      </c>
    </row>
    <row r="83" customFormat="false" ht="15" hidden="false" customHeight="false" outlineLevel="0" collapsed="false">
      <c r="B83" s="33" t="n">
        <v>2013</v>
      </c>
      <c r="C83" s="33" t="n">
        <v>4</v>
      </c>
      <c r="D83" s="25" t="n">
        <v>7</v>
      </c>
      <c r="E83" s="25" t="n">
        <v>71</v>
      </c>
      <c r="F83" s="28" t="n">
        <v>10.1428571428571</v>
      </c>
      <c r="G83" s="25" t="n">
        <v>5547</v>
      </c>
      <c r="H83" s="32" t="n">
        <v>792.428571428571</v>
      </c>
    </row>
    <row r="84" customFormat="false" ht="15" hidden="false" customHeight="false" outlineLevel="0" collapsed="false">
      <c r="B84" s="33" t="n">
        <v>2014</v>
      </c>
      <c r="C84" s="33" t="n">
        <v>4</v>
      </c>
      <c r="D84" s="25" t="n">
        <v>8</v>
      </c>
      <c r="E84" s="25" t="n">
        <v>87</v>
      </c>
      <c r="F84" s="28" t="n">
        <v>10.875</v>
      </c>
      <c r="G84" s="25" t="n">
        <v>5324</v>
      </c>
      <c r="H84" s="32" t="n">
        <v>665.5</v>
      </c>
    </row>
    <row r="85" customFormat="false" ht="15" hidden="false" customHeight="false" outlineLevel="0" collapsed="false">
      <c r="B85" s="33" t="n">
        <v>2015</v>
      </c>
      <c r="C85" s="33" t="n">
        <v>4</v>
      </c>
      <c r="D85" s="25" t="n">
        <v>10</v>
      </c>
      <c r="E85" s="25" t="n">
        <v>145</v>
      </c>
      <c r="F85" s="28" t="n">
        <v>14.5</v>
      </c>
      <c r="G85" s="25" t="n">
        <v>10385</v>
      </c>
      <c r="H85" s="32" t="n">
        <v>1038.5</v>
      </c>
    </row>
    <row r="86" customFormat="false" ht="15" hidden="false" customHeight="false" outlineLevel="0" collapsed="false">
      <c r="B86" s="33" t="n">
        <v>2016</v>
      </c>
      <c r="C86" s="33" t="n">
        <v>4</v>
      </c>
      <c r="D86" s="25" t="n">
        <v>7</v>
      </c>
      <c r="E86" s="25" t="n">
        <v>96</v>
      </c>
      <c r="F86" s="28" t="n">
        <v>13.7142857142857</v>
      </c>
      <c r="G86" s="25" t="n">
        <v>3714</v>
      </c>
      <c r="H86" s="32" t="n">
        <v>530.571428571429</v>
      </c>
    </row>
    <row r="87" customFormat="false" ht="15" hidden="false" customHeight="false" outlineLevel="0" collapsed="false">
      <c r="B87" s="33" t="n">
        <v>2017</v>
      </c>
      <c r="C87" s="33" t="n">
        <v>4</v>
      </c>
      <c r="D87" s="25" t="n">
        <v>6</v>
      </c>
      <c r="E87" s="25" t="n">
        <v>94</v>
      </c>
      <c r="F87" s="28" t="n">
        <v>15.6666666666667</v>
      </c>
      <c r="G87" s="25" t="n">
        <v>3599</v>
      </c>
      <c r="H87" s="32" t="n">
        <v>599.833333333333</v>
      </c>
    </row>
    <row r="88" customFormat="false" ht="15" hidden="false" customHeight="false" outlineLevel="0" collapsed="false">
      <c r="B88" s="33" t="n">
        <v>2018</v>
      </c>
      <c r="C88" s="33" t="n">
        <v>4</v>
      </c>
      <c r="D88" s="25" t="n">
        <v>8</v>
      </c>
      <c r="E88" s="25" t="n">
        <v>93</v>
      </c>
      <c r="F88" s="28" t="n">
        <v>11.625</v>
      </c>
      <c r="G88" s="25" t="n">
        <v>5069</v>
      </c>
      <c r="H88" s="32" t="n">
        <v>633.625</v>
      </c>
    </row>
    <row r="89" customFormat="false" ht="15" hidden="false" customHeight="false" outlineLevel="0" collapsed="false">
      <c r="B89" s="33" t="n">
        <v>2019</v>
      </c>
      <c r="C89" s="33" t="n">
        <v>4</v>
      </c>
      <c r="D89" s="25" t="n">
        <v>7</v>
      </c>
      <c r="E89" s="25" t="n">
        <v>135</v>
      </c>
      <c r="F89" s="28" t="n">
        <v>19.2857142857143</v>
      </c>
      <c r="G89" s="25" t="n">
        <v>4713</v>
      </c>
      <c r="H89" s="32" t="n">
        <v>673.285714285714</v>
      </c>
    </row>
    <row r="90" customFormat="false" ht="15" hidden="false" customHeight="false" outlineLevel="0" collapsed="false">
      <c r="B90" s="33" t="n">
        <v>2020</v>
      </c>
      <c r="C90" s="33" t="n">
        <v>4</v>
      </c>
      <c r="D90" s="25" t="n">
        <v>13</v>
      </c>
      <c r="E90" s="25" t="n">
        <v>145</v>
      </c>
      <c r="F90" s="28" t="n">
        <v>11.1538461538462</v>
      </c>
      <c r="G90" s="25" t="n">
        <v>11786</v>
      </c>
      <c r="H90" s="32" t="n">
        <v>906.615384615385</v>
      </c>
    </row>
    <row r="91" customFormat="false" ht="15" hidden="false" customHeight="false" outlineLevel="0" collapsed="false">
      <c r="B91" s="33" t="n">
        <v>2021</v>
      </c>
      <c r="C91" s="33" t="n">
        <v>4</v>
      </c>
      <c r="D91" s="25" t="n">
        <v>5</v>
      </c>
      <c r="E91" s="25" t="n">
        <v>41</v>
      </c>
      <c r="F91" s="28" t="n">
        <v>8.2</v>
      </c>
      <c r="G91" s="25" t="n">
        <v>2590</v>
      </c>
      <c r="H91" s="32" t="n">
        <v>518</v>
      </c>
    </row>
    <row r="92" customFormat="false" ht="15" hidden="false" customHeight="false" outlineLevel="0" collapsed="false">
      <c r="B92" s="33" t="n">
        <v>2022</v>
      </c>
      <c r="C92" s="33" t="n">
        <v>8</v>
      </c>
      <c r="D92" s="25" t="n">
        <v>17</v>
      </c>
      <c r="E92" s="25" t="n">
        <v>259</v>
      </c>
      <c r="F92" s="28" t="n">
        <v>15.2352941176471</v>
      </c>
      <c r="G92" s="25" t="n">
        <v>4339</v>
      </c>
      <c r="H92" s="32" t="n">
        <v>255.235294117647</v>
      </c>
    </row>
    <row r="93" customFormat="false" ht="15" hidden="false" customHeight="false" outlineLevel="0" collapsed="false">
      <c r="B93" s="33" t="n">
        <v>2023</v>
      </c>
      <c r="C93" s="33" t="n">
        <v>8</v>
      </c>
      <c r="D93" s="25" t="n">
        <v>15</v>
      </c>
      <c r="E93" s="25" t="n">
        <v>228</v>
      </c>
      <c r="F93" s="28" t="n">
        <v>15.2</v>
      </c>
      <c r="G93" s="25" t="n">
        <v>4548</v>
      </c>
      <c r="H93" s="32" t="n">
        <v>303.2</v>
      </c>
    </row>
    <row r="94" customFormat="false" ht="15" hidden="false" customHeight="false" outlineLevel="0" collapsed="false">
      <c r="B94" s="33" t="n">
        <v>2024</v>
      </c>
      <c r="C94" s="33" t="n">
        <v>8</v>
      </c>
      <c r="D94" s="25" t="n">
        <v>17</v>
      </c>
      <c r="E94" s="25" t="n">
        <v>245</v>
      </c>
      <c r="F94" s="28" t="n">
        <v>14.4117647058824</v>
      </c>
      <c r="G94" s="25" t="n">
        <v>7387</v>
      </c>
      <c r="H94" s="32" t="n">
        <v>434.529411764706</v>
      </c>
    </row>
    <row r="95" customFormat="false" ht="15" hidden="false" customHeight="false" outlineLevel="0" collapsed="false">
      <c r="B95" s="33" t="n">
        <v>2025</v>
      </c>
      <c r="C95" s="33" t="n">
        <v>8</v>
      </c>
      <c r="D95" s="25" t="n">
        <v>17</v>
      </c>
      <c r="E95" s="25" t="n">
        <v>222</v>
      </c>
      <c r="F95" s="28" t="n">
        <v>13.0588235294118</v>
      </c>
      <c r="G95" s="25" t="n">
        <v>7557</v>
      </c>
      <c r="H95" s="32" t="n">
        <v>444.529411764706</v>
      </c>
    </row>
    <row r="96" customFormat="false" ht="15" hidden="false" customHeight="false" outlineLevel="0" collapsed="false">
      <c r="B96" s="38" t="n">
        <v>2026</v>
      </c>
      <c r="C96" s="39" t="n">
        <v>8</v>
      </c>
      <c r="D96" s="38" t="n">
        <v>22</v>
      </c>
      <c r="E96" s="38" t="n">
        <v>266</v>
      </c>
      <c r="F96" s="41" t="n">
        <f aca="false">PRODUCT(E96/D96)</f>
        <v>12.0909090909091</v>
      </c>
      <c r="G96" s="38" t="n">
        <v>8838</v>
      </c>
      <c r="H96" s="47" t="n">
        <f aca="false">PRODUCT(G96/D96)</f>
        <v>401.727272727273</v>
      </c>
    </row>
    <row r="97" customFormat="false" ht="15" hidden="false" customHeight="false" outlineLevel="0" collapsed="false">
      <c r="B97" s="38" t="n">
        <f aca="false">COUNT(B54:B96)</f>
        <v>42</v>
      </c>
      <c r="C97" s="40" t="n">
        <f aca="false">SUM(C72:C96)</f>
        <v>122</v>
      </c>
      <c r="D97" s="38" t="n">
        <f aca="false">SUM(D72:D96)</f>
        <v>226</v>
      </c>
      <c r="E97" s="40" t="n">
        <f aca="false">SUM(E72:E96)</f>
        <v>3024</v>
      </c>
      <c r="F97" s="55" t="n">
        <f aca="false">PRODUCT(E97/D97)</f>
        <v>13.3805309734513</v>
      </c>
      <c r="G97" s="38"/>
      <c r="H97" s="38"/>
    </row>
    <row r="98" customFormat="false" ht="15" hidden="false" customHeight="false" outlineLevel="0" collapsed="false">
      <c r="B98" s="4"/>
      <c r="C98" s="4"/>
      <c r="D98" s="4"/>
      <c r="E98" s="4"/>
      <c r="F98" s="4"/>
      <c r="G98" s="4"/>
      <c r="H98" s="4"/>
    </row>
    <row r="99" customFormat="false" ht="15" hidden="false" customHeight="false" outlineLevel="0" collapsed="false">
      <c r="B99" s="4"/>
      <c r="C99" s="4"/>
      <c r="D99" s="4"/>
      <c r="E99" s="4"/>
      <c r="F99" s="4"/>
    </row>
    <row r="100" customFormat="false" ht="19.7" hidden="false" customHeight="false" outlineLevel="0" collapsed="false">
      <c r="B100" s="5" t="s">
        <v>24</v>
      </c>
      <c r="C100" s="6"/>
      <c r="D100" s="6"/>
      <c r="E100" s="6"/>
      <c r="F100" s="6"/>
      <c r="G100" s="4"/>
      <c r="H100" s="4"/>
    </row>
    <row r="101" customFormat="false" ht="19.7" hidden="false" customHeight="false" outlineLevel="0" collapsed="false">
      <c r="B101" s="5" t="s">
        <v>25</v>
      </c>
      <c r="C101" s="6"/>
      <c r="D101" s="6"/>
      <c r="E101" s="6"/>
      <c r="F101" s="6"/>
      <c r="G101" s="4"/>
      <c r="H101" s="4"/>
    </row>
    <row r="102" customFormat="false" ht="16.15" hidden="false" customHeight="false" outlineLevel="0" collapsed="false">
      <c r="B102" s="56" t="s">
        <v>17</v>
      </c>
      <c r="C102" s="40"/>
      <c r="D102" s="40"/>
      <c r="E102" s="40"/>
      <c r="F102" s="40"/>
      <c r="G102" s="4"/>
      <c r="H102" s="4"/>
    </row>
    <row r="103" customFormat="false" ht="15" hidden="false" customHeight="false" outlineLevel="0" collapsed="false">
      <c r="B103" s="11" t="s">
        <v>8</v>
      </c>
      <c r="C103" s="53" t="s">
        <v>9</v>
      </c>
      <c r="D103" s="23" t="s">
        <v>10</v>
      </c>
      <c r="E103" s="11" t="s">
        <v>11</v>
      </c>
      <c r="F103" s="14" t="s">
        <v>12</v>
      </c>
      <c r="G103" s="19" t="s">
        <v>7</v>
      </c>
      <c r="H103" s="19" t="s">
        <v>12</v>
      </c>
    </row>
    <row r="104" customFormat="false" ht="15" hidden="false" customHeight="false" outlineLevel="0" collapsed="false">
      <c r="B104" s="57" t="n">
        <v>1981</v>
      </c>
      <c r="C104" s="27" t="n">
        <v>6</v>
      </c>
      <c r="D104" s="57" t="n">
        <v>30</v>
      </c>
      <c r="E104" s="57" t="n">
        <v>447</v>
      </c>
      <c r="F104" s="58" t="n">
        <f aca="false">PRODUCT(E104/D104)</f>
        <v>14.9</v>
      </c>
      <c r="G104" s="57" t="n">
        <v>6279</v>
      </c>
      <c r="H104" s="32" t="n">
        <f aca="false">PRODUCT(G104/D104)</f>
        <v>209.3</v>
      </c>
    </row>
    <row r="105" customFormat="false" ht="15" hidden="false" customHeight="false" outlineLevel="0" collapsed="false">
      <c r="B105" s="25" t="n">
        <v>1982</v>
      </c>
      <c r="C105" s="33" t="n">
        <v>6</v>
      </c>
      <c r="D105" s="25" t="n">
        <v>30</v>
      </c>
      <c r="E105" s="25" t="n">
        <v>407</v>
      </c>
      <c r="F105" s="28" t="n">
        <f aca="false">PRODUCT(E105/D105)</f>
        <v>13.5666666666667</v>
      </c>
      <c r="G105" s="25"/>
      <c r="H105" s="32" t="n">
        <f aca="false">PRODUCT(G105/D105)</f>
        <v>0</v>
      </c>
    </row>
    <row r="106" customFormat="false" ht="15" hidden="false" customHeight="false" outlineLevel="0" collapsed="false">
      <c r="B106" s="33" t="n">
        <v>1983</v>
      </c>
      <c r="C106" s="33" t="n">
        <v>6</v>
      </c>
      <c r="D106" s="25" t="n">
        <v>30</v>
      </c>
      <c r="E106" s="25" t="n">
        <v>376</v>
      </c>
      <c r="F106" s="28" t="n">
        <f aca="false">PRODUCT(E106/D106)</f>
        <v>12.5333333333333</v>
      </c>
      <c r="G106" s="25"/>
      <c r="H106" s="32" t="n">
        <f aca="false">PRODUCT(G106/D106)</f>
        <v>0</v>
      </c>
    </row>
    <row r="107" customFormat="false" ht="15" hidden="false" customHeight="false" outlineLevel="0" collapsed="false">
      <c r="B107" s="33" t="n">
        <v>1984</v>
      </c>
      <c r="C107" s="33" t="n">
        <v>6</v>
      </c>
      <c r="D107" s="25" t="n">
        <v>30</v>
      </c>
      <c r="E107" s="25" t="n">
        <v>414</v>
      </c>
      <c r="F107" s="28" t="n">
        <f aca="false">PRODUCT(E107/D107)</f>
        <v>13.8</v>
      </c>
      <c r="G107" s="25"/>
      <c r="H107" s="32" t="n">
        <f aca="false">PRODUCT(G107/D107)</f>
        <v>0</v>
      </c>
    </row>
    <row r="108" customFormat="false" ht="15" hidden="false" customHeight="false" outlineLevel="0" collapsed="false">
      <c r="B108" s="33" t="n">
        <v>1985</v>
      </c>
      <c r="C108" s="25" t="s">
        <v>18</v>
      </c>
      <c r="D108" s="25" t="s">
        <v>18</v>
      </c>
      <c r="E108" s="25" t="s">
        <v>18</v>
      </c>
      <c r="F108" s="25" t="s">
        <v>18</v>
      </c>
      <c r="G108" s="25" t="s">
        <v>18</v>
      </c>
      <c r="H108" s="25" t="s">
        <v>18</v>
      </c>
      <c r="I108" s="54" t="s">
        <v>26</v>
      </c>
    </row>
    <row r="109" customFormat="false" ht="15" hidden="false" customHeight="false" outlineLevel="0" collapsed="false">
      <c r="B109" s="33" t="n">
        <v>1986</v>
      </c>
      <c r="C109" s="33" t="n">
        <v>2</v>
      </c>
      <c r="D109" s="25" t="n">
        <v>1</v>
      </c>
      <c r="E109" s="25" t="n">
        <v>11</v>
      </c>
      <c r="F109" s="28" t="n">
        <f aca="false">PRODUCT(E109/D109)</f>
        <v>11</v>
      </c>
      <c r="G109" s="25"/>
      <c r="H109" s="32" t="n">
        <f aca="false">PRODUCT(G109/D109)</f>
        <v>0</v>
      </c>
      <c r="I109" s="36" t="s">
        <v>27</v>
      </c>
    </row>
    <row r="110" customFormat="false" ht="15" hidden="false" customHeight="false" outlineLevel="0" collapsed="false">
      <c r="B110" s="33" t="n">
        <v>1987</v>
      </c>
      <c r="C110" s="25" t="s">
        <v>18</v>
      </c>
      <c r="D110" s="25" t="s">
        <v>18</v>
      </c>
      <c r="E110" s="25" t="s">
        <v>18</v>
      </c>
      <c r="F110" s="25" t="s">
        <v>18</v>
      </c>
      <c r="G110" s="25" t="s">
        <v>18</v>
      </c>
      <c r="H110" s="25" t="s">
        <v>18</v>
      </c>
      <c r="I110" s="54" t="s">
        <v>26</v>
      </c>
    </row>
    <row r="111" customFormat="false" ht="15" hidden="false" customHeight="false" outlineLevel="0" collapsed="false">
      <c r="B111" s="33" t="n">
        <v>1988</v>
      </c>
      <c r="C111" s="25" t="s">
        <v>18</v>
      </c>
      <c r="D111" s="25" t="s">
        <v>18</v>
      </c>
      <c r="E111" s="25" t="s">
        <v>18</v>
      </c>
      <c r="F111" s="25" t="s">
        <v>18</v>
      </c>
      <c r="G111" s="25" t="s">
        <v>18</v>
      </c>
      <c r="H111" s="25" t="s">
        <v>18</v>
      </c>
      <c r="I111" s="54" t="s">
        <v>26</v>
      </c>
    </row>
    <row r="112" customFormat="false" ht="15" hidden="false" customHeight="false" outlineLevel="0" collapsed="false">
      <c r="B112" s="33" t="n">
        <v>1989</v>
      </c>
      <c r="C112" s="25" t="s">
        <v>18</v>
      </c>
      <c r="D112" s="25" t="s">
        <v>18</v>
      </c>
      <c r="E112" s="25" t="s">
        <v>18</v>
      </c>
      <c r="F112" s="25" t="s">
        <v>18</v>
      </c>
      <c r="G112" s="25" t="s">
        <v>18</v>
      </c>
      <c r="H112" s="25" t="s">
        <v>18</v>
      </c>
      <c r="I112" s="54" t="s">
        <v>28</v>
      </c>
    </row>
    <row r="113" customFormat="false" ht="15" hidden="false" customHeight="false" outlineLevel="0" collapsed="false">
      <c r="B113" s="33" t="n">
        <v>1990</v>
      </c>
      <c r="C113" s="33" t="n">
        <v>2</v>
      </c>
      <c r="D113" s="25" t="n">
        <v>1</v>
      </c>
      <c r="E113" s="25" t="n">
        <v>7</v>
      </c>
      <c r="F113" s="28" t="n">
        <f aca="false">PRODUCT(E113/D113)</f>
        <v>7</v>
      </c>
      <c r="G113" s="25"/>
      <c r="H113" s="32" t="n">
        <f aca="false">PRODUCT(G113/D113)</f>
        <v>0</v>
      </c>
      <c r="I113" s="36" t="s">
        <v>27</v>
      </c>
    </row>
    <row r="114" customFormat="false" ht="15" hidden="false" customHeight="false" outlineLevel="0" collapsed="false">
      <c r="B114" s="33" t="n">
        <v>1991</v>
      </c>
      <c r="C114" s="33" t="n">
        <v>2</v>
      </c>
      <c r="D114" s="25" t="n">
        <v>2</v>
      </c>
      <c r="E114" s="25" t="n">
        <v>15</v>
      </c>
      <c r="F114" s="28" t="n">
        <f aca="false">PRODUCT(E114/D114)</f>
        <v>7.5</v>
      </c>
      <c r="G114" s="25"/>
      <c r="H114" s="32" t="n">
        <f aca="false">PRODUCT(G114/D114)</f>
        <v>0</v>
      </c>
    </row>
    <row r="115" customFormat="false" ht="15" hidden="false" customHeight="false" outlineLevel="0" collapsed="false">
      <c r="B115" s="33" t="n">
        <v>1992</v>
      </c>
      <c r="C115" s="33" t="n">
        <v>4</v>
      </c>
      <c r="D115" s="25" t="n">
        <v>4</v>
      </c>
      <c r="E115" s="25" t="n">
        <v>50</v>
      </c>
      <c r="F115" s="28" t="n">
        <f aca="false">PRODUCT(E115/D115)</f>
        <v>12.5</v>
      </c>
      <c r="G115" s="25"/>
      <c r="H115" s="32" t="n">
        <f aca="false">PRODUCT(G115/D115)</f>
        <v>0</v>
      </c>
    </row>
    <row r="116" customFormat="false" ht="15" hidden="false" customHeight="false" outlineLevel="0" collapsed="false">
      <c r="B116" s="33" t="n">
        <v>1993</v>
      </c>
      <c r="C116" s="33" t="n">
        <v>4</v>
      </c>
      <c r="D116" s="25" t="n">
        <v>4</v>
      </c>
      <c r="E116" s="25" t="n">
        <v>58</v>
      </c>
      <c r="F116" s="28" t="n">
        <f aca="false">PRODUCT(E116/D116)</f>
        <v>14.5</v>
      </c>
      <c r="G116" s="25"/>
      <c r="H116" s="32" t="n">
        <f aca="false">PRODUCT(G116/D116)</f>
        <v>0</v>
      </c>
    </row>
    <row r="117" customFormat="false" ht="15" hidden="false" customHeight="false" outlineLevel="0" collapsed="false">
      <c r="B117" s="33" t="n">
        <v>1994</v>
      </c>
      <c r="C117" s="33" t="n">
        <v>4</v>
      </c>
      <c r="D117" s="25" t="n">
        <v>5</v>
      </c>
      <c r="E117" s="25" t="n">
        <v>76</v>
      </c>
      <c r="F117" s="28" t="n">
        <f aca="false">PRODUCT(E117/D117)</f>
        <v>15.2</v>
      </c>
      <c r="G117" s="25"/>
      <c r="H117" s="32" t="n">
        <f aca="false">PRODUCT(G117/D117)</f>
        <v>0</v>
      </c>
    </row>
    <row r="118" customFormat="false" ht="15" hidden="false" customHeight="false" outlineLevel="0" collapsed="false">
      <c r="B118" s="33" t="n">
        <v>1995</v>
      </c>
      <c r="C118" s="33" t="n">
        <v>4</v>
      </c>
      <c r="D118" s="25" t="n">
        <v>4</v>
      </c>
      <c r="E118" s="25" t="n">
        <v>43</v>
      </c>
      <c r="F118" s="28" t="n">
        <f aca="false">PRODUCT(E118/D118)</f>
        <v>10.75</v>
      </c>
      <c r="G118" s="25"/>
      <c r="H118" s="32" t="n">
        <f aca="false">PRODUCT(G118/D118)</f>
        <v>0</v>
      </c>
    </row>
    <row r="119" customFormat="false" ht="15" hidden="false" customHeight="false" outlineLevel="0" collapsed="false">
      <c r="B119" s="33" t="n">
        <v>1996</v>
      </c>
      <c r="C119" s="33" t="n">
        <v>4</v>
      </c>
      <c r="D119" s="25" t="n">
        <v>5</v>
      </c>
      <c r="E119" s="25" t="n">
        <v>66</v>
      </c>
      <c r="F119" s="28" t="n">
        <f aca="false">PRODUCT(E119/D119)</f>
        <v>13.2</v>
      </c>
      <c r="G119" s="25"/>
      <c r="H119" s="32" t="n">
        <f aca="false">PRODUCT(G119/D119)</f>
        <v>0</v>
      </c>
    </row>
    <row r="120" customFormat="false" ht="15" hidden="false" customHeight="false" outlineLevel="0" collapsed="false">
      <c r="B120" s="33" t="n">
        <v>1997</v>
      </c>
      <c r="C120" s="33" t="n">
        <v>4</v>
      </c>
      <c r="D120" s="25" t="n">
        <v>4</v>
      </c>
      <c r="E120" s="25" t="n">
        <v>38</v>
      </c>
      <c r="F120" s="28" t="n">
        <f aca="false">PRODUCT(E120/D120)</f>
        <v>9.5</v>
      </c>
      <c r="G120" s="25"/>
      <c r="H120" s="32" t="n">
        <f aca="false">PRODUCT(G120/D120)</f>
        <v>0</v>
      </c>
    </row>
    <row r="121" customFormat="false" ht="15" hidden="false" customHeight="false" outlineLevel="0" collapsed="false">
      <c r="B121" s="33" t="n">
        <v>1998</v>
      </c>
      <c r="C121" s="33" t="n">
        <v>4</v>
      </c>
      <c r="D121" s="25" t="n">
        <v>5</v>
      </c>
      <c r="E121" s="25" t="n">
        <v>48</v>
      </c>
      <c r="F121" s="28" t="n">
        <f aca="false">PRODUCT(E121/D121)</f>
        <v>9.6</v>
      </c>
      <c r="G121" s="25"/>
      <c r="H121" s="32" t="n">
        <f aca="false">PRODUCT(G121/D121)</f>
        <v>0</v>
      </c>
    </row>
    <row r="122" customFormat="false" ht="15" hidden="false" customHeight="false" outlineLevel="0" collapsed="false">
      <c r="B122" s="33" t="n">
        <v>1999</v>
      </c>
      <c r="C122" s="33" t="n">
        <v>7</v>
      </c>
      <c r="D122" s="25" t="n">
        <v>42</v>
      </c>
      <c r="E122" s="25" t="n">
        <v>591</v>
      </c>
      <c r="F122" s="28" t="n">
        <f aca="false">PRODUCT(E122/D122)</f>
        <v>14.0714285714286</v>
      </c>
      <c r="G122" s="25"/>
      <c r="H122" s="32" t="n">
        <f aca="false">PRODUCT(G122/D122)</f>
        <v>0</v>
      </c>
    </row>
    <row r="123" customFormat="false" ht="15" hidden="false" customHeight="false" outlineLevel="0" collapsed="false">
      <c r="B123" s="33" t="n">
        <v>2000</v>
      </c>
      <c r="C123" s="25" t="s">
        <v>18</v>
      </c>
      <c r="D123" s="25" t="s">
        <v>18</v>
      </c>
      <c r="E123" s="25" t="s">
        <v>18</v>
      </c>
      <c r="F123" s="25" t="s">
        <v>18</v>
      </c>
      <c r="G123" s="25" t="s">
        <v>18</v>
      </c>
      <c r="H123" s="25" t="s">
        <v>18</v>
      </c>
      <c r="I123" s="54" t="s">
        <v>26</v>
      </c>
    </row>
    <row r="124" customFormat="false" ht="15" hidden="false" customHeight="false" outlineLevel="0" collapsed="false">
      <c r="B124" s="33" t="n">
        <v>2001</v>
      </c>
      <c r="C124" s="25" t="s">
        <v>18</v>
      </c>
      <c r="D124" s="25" t="s">
        <v>18</v>
      </c>
      <c r="E124" s="25" t="s">
        <v>18</v>
      </c>
      <c r="F124" s="25" t="s">
        <v>18</v>
      </c>
      <c r="G124" s="25" t="s">
        <v>18</v>
      </c>
      <c r="H124" s="25" t="s">
        <v>18</v>
      </c>
      <c r="I124" s="54" t="s">
        <v>26</v>
      </c>
    </row>
    <row r="125" customFormat="false" ht="15" hidden="false" customHeight="false" outlineLevel="0" collapsed="false">
      <c r="B125" s="33" t="n">
        <v>2002</v>
      </c>
      <c r="C125" s="33" t="n">
        <v>4</v>
      </c>
      <c r="D125" s="25" t="n">
        <v>5</v>
      </c>
      <c r="E125" s="25" t="n">
        <v>57</v>
      </c>
      <c r="F125" s="28" t="n">
        <f aca="false">PRODUCT(E125/D125)</f>
        <v>11.4</v>
      </c>
      <c r="G125" s="25" t="n">
        <v>1354</v>
      </c>
      <c r="H125" s="32" t="n">
        <f aca="false">PRODUCT(G125/D125)</f>
        <v>270.8</v>
      </c>
    </row>
    <row r="126" customFormat="false" ht="15" hidden="false" customHeight="false" outlineLevel="0" collapsed="false">
      <c r="B126" s="33" t="n">
        <v>2003</v>
      </c>
      <c r="C126" s="33" t="n">
        <v>4</v>
      </c>
      <c r="D126" s="25" t="n">
        <v>4</v>
      </c>
      <c r="E126" s="25" t="n">
        <v>51</v>
      </c>
      <c r="F126" s="28" t="n">
        <f aca="false">PRODUCT(E126/D126)</f>
        <v>12.75</v>
      </c>
      <c r="G126" s="25" t="n">
        <v>1199</v>
      </c>
      <c r="H126" s="32" t="n">
        <f aca="false">PRODUCT(G126/D126)</f>
        <v>299.75</v>
      </c>
    </row>
    <row r="127" customFormat="false" ht="15" hidden="false" customHeight="false" outlineLevel="0" collapsed="false">
      <c r="B127" s="33" t="n">
        <v>2004</v>
      </c>
      <c r="C127" s="33" t="n">
        <v>4</v>
      </c>
      <c r="D127" s="25" t="n">
        <v>4</v>
      </c>
      <c r="E127" s="25" t="n">
        <v>39</v>
      </c>
      <c r="F127" s="28" t="n">
        <f aca="false">PRODUCT(E127/D127)</f>
        <v>9.75</v>
      </c>
      <c r="G127" s="25" t="n">
        <v>1197</v>
      </c>
      <c r="H127" s="32" t="n">
        <f aca="false">PRODUCT(G127/D127)</f>
        <v>299.25</v>
      </c>
    </row>
    <row r="128" customFormat="false" ht="15" hidden="false" customHeight="false" outlineLevel="0" collapsed="false">
      <c r="B128" s="33" t="n">
        <v>2005</v>
      </c>
      <c r="C128" s="33" t="n">
        <v>6</v>
      </c>
      <c r="D128" s="25" t="n">
        <v>10</v>
      </c>
      <c r="E128" s="25" t="n">
        <v>118</v>
      </c>
      <c r="F128" s="28" t="n">
        <f aca="false">PRODUCT(E128/D128)</f>
        <v>11.8</v>
      </c>
      <c r="G128" s="25" t="n">
        <v>1991</v>
      </c>
      <c r="H128" s="32" t="n">
        <f aca="false">PRODUCT(G128/D128)</f>
        <v>199.1</v>
      </c>
    </row>
    <row r="129" customFormat="false" ht="15" hidden="false" customHeight="false" outlineLevel="0" collapsed="false">
      <c r="B129" s="33" t="n">
        <v>2006</v>
      </c>
      <c r="C129" s="33" t="n">
        <v>6</v>
      </c>
      <c r="D129" s="25" t="n">
        <v>10</v>
      </c>
      <c r="E129" s="25" t="n">
        <v>176</v>
      </c>
      <c r="F129" s="28" t="n">
        <f aca="false">PRODUCT(E129/D129)</f>
        <v>17.6</v>
      </c>
      <c r="G129" s="25" t="n">
        <v>2128</v>
      </c>
      <c r="H129" s="32" t="n">
        <f aca="false">PRODUCT(G129/D129)</f>
        <v>212.8</v>
      </c>
    </row>
    <row r="130" customFormat="false" ht="15" hidden="false" customHeight="false" outlineLevel="0" collapsed="false">
      <c r="B130" s="33" t="n">
        <v>2007</v>
      </c>
      <c r="C130" s="33" t="n">
        <v>5</v>
      </c>
      <c r="D130" s="25" t="n">
        <v>10</v>
      </c>
      <c r="E130" s="25" t="n">
        <v>145</v>
      </c>
      <c r="F130" s="28" t="n">
        <f aca="false">PRODUCT(E130/D130)</f>
        <v>14.5</v>
      </c>
      <c r="G130" s="25" t="n">
        <v>2335</v>
      </c>
      <c r="H130" s="32" t="n">
        <f aca="false">PRODUCT(G130/D130)</f>
        <v>233.5</v>
      </c>
    </row>
    <row r="131" customFormat="false" ht="15" hidden="false" customHeight="false" outlineLevel="0" collapsed="false">
      <c r="B131" s="33" t="n">
        <v>2008</v>
      </c>
      <c r="C131" s="33" t="n">
        <v>2</v>
      </c>
      <c r="D131" s="25" t="n">
        <v>2</v>
      </c>
      <c r="E131" s="25" t="n">
        <v>25</v>
      </c>
      <c r="F131" s="37" t="n">
        <f aca="false">PRODUCT(E131/D131)</f>
        <v>12.5</v>
      </c>
      <c r="G131" s="25" t="n">
        <v>529</v>
      </c>
      <c r="H131" s="32" t="n">
        <f aca="false">PRODUCT(G131/D131)</f>
        <v>264.5</v>
      </c>
    </row>
    <row r="132" customFormat="false" ht="15" hidden="false" customHeight="false" outlineLevel="0" collapsed="false">
      <c r="B132" s="33" t="n">
        <v>2009</v>
      </c>
      <c r="C132" s="33" t="n">
        <v>2</v>
      </c>
      <c r="D132" s="25" t="n">
        <v>2</v>
      </c>
      <c r="E132" s="25" t="n">
        <v>32</v>
      </c>
      <c r="F132" s="28" t="n">
        <f aca="false">PRODUCT(E132/D132)</f>
        <v>16</v>
      </c>
      <c r="G132" s="25" t="n">
        <v>687</v>
      </c>
      <c r="H132" s="32" t="n">
        <f aca="false">PRODUCT(G132/D132)</f>
        <v>343.5</v>
      </c>
    </row>
    <row r="133" customFormat="false" ht="15" hidden="false" customHeight="false" outlineLevel="0" collapsed="false">
      <c r="B133" s="33" t="n">
        <v>2010</v>
      </c>
      <c r="C133" s="33" t="n">
        <v>2</v>
      </c>
      <c r="D133" s="25" t="n">
        <v>2</v>
      </c>
      <c r="E133" s="25" t="n">
        <v>33</v>
      </c>
      <c r="F133" s="37" t="n">
        <f aca="false">PRODUCT(E133/D133)</f>
        <v>16.5</v>
      </c>
      <c r="G133" s="25" t="n">
        <v>588</v>
      </c>
      <c r="H133" s="32" t="n">
        <f aca="false">PRODUCT(G133/D133)</f>
        <v>294</v>
      </c>
    </row>
    <row r="134" customFormat="false" ht="15" hidden="false" customHeight="false" outlineLevel="0" collapsed="false">
      <c r="B134" s="33" t="n">
        <v>2011</v>
      </c>
      <c r="C134" s="33" t="n">
        <v>2</v>
      </c>
      <c r="D134" s="25" t="n">
        <v>2</v>
      </c>
      <c r="E134" s="25" t="n">
        <v>33</v>
      </c>
      <c r="F134" s="28" t="n">
        <f aca="false">PRODUCT(E134/D134)</f>
        <v>16.5</v>
      </c>
      <c r="G134" s="25" t="n">
        <v>853</v>
      </c>
      <c r="H134" s="32" t="n">
        <f aca="false">PRODUCT(G134/D134)</f>
        <v>426.5</v>
      </c>
    </row>
    <row r="135" customFormat="false" ht="15" hidden="false" customHeight="false" outlineLevel="0" collapsed="false">
      <c r="B135" s="33" t="n">
        <v>2012</v>
      </c>
      <c r="C135" s="33" t="n">
        <v>2</v>
      </c>
      <c r="D135" s="25" t="n">
        <v>4</v>
      </c>
      <c r="E135" s="25" t="n">
        <v>45</v>
      </c>
      <c r="F135" s="28" t="n">
        <v>11.25</v>
      </c>
      <c r="G135" s="25" t="n">
        <v>884</v>
      </c>
      <c r="H135" s="32" t="n">
        <v>221</v>
      </c>
    </row>
    <row r="136" customFormat="false" ht="15" hidden="false" customHeight="false" outlineLevel="0" collapsed="false">
      <c r="B136" s="33" t="n">
        <v>2013</v>
      </c>
      <c r="C136" s="33" t="n">
        <v>2</v>
      </c>
      <c r="D136" s="25" t="n">
        <v>4</v>
      </c>
      <c r="E136" s="25" t="n">
        <v>43</v>
      </c>
      <c r="F136" s="28" t="n">
        <v>10.75</v>
      </c>
      <c r="G136" s="25" t="n">
        <v>1192</v>
      </c>
      <c r="H136" s="32" t="n">
        <v>298</v>
      </c>
    </row>
    <row r="137" customFormat="false" ht="15" hidden="false" customHeight="false" outlineLevel="0" collapsed="false">
      <c r="B137" s="33" t="n">
        <v>2014</v>
      </c>
      <c r="C137" s="33" t="n">
        <v>2</v>
      </c>
      <c r="D137" s="25" t="n">
        <v>4</v>
      </c>
      <c r="E137" s="25" t="n">
        <v>39</v>
      </c>
      <c r="F137" s="28" t="n">
        <v>9.75</v>
      </c>
      <c r="G137" s="25" t="n">
        <v>842</v>
      </c>
      <c r="H137" s="32" t="n">
        <v>210.5</v>
      </c>
    </row>
    <row r="138" customFormat="false" ht="15" hidden="false" customHeight="false" outlineLevel="0" collapsed="false">
      <c r="B138" s="33" t="n">
        <v>2015</v>
      </c>
      <c r="C138" s="33" t="n">
        <v>4</v>
      </c>
      <c r="D138" s="25" t="n">
        <v>4</v>
      </c>
      <c r="E138" s="25" t="n">
        <v>58</v>
      </c>
      <c r="F138" s="28" t="n">
        <v>14.5</v>
      </c>
      <c r="G138" s="25" t="n">
        <v>620</v>
      </c>
      <c r="H138" s="32" t="n">
        <v>155</v>
      </c>
    </row>
    <row r="139" customFormat="false" ht="15" hidden="false" customHeight="false" outlineLevel="0" collapsed="false">
      <c r="B139" s="25" t="n">
        <v>2016</v>
      </c>
      <c r="C139" s="33" t="n">
        <v>2</v>
      </c>
      <c r="D139" s="25" t="n">
        <v>2</v>
      </c>
      <c r="E139" s="25" t="n">
        <v>24</v>
      </c>
      <c r="F139" s="28" t="n">
        <f aca="false">PRODUCT(E139/D139)</f>
        <v>12</v>
      </c>
      <c r="G139" s="25" t="n">
        <v>243</v>
      </c>
      <c r="H139" s="32" t="n">
        <f aca="false">PRODUCT(G139/D139)</f>
        <v>121.5</v>
      </c>
    </row>
    <row r="140" customFormat="false" ht="15" hidden="false" customHeight="false" outlineLevel="0" collapsed="false">
      <c r="B140" s="25" t="n">
        <v>2017</v>
      </c>
      <c r="C140" s="33" t="n">
        <v>2</v>
      </c>
      <c r="D140" s="25" t="n">
        <v>2</v>
      </c>
      <c r="E140" s="25" t="n">
        <v>29</v>
      </c>
      <c r="F140" s="28" t="n">
        <v>14.5</v>
      </c>
      <c r="G140" s="25" t="n">
        <v>377</v>
      </c>
      <c r="H140" s="32" t="n">
        <v>188.5</v>
      </c>
    </row>
    <row r="141" customFormat="false" ht="15" hidden="false" customHeight="false" outlineLevel="0" collapsed="false">
      <c r="B141" s="25" t="n">
        <v>2018</v>
      </c>
      <c r="C141" s="33" t="n">
        <v>2</v>
      </c>
      <c r="D141" s="25" t="n">
        <v>2</v>
      </c>
      <c r="E141" s="25" t="n">
        <v>30</v>
      </c>
      <c r="F141" s="28" t="n">
        <v>15</v>
      </c>
      <c r="G141" s="25" t="n">
        <v>371</v>
      </c>
      <c r="H141" s="32" t="n">
        <v>185.5</v>
      </c>
    </row>
    <row r="142" customFormat="false" ht="15" hidden="false" customHeight="false" outlineLevel="0" collapsed="false">
      <c r="B142" s="25" t="n">
        <v>2019</v>
      </c>
      <c r="C142" s="33" t="n">
        <v>2</v>
      </c>
      <c r="D142" s="25" t="n">
        <v>3</v>
      </c>
      <c r="E142" s="25" t="n">
        <v>37</v>
      </c>
      <c r="F142" s="28" t="n">
        <f aca="false">PRODUCT(E142/D142)</f>
        <v>12.3333333333333</v>
      </c>
      <c r="G142" s="25" t="n">
        <v>1527</v>
      </c>
      <c r="H142" s="32" t="n">
        <f aca="false">PRODUCT(G142/D142)</f>
        <v>509</v>
      </c>
    </row>
    <row r="143" customFormat="false" ht="15" hidden="false" customHeight="false" outlineLevel="0" collapsed="false">
      <c r="B143" s="25" t="n">
        <v>2021</v>
      </c>
      <c r="C143" s="33" t="n">
        <v>2</v>
      </c>
      <c r="D143" s="25" t="n">
        <v>2</v>
      </c>
      <c r="E143" s="25" t="n">
        <v>30</v>
      </c>
      <c r="F143" s="28" t="n">
        <v>15</v>
      </c>
      <c r="G143" s="25" t="n">
        <v>441</v>
      </c>
      <c r="H143" s="32" t="n">
        <v>220.5</v>
      </c>
    </row>
    <row r="144" customFormat="false" ht="15" hidden="false" customHeight="false" outlineLevel="0" collapsed="false">
      <c r="B144" s="25" t="n">
        <v>2022</v>
      </c>
      <c r="C144" s="33" t="n">
        <v>4</v>
      </c>
      <c r="D144" s="25" t="n">
        <v>5</v>
      </c>
      <c r="E144" s="25" t="n">
        <v>99</v>
      </c>
      <c r="F144" s="28" t="n">
        <v>19.8</v>
      </c>
      <c r="G144" s="25" t="n">
        <v>857</v>
      </c>
      <c r="H144" s="32" t="n">
        <v>171.4</v>
      </c>
    </row>
    <row r="145" customFormat="false" ht="15" hidden="false" customHeight="false" outlineLevel="0" collapsed="false">
      <c r="B145" s="25" t="n">
        <v>2023</v>
      </c>
      <c r="C145" s="33" t="n">
        <v>4</v>
      </c>
      <c r="D145" s="25" t="n">
        <v>5</v>
      </c>
      <c r="E145" s="25" t="n">
        <v>108</v>
      </c>
      <c r="F145" s="28" t="n">
        <v>21.6</v>
      </c>
      <c r="G145" s="25" t="n">
        <v>791</v>
      </c>
      <c r="H145" s="32" t="n">
        <v>158.2</v>
      </c>
    </row>
    <row r="146" customFormat="false" ht="15" hidden="false" customHeight="false" outlineLevel="0" collapsed="false">
      <c r="B146" s="25" t="n">
        <v>2024</v>
      </c>
      <c r="C146" s="33" t="n">
        <v>4</v>
      </c>
      <c r="D146" s="25" t="n">
        <v>4</v>
      </c>
      <c r="E146" s="25" t="n">
        <v>74</v>
      </c>
      <c r="F146" s="28" t="n">
        <v>18.5</v>
      </c>
      <c r="G146" s="25" t="n">
        <v>710</v>
      </c>
      <c r="H146" s="32" t="n">
        <v>177.5</v>
      </c>
    </row>
    <row r="147" customFormat="false" ht="15" hidden="false" customHeight="false" outlineLevel="0" collapsed="false">
      <c r="B147" s="25" t="n">
        <v>2025</v>
      </c>
      <c r="C147" s="33" t="n">
        <v>4</v>
      </c>
      <c r="D147" s="25" t="n">
        <v>5</v>
      </c>
      <c r="E147" s="25" t="n">
        <v>60</v>
      </c>
      <c r="F147" s="28" t="n">
        <v>12</v>
      </c>
      <c r="G147" s="25" t="n">
        <v>902</v>
      </c>
      <c r="H147" s="32" t="n">
        <v>180.4</v>
      </c>
    </row>
    <row r="148" customFormat="false" ht="15" hidden="false" customHeight="false" outlineLevel="0" collapsed="false">
      <c r="B148" s="38" t="n">
        <v>2026</v>
      </c>
      <c r="C148" s="39" t="n">
        <v>4</v>
      </c>
      <c r="D148" s="38" t="n">
        <v>5</v>
      </c>
      <c r="E148" s="38" t="n">
        <v>81</v>
      </c>
      <c r="F148" s="41" t="n">
        <f aca="false">PRODUCT(E148/D148)</f>
        <v>16.2</v>
      </c>
      <c r="G148" s="38" t="n">
        <v>739</v>
      </c>
      <c r="H148" s="47" t="n">
        <f aca="false">PRODUCT(G148/D148)</f>
        <v>147.8</v>
      </c>
    </row>
    <row r="149" customFormat="false" ht="15" hidden="false" customHeight="false" outlineLevel="0" collapsed="false">
      <c r="B149" s="59" t="n">
        <f aca="false">COUNT(B104:B148)</f>
        <v>45</v>
      </c>
      <c r="C149" s="40" t="n">
        <f aca="false">SUM(C125:C148)</f>
        <v>77</v>
      </c>
      <c r="D149" s="38" t="n">
        <f aca="false">SUM(D125:D148)</f>
        <v>102</v>
      </c>
      <c r="E149" s="38" t="n">
        <f aca="false">SUM(E125:E148)</f>
        <v>1466</v>
      </c>
      <c r="F149" s="55" t="n">
        <f aca="false">PRODUCT(E149/D149)</f>
        <v>14.3725490196078</v>
      </c>
      <c r="G149" s="38"/>
      <c r="H149" s="38"/>
    </row>
    <row r="150" customFormat="false" ht="15" hidden="false" customHeight="false" outlineLevel="0" collapsed="false">
      <c r="B150" s="3"/>
      <c r="C150" s="3"/>
      <c r="D150" s="3"/>
      <c r="E150" s="3"/>
      <c r="F150" s="3"/>
      <c r="G150" s="4"/>
    </row>
    <row r="151" customFormat="false" ht="15" hidden="false" customHeight="false" outlineLevel="0" collapsed="false">
      <c r="B151" s="3"/>
      <c r="C151" s="3"/>
      <c r="D151" s="3"/>
      <c r="E151" s="3"/>
      <c r="F151" s="3"/>
      <c r="G151" s="4"/>
    </row>
    <row r="152" customFormat="false" ht="15" hidden="false" customHeight="false" outlineLevel="0" collapsed="false">
      <c r="B152" s="3"/>
      <c r="C152" s="3"/>
      <c r="D152" s="3"/>
      <c r="E152" s="3"/>
      <c r="F152" s="3"/>
      <c r="G152" s="4"/>
    </row>
    <row r="153" customFormat="false" ht="15" hidden="false" customHeight="false" outlineLevel="0" collapsed="false">
      <c r="B153" s="3"/>
      <c r="C153" s="3"/>
      <c r="D153" s="3"/>
      <c r="E153" s="3"/>
      <c r="F153" s="3"/>
      <c r="G153" s="4"/>
    </row>
    <row r="154" customFormat="false" ht="15" hidden="false" customHeight="false" outlineLevel="0" collapsed="false">
      <c r="B154" s="3"/>
      <c r="C154" s="3"/>
      <c r="D154" s="3"/>
      <c r="E154" s="3"/>
      <c r="F154" s="3"/>
      <c r="G154" s="4"/>
    </row>
    <row r="155" customFormat="false" ht="15" hidden="false" customHeight="false" outlineLevel="0" collapsed="false">
      <c r="B155" s="3"/>
      <c r="C155" s="3"/>
      <c r="D155" s="3"/>
      <c r="E155" s="3"/>
      <c r="F155" s="3"/>
      <c r="G155" s="4"/>
    </row>
    <row r="156" s="60" customFormat="true" ht="15" hidden="false" customHeight="false" outlineLevel="0" collapsed="false">
      <c r="B156" s="3"/>
      <c r="C156" s="3"/>
      <c r="D156" s="3"/>
      <c r="E156" s="3"/>
      <c r="F156" s="3"/>
      <c r="G156" s="4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4"/>
      <c r="W156" s="4"/>
      <c r="X156" s="52"/>
    </row>
    <row r="157" customFormat="false" ht="15" hidden="false" customHeight="false" outlineLevel="0" collapsed="false">
      <c r="B157" s="3"/>
      <c r="C157" s="3"/>
      <c r="D157" s="3"/>
      <c r="E157" s="3"/>
      <c r="F157" s="3"/>
      <c r="G157" s="4"/>
    </row>
    <row r="158" customFormat="false" ht="15" hidden="false" customHeight="false" outlineLevel="0" collapsed="false">
      <c r="B158" s="3"/>
      <c r="C158" s="3"/>
      <c r="D158" s="3"/>
      <c r="E158" s="3"/>
      <c r="F158" s="3"/>
      <c r="G158" s="4"/>
    </row>
    <row r="159" customFormat="false" ht="15" hidden="false" customHeight="false" outlineLevel="0" collapsed="false">
      <c r="B159" s="3"/>
      <c r="C159" s="3"/>
      <c r="D159" s="3"/>
      <c r="E159" s="3"/>
      <c r="F159" s="3"/>
      <c r="G159" s="4"/>
    </row>
    <row r="160" customFormat="false" ht="15" hidden="false" customHeight="false" outlineLevel="0" collapsed="false">
      <c r="B160" s="3"/>
      <c r="C160" s="3"/>
      <c r="D160" s="3"/>
      <c r="E160" s="3"/>
      <c r="F160" s="3"/>
      <c r="G160" s="4"/>
    </row>
    <row r="161" customFormat="false" ht="15" hidden="false" customHeight="false" outlineLevel="0" collapsed="false">
      <c r="B161" s="3"/>
      <c r="C161" s="3"/>
      <c r="D161" s="3"/>
      <c r="E161" s="3"/>
      <c r="F161" s="3"/>
      <c r="G161" s="4"/>
    </row>
    <row r="162" customFormat="false" ht="15" hidden="false" customHeight="false" outlineLevel="0" collapsed="false">
      <c r="B162" s="3"/>
      <c r="C162" s="3"/>
      <c r="D162" s="3"/>
      <c r="E162" s="3"/>
      <c r="F162" s="3"/>
      <c r="G162" s="4"/>
    </row>
    <row r="163" customFormat="false" ht="15" hidden="false" customHeight="false" outlineLevel="0" collapsed="false">
      <c r="B163" s="3"/>
      <c r="C163" s="3"/>
      <c r="D163" s="3"/>
      <c r="E163" s="3"/>
      <c r="F163" s="3"/>
      <c r="G163" s="4"/>
    </row>
    <row r="164" customFormat="false" ht="15" hidden="false" customHeight="false" outlineLevel="0" collapsed="false">
      <c r="B164" s="3"/>
      <c r="C164" s="3"/>
      <c r="D164" s="3"/>
      <c r="E164" s="3"/>
      <c r="F164" s="3"/>
      <c r="G164" s="4"/>
    </row>
    <row r="165" customFormat="false" ht="15" hidden="false" customHeight="false" outlineLevel="0" collapsed="false">
      <c r="B165" s="3"/>
      <c r="C165" s="3"/>
      <c r="D165" s="3"/>
      <c r="E165" s="3"/>
      <c r="F165" s="3"/>
      <c r="G165" s="4"/>
    </row>
    <row r="166" customFormat="false" ht="15" hidden="false" customHeight="false" outlineLevel="0" collapsed="false">
      <c r="B166" s="3"/>
      <c r="C166" s="3"/>
      <c r="D166" s="3"/>
      <c r="E166" s="3"/>
      <c r="F166" s="3"/>
      <c r="G166" s="4"/>
    </row>
    <row r="167" customFormat="false" ht="15" hidden="false" customHeight="false" outlineLevel="0" collapsed="false">
      <c r="B167" s="3"/>
      <c r="C167" s="3"/>
      <c r="D167" s="3"/>
      <c r="E167" s="3"/>
      <c r="F167" s="3"/>
      <c r="G167" s="4"/>
    </row>
    <row r="168" customFormat="false" ht="15" hidden="false" customHeight="false" outlineLevel="0" collapsed="false">
      <c r="B168" s="3"/>
      <c r="C168" s="3"/>
      <c r="D168" s="3"/>
      <c r="E168" s="3"/>
      <c r="F168" s="3"/>
      <c r="G168" s="4"/>
    </row>
    <row r="169" customFormat="false" ht="15" hidden="false" customHeight="false" outlineLevel="0" collapsed="false">
      <c r="B169" s="61"/>
      <c r="C169" s="3"/>
      <c r="D169" s="3"/>
      <c r="E169" s="3"/>
      <c r="F169" s="3"/>
      <c r="G169" s="4"/>
    </row>
    <row r="170" customFormat="false" ht="15" hidden="false" customHeight="false" outlineLevel="0" collapsed="false">
      <c r="B170" s="3"/>
      <c r="C170" s="3"/>
      <c r="D170" s="3"/>
      <c r="E170" s="3"/>
      <c r="F170" s="3"/>
      <c r="G170" s="4"/>
    </row>
    <row r="171" customFormat="false" ht="15" hidden="false" customHeight="false" outlineLevel="0" collapsed="false">
      <c r="B171" s="3"/>
      <c r="C171" s="3"/>
      <c r="D171" s="3"/>
      <c r="E171" s="3"/>
      <c r="F171" s="3"/>
    </row>
    <row r="172" customFormat="false" ht="15" hidden="false" customHeight="false" outlineLevel="0" collapsed="false">
      <c r="B172" s="3"/>
      <c r="C172" s="3"/>
      <c r="D172" s="3"/>
      <c r="E172" s="3"/>
      <c r="F172" s="3"/>
    </row>
    <row r="173" customFormat="false" ht="15" hidden="false" customHeight="false" outlineLevel="0" collapsed="false">
      <c r="B173" s="3"/>
      <c r="C173" s="3"/>
      <c r="D173" s="3"/>
      <c r="E173" s="3"/>
      <c r="F173" s="3"/>
    </row>
    <row r="174" customFormat="false" ht="15" hidden="false" customHeight="false" outlineLevel="0" collapsed="false">
      <c r="B174" s="3"/>
      <c r="C174" s="3"/>
      <c r="D174" s="3"/>
      <c r="E174" s="3"/>
      <c r="F174" s="3"/>
    </row>
    <row r="175" customFormat="false" ht="15" hidden="false" customHeight="false" outlineLevel="0" collapsed="false">
      <c r="B175" s="3"/>
      <c r="C175" s="3"/>
      <c r="D175" s="3"/>
      <c r="E175" s="3"/>
      <c r="F175" s="3"/>
    </row>
    <row r="176" customFormat="false" ht="15" hidden="false" customHeight="false" outlineLevel="0" collapsed="false">
      <c r="B176" s="3"/>
      <c r="C176" s="3"/>
      <c r="D176" s="3"/>
      <c r="E176" s="3"/>
      <c r="F176" s="3"/>
    </row>
    <row r="177" customFormat="false" ht="15" hidden="false" customHeight="false" outlineLevel="0" collapsed="false">
      <c r="B177" s="3"/>
      <c r="C177" s="3"/>
      <c r="D177" s="3"/>
      <c r="E177" s="3"/>
      <c r="F177" s="3"/>
    </row>
    <row r="178" customFormat="false" ht="15" hidden="false" customHeight="false" outlineLevel="0" collapsed="false">
      <c r="B178" s="3"/>
      <c r="C178" s="3"/>
      <c r="D178" s="3"/>
      <c r="E178" s="3"/>
      <c r="F178" s="3"/>
    </row>
    <row r="179" customFormat="false" ht="15" hidden="false" customHeight="false" outlineLevel="0" collapsed="false">
      <c r="B179" s="3"/>
      <c r="C179" s="3"/>
      <c r="D179" s="3"/>
      <c r="E179" s="3"/>
      <c r="F179" s="3"/>
    </row>
    <row r="180" customFormat="false" ht="15" hidden="false" customHeight="false" outlineLevel="0" collapsed="false">
      <c r="B180" s="3"/>
      <c r="C180" s="3"/>
      <c r="D180" s="3"/>
      <c r="E180" s="3"/>
      <c r="F180" s="3"/>
    </row>
    <row r="181" customFormat="false" ht="15" hidden="false" customHeight="false" outlineLevel="0" collapsed="false">
      <c r="B181" s="3"/>
      <c r="C181" s="3"/>
      <c r="D181" s="3"/>
      <c r="E181" s="3"/>
      <c r="F181" s="3"/>
    </row>
    <row r="182" customFormat="false" ht="15" hidden="false" customHeight="false" outlineLevel="0" collapsed="false">
      <c r="B182" s="3"/>
      <c r="C182" s="3"/>
      <c r="D182" s="3"/>
      <c r="E182" s="3"/>
      <c r="F182" s="3"/>
    </row>
    <row r="183" customFormat="false" ht="15" hidden="false" customHeight="false" outlineLevel="0" collapsed="false">
      <c r="B183" s="3"/>
      <c r="C183" s="3"/>
      <c r="D183" s="3"/>
      <c r="E183" s="3"/>
      <c r="F183" s="3"/>
    </row>
    <row r="184" customFormat="false" ht="15" hidden="false" customHeight="false" outlineLevel="0" collapsed="false">
      <c r="B184" s="3"/>
      <c r="C184" s="3"/>
      <c r="D184" s="3"/>
      <c r="E184" s="3"/>
      <c r="F184" s="3"/>
    </row>
    <row r="185" customFormat="false" ht="15" hidden="false" customHeight="false" outlineLevel="0" collapsed="false">
      <c r="B185" s="3"/>
      <c r="C185" s="3"/>
      <c r="D185" s="3"/>
      <c r="E185" s="3"/>
      <c r="F185" s="3"/>
    </row>
    <row r="186" customFormat="false" ht="15" hidden="false" customHeight="false" outlineLevel="0" collapsed="false">
      <c r="B186" s="3"/>
      <c r="C186" s="3"/>
      <c r="D186" s="3"/>
      <c r="E186" s="3"/>
      <c r="F186" s="3"/>
    </row>
    <row r="187" customFormat="false" ht="15" hidden="false" customHeight="false" outlineLevel="0" collapsed="false">
      <c r="B187" s="3"/>
      <c r="C187" s="3"/>
      <c r="D187" s="3"/>
      <c r="E187" s="3"/>
      <c r="F187" s="3"/>
    </row>
    <row r="188" customFormat="false" ht="15" hidden="false" customHeight="false" outlineLevel="0" collapsed="false">
      <c r="B188" s="3"/>
      <c r="C188" s="3"/>
      <c r="D188" s="3"/>
      <c r="E188" s="3"/>
      <c r="F188" s="3"/>
    </row>
    <row r="189" customFormat="false" ht="15" hidden="false" customHeight="false" outlineLevel="0" collapsed="false">
      <c r="B189" s="3"/>
      <c r="C189" s="3"/>
      <c r="D189" s="3"/>
      <c r="E189" s="3"/>
      <c r="F189" s="3"/>
    </row>
    <row r="190" customFormat="false" ht="15" hidden="false" customHeight="false" outlineLevel="0" collapsed="false">
      <c r="B190" s="3"/>
      <c r="C190" s="3"/>
      <c r="D190" s="3"/>
      <c r="E190" s="3"/>
      <c r="F190" s="3"/>
    </row>
    <row r="191" customFormat="false" ht="15" hidden="false" customHeight="false" outlineLevel="0" collapsed="false">
      <c r="B191" s="3"/>
      <c r="C191" s="3"/>
      <c r="D191" s="3"/>
      <c r="E191" s="3"/>
      <c r="F191" s="3"/>
    </row>
    <row r="192" customFormat="false" ht="15" hidden="false" customHeight="false" outlineLevel="0" collapsed="false">
      <c r="B192" s="3"/>
      <c r="C192" s="3"/>
      <c r="D192" s="3"/>
      <c r="E192" s="3"/>
      <c r="F192" s="3"/>
    </row>
    <row r="193" customFormat="false" ht="15" hidden="false" customHeight="false" outlineLevel="0" collapsed="false">
      <c r="B193" s="3"/>
      <c r="C193" s="3"/>
      <c r="D193" s="3"/>
      <c r="E193" s="3"/>
      <c r="F193" s="3"/>
    </row>
    <row r="194" customFormat="false" ht="15" hidden="false" customHeight="false" outlineLevel="0" collapsed="false">
      <c r="B194" s="3"/>
      <c r="C194" s="3"/>
      <c r="D194" s="3"/>
      <c r="E194" s="3"/>
      <c r="F194" s="3"/>
    </row>
    <row r="195" customFormat="false" ht="15" hidden="false" customHeight="false" outlineLevel="0" collapsed="false">
      <c r="B195" s="3"/>
      <c r="C195" s="3"/>
      <c r="D195" s="3"/>
      <c r="E195" s="3"/>
      <c r="F195" s="3"/>
    </row>
    <row r="196" customFormat="false" ht="15" hidden="false" customHeight="false" outlineLevel="0" collapsed="false">
      <c r="B196" s="3"/>
      <c r="C196" s="3"/>
      <c r="D196" s="3"/>
      <c r="E196" s="3"/>
      <c r="F196" s="3"/>
    </row>
    <row r="197" customFormat="false" ht="15" hidden="false" customHeight="false" outlineLevel="0" collapsed="false">
      <c r="B197" s="3"/>
      <c r="C197" s="3"/>
      <c r="D197" s="3"/>
      <c r="E197" s="3"/>
      <c r="F197" s="3"/>
    </row>
    <row r="198" customFormat="false" ht="15" hidden="false" customHeight="false" outlineLevel="0" collapsed="false">
      <c r="B198" s="3"/>
      <c r="C198" s="3"/>
      <c r="D198" s="3"/>
      <c r="E198" s="3"/>
      <c r="F198" s="3"/>
    </row>
    <row r="199" customFormat="false" ht="15" hidden="false" customHeight="false" outlineLevel="0" collapsed="false">
      <c r="B199" s="3"/>
      <c r="C199" s="3"/>
      <c r="D199" s="3"/>
      <c r="E199" s="3"/>
      <c r="F199" s="3"/>
    </row>
    <row r="200" customFormat="false" ht="15" hidden="false" customHeight="false" outlineLevel="0" collapsed="false">
      <c r="B200" s="3"/>
      <c r="C200" s="3"/>
      <c r="D200" s="3"/>
      <c r="E200" s="3"/>
      <c r="F200" s="3"/>
    </row>
    <row r="201" customFormat="false" ht="15" hidden="false" customHeight="false" outlineLevel="0" collapsed="false">
      <c r="B201" s="3"/>
      <c r="C201" s="3"/>
      <c r="D201" s="3"/>
      <c r="E201" s="3"/>
      <c r="F201" s="3"/>
    </row>
    <row r="202" customFormat="false" ht="15" hidden="false" customHeight="false" outlineLevel="0" collapsed="false">
      <c r="B202" s="3"/>
      <c r="C202" s="3"/>
      <c r="D202" s="3"/>
      <c r="E202" s="3"/>
      <c r="F202" s="3"/>
    </row>
    <row r="203" customFormat="false" ht="15" hidden="false" customHeight="false" outlineLevel="0" collapsed="false">
      <c r="B203" s="3"/>
      <c r="C203" s="3"/>
      <c r="D203" s="3"/>
      <c r="E203" s="3"/>
      <c r="F203" s="3"/>
    </row>
    <row r="204" customFormat="false" ht="15" hidden="false" customHeight="false" outlineLevel="0" collapsed="false">
      <c r="B204" s="3"/>
      <c r="C204" s="3"/>
      <c r="D204" s="3"/>
      <c r="E204" s="3"/>
      <c r="F204" s="3"/>
    </row>
    <row r="205" customFormat="false" ht="15" hidden="false" customHeight="false" outlineLevel="0" collapsed="false">
      <c r="B205" s="3"/>
      <c r="C205" s="3"/>
      <c r="D205" s="3"/>
      <c r="E205" s="3"/>
      <c r="F205" s="3"/>
    </row>
    <row r="206" customFormat="false" ht="15" hidden="false" customHeight="false" outlineLevel="0" collapsed="false">
      <c r="B206" s="3"/>
      <c r="C206" s="3"/>
      <c r="D206" s="3"/>
      <c r="E206" s="3"/>
      <c r="F206" s="3"/>
    </row>
    <row r="207" customFormat="false" ht="15" hidden="false" customHeight="false" outlineLevel="0" collapsed="false">
      <c r="B207" s="3"/>
      <c r="C207" s="3"/>
      <c r="D207" s="3"/>
      <c r="E207" s="3"/>
      <c r="F207" s="3"/>
    </row>
    <row r="208" customFormat="false" ht="15" hidden="false" customHeight="false" outlineLevel="0" collapsed="false">
      <c r="B208" s="3"/>
      <c r="C208" s="3"/>
      <c r="D208" s="3"/>
      <c r="E208" s="3"/>
      <c r="F208" s="3"/>
    </row>
    <row r="209" customFormat="false" ht="15" hidden="false" customHeight="false" outlineLevel="0" collapsed="false">
      <c r="B209" s="3"/>
      <c r="C209" s="3"/>
      <c r="D209" s="3"/>
      <c r="E209" s="3"/>
      <c r="F209" s="3"/>
    </row>
    <row r="210" customFormat="false" ht="15" hidden="false" customHeight="false" outlineLevel="0" collapsed="false">
      <c r="B210" s="3"/>
      <c r="C210" s="3"/>
      <c r="D210" s="3"/>
      <c r="E210" s="3"/>
      <c r="F210" s="3"/>
    </row>
    <row r="211" customFormat="false" ht="15" hidden="false" customHeight="false" outlineLevel="0" collapsed="false">
      <c r="B211" s="3"/>
      <c r="C211" s="3"/>
      <c r="D211" s="3"/>
      <c r="E211" s="3"/>
      <c r="F211" s="3"/>
    </row>
    <row r="212" customFormat="false" ht="15" hidden="false" customHeight="false" outlineLevel="0" collapsed="false">
      <c r="B212" s="3"/>
      <c r="C212" s="3"/>
      <c r="D212" s="3"/>
      <c r="E212" s="3"/>
      <c r="F212" s="3"/>
    </row>
    <row r="213" customFormat="false" ht="15" hidden="false" customHeight="false" outlineLevel="0" collapsed="false">
      <c r="B213" s="3"/>
      <c r="C213" s="3"/>
      <c r="D213" s="3"/>
      <c r="E213" s="3"/>
      <c r="F213" s="3"/>
    </row>
    <row r="214" customFormat="false" ht="15" hidden="false" customHeight="false" outlineLevel="0" collapsed="false">
      <c r="B214" s="3"/>
      <c r="C214" s="3"/>
      <c r="D214" s="3"/>
      <c r="E214" s="3"/>
      <c r="F214" s="3"/>
    </row>
    <row r="215" customFormat="false" ht="15" hidden="false" customHeight="false" outlineLevel="0" collapsed="false">
      <c r="B215" s="3"/>
      <c r="C215" s="3"/>
      <c r="D215" s="3"/>
      <c r="E215" s="3"/>
      <c r="F215" s="3"/>
    </row>
    <row r="216" customFormat="false" ht="15" hidden="false" customHeight="false" outlineLevel="0" collapsed="false">
      <c r="B216" s="3"/>
      <c r="C216" s="3"/>
      <c r="D216" s="3"/>
      <c r="E216" s="3"/>
      <c r="F216" s="3"/>
    </row>
    <row r="217" customFormat="false" ht="15" hidden="false" customHeight="false" outlineLevel="0" collapsed="false">
      <c r="B217" s="3"/>
      <c r="C217" s="3"/>
      <c r="D217" s="3"/>
      <c r="E217" s="3"/>
      <c r="F217" s="3"/>
    </row>
    <row r="218" customFormat="false" ht="15" hidden="false" customHeight="false" outlineLevel="0" collapsed="false">
      <c r="B218" s="3"/>
      <c r="C218" s="3"/>
      <c r="D218" s="3"/>
      <c r="E218" s="3"/>
      <c r="F218" s="3"/>
    </row>
    <row r="219" customFormat="false" ht="15" hidden="false" customHeight="false" outlineLevel="0" collapsed="false">
      <c r="B219" s="3"/>
      <c r="C219" s="3"/>
      <c r="D219" s="3"/>
      <c r="E219" s="3"/>
      <c r="F219" s="3"/>
    </row>
    <row r="220" customFormat="false" ht="15" hidden="false" customHeight="false" outlineLevel="0" collapsed="false">
      <c r="B220" s="3"/>
      <c r="C220" s="3"/>
      <c r="D220" s="3"/>
      <c r="E220" s="3"/>
      <c r="F220" s="3"/>
    </row>
    <row r="221" customFormat="false" ht="15" hidden="false" customHeight="false" outlineLevel="0" collapsed="false">
      <c r="B221" s="3"/>
      <c r="C221" s="3"/>
      <c r="D221" s="3"/>
      <c r="E221" s="3"/>
      <c r="F221" s="3"/>
    </row>
    <row r="222" customFormat="false" ht="15" hidden="false" customHeight="false" outlineLevel="0" collapsed="false">
      <c r="B222" s="3"/>
      <c r="C222" s="3"/>
      <c r="D222" s="3"/>
      <c r="E222" s="3"/>
      <c r="F222" s="3"/>
    </row>
    <row r="223" customFormat="false" ht="15" hidden="false" customHeight="false" outlineLevel="0" collapsed="false">
      <c r="B223" s="3"/>
      <c r="C223" s="3"/>
      <c r="D223" s="3"/>
      <c r="E223" s="3"/>
      <c r="F223" s="3"/>
    </row>
    <row r="224" customFormat="false" ht="15" hidden="false" customHeight="false" outlineLevel="0" collapsed="false">
      <c r="B224" s="3"/>
      <c r="C224" s="3"/>
      <c r="D224" s="3"/>
      <c r="E224" s="3"/>
      <c r="F224" s="3"/>
    </row>
    <row r="225" customFormat="false" ht="15" hidden="false" customHeight="false" outlineLevel="0" collapsed="false">
      <c r="B225" s="3"/>
      <c r="C225" s="3"/>
      <c r="D225" s="3"/>
      <c r="E225" s="3"/>
      <c r="F225" s="3"/>
    </row>
    <row r="226" customFormat="false" ht="15" hidden="false" customHeight="false" outlineLevel="0" collapsed="false">
      <c r="B226" s="3"/>
      <c r="C226" s="3"/>
      <c r="D226" s="3"/>
      <c r="E226" s="3"/>
      <c r="F226" s="3"/>
    </row>
    <row r="227" customFormat="false" ht="15" hidden="false" customHeight="false" outlineLevel="0" collapsed="false">
      <c r="B227" s="3"/>
      <c r="C227" s="3"/>
      <c r="D227" s="3"/>
      <c r="E227" s="3"/>
      <c r="F227" s="3"/>
    </row>
    <row r="228" customFormat="false" ht="15" hidden="false" customHeight="false" outlineLevel="0" collapsed="false">
      <c r="B228" s="3"/>
      <c r="C228" s="3"/>
      <c r="D228" s="3"/>
      <c r="E228" s="3"/>
      <c r="F228" s="3"/>
    </row>
    <row r="229" customFormat="false" ht="15" hidden="false" customHeight="false" outlineLevel="0" collapsed="false">
      <c r="B229" s="3"/>
      <c r="C229" s="3"/>
      <c r="D229" s="3"/>
      <c r="E229" s="3"/>
      <c r="F229" s="3"/>
    </row>
    <row r="230" customFormat="false" ht="15" hidden="false" customHeight="false" outlineLevel="0" collapsed="false">
      <c r="B230" s="3"/>
      <c r="C230" s="3"/>
      <c r="D230" s="3"/>
      <c r="E230" s="3"/>
      <c r="F230" s="3"/>
    </row>
    <row r="231" customFormat="false" ht="15" hidden="false" customHeight="false" outlineLevel="0" collapsed="false">
      <c r="B231" s="3"/>
      <c r="C231" s="3"/>
      <c r="D231" s="3"/>
      <c r="E231" s="3"/>
      <c r="F231" s="3"/>
    </row>
    <row r="232" customFormat="false" ht="15" hidden="false" customHeight="false" outlineLevel="0" collapsed="false">
      <c r="B232" s="3"/>
      <c r="C232" s="3"/>
      <c r="D232" s="3"/>
      <c r="E232" s="3"/>
      <c r="F232" s="3"/>
    </row>
    <row r="233" customFormat="false" ht="15" hidden="false" customHeight="false" outlineLevel="0" collapsed="false">
      <c r="B233" s="3"/>
      <c r="C233" s="3"/>
      <c r="D233" s="3"/>
      <c r="E233" s="3"/>
      <c r="F233" s="3"/>
    </row>
    <row r="234" customFormat="false" ht="15" hidden="false" customHeight="false" outlineLevel="0" collapsed="false">
      <c r="B234" s="3"/>
      <c r="C234" s="3"/>
      <c r="D234" s="3"/>
      <c r="E234" s="3"/>
      <c r="F234" s="3"/>
    </row>
    <row r="235" customFormat="false" ht="15" hidden="false" customHeight="false" outlineLevel="0" collapsed="false">
      <c r="B235" s="3"/>
      <c r="C235" s="3"/>
      <c r="D235" s="3"/>
      <c r="E235" s="3"/>
      <c r="F235" s="3"/>
    </row>
    <row r="236" customFormat="false" ht="15" hidden="false" customHeight="false" outlineLevel="0" collapsed="false">
      <c r="B236" s="3"/>
      <c r="C236" s="3"/>
      <c r="D236" s="3"/>
      <c r="E236" s="3"/>
      <c r="F236" s="3"/>
    </row>
    <row r="237" customFormat="false" ht="15" hidden="false" customHeight="false" outlineLevel="0" collapsed="false">
      <c r="B237" s="3"/>
      <c r="C237" s="3"/>
      <c r="D237" s="3"/>
      <c r="E237" s="3"/>
      <c r="F237" s="3"/>
    </row>
    <row r="238" customFormat="false" ht="15" hidden="false" customHeight="false" outlineLevel="0" collapsed="false">
      <c r="B238" s="3"/>
      <c r="C238" s="3"/>
      <c r="D238" s="3"/>
      <c r="E238" s="3"/>
      <c r="F238" s="3"/>
    </row>
    <row r="239" customFormat="false" ht="15" hidden="false" customHeight="false" outlineLevel="0" collapsed="false">
      <c r="B239" s="3"/>
      <c r="C239" s="3"/>
      <c r="D239" s="3"/>
      <c r="E239" s="3"/>
      <c r="F239" s="3"/>
    </row>
    <row r="240" customFormat="false" ht="15" hidden="false" customHeight="false" outlineLevel="0" collapsed="false">
      <c r="B240" s="3"/>
      <c r="C240" s="3"/>
      <c r="D240" s="3"/>
      <c r="E240" s="3"/>
      <c r="F240" s="3"/>
    </row>
    <row r="241" customFormat="false" ht="15" hidden="false" customHeight="false" outlineLevel="0" collapsed="false">
      <c r="B241" s="3"/>
      <c r="C241" s="3"/>
      <c r="D241" s="3"/>
      <c r="E241" s="3"/>
      <c r="F241" s="3"/>
    </row>
    <row r="242" customFormat="false" ht="15" hidden="false" customHeight="false" outlineLevel="0" collapsed="false">
      <c r="B242" s="3"/>
      <c r="C242" s="3"/>
      <c r="D242" s="3"/>
      <c r="E242" s="3"/>
      <c r="F242" s="3"/>
    </row>
    <row r="243" customFormat="false" ht="15" hidden="false" customHeight="false" outlineLevel="0" collapsed="false">
      <c r="B243" s="3"/>
      <c r="C243" s="3"/>
      <c r="D243" s="3"/>
      <c r="E243" s="3"/>
      <c r="F243" s="3"/>
    </row>
    <row r="244" customFormat="false" ht="15" hidden="false" customHeight="false" outlineLevel="0" collapsed="false">
      <c r="B244" s="3"/>
      <c r="C244" s="3"/>
      <c r="D244" s="3"/>
      <c r="E244" s="3"/>
      <c r="F244" s="3"/>
    </row>
    <row r="245" customFormat="false" ht="15" hidden="false" customHeight="false" outlineLevel="0" collapsed="false">
      <c r="B245" s="3"/>
      <c r="C245" s="3"/>
      <c r="D245" s="3"/>
      <c r="E245" s="3"/>
      <c r="F245" s="3"/>
    </row>
    <row r="246" customFormat="false" ht="15" hidden="false" customHeight="false" outlineLevel="0" collapsed="false">
      <c r="B246" s="3"/>
      <c r="C246" s="3"/>
      <c r="D246" s="3"/>
      <c r="E246" s="3"/>
      <c r="F246" s="3"/>
    </row>
    <row r="247" customFormat="false" ht="15" hidden="false" customHeight="false" outlineLevel="0" collapsed="false">
      <c r="B247" s="3"/>
      <c r="C247" s="3"/>
      <c r="D247" s="3"/>
      <c r="E247" s="3"/>
      <c r="F247" s="3"/>
    </row>
    <row r="248" customFormat="false" ht="15" hidden="false" customHeight="false" outlineLevel="0" collapsed="false">
      <c r="B248" s="3"/>
      <c r="C248" s="3"/>
      <c r="D248" s="3"/>
      <c r="E248" s="3"/>
      <c r="F248" s="3"/>
    </row>
    <row r="249" customFormat="false" ht="15" hidden="false" customHeight="false" outlineLevel="0" collapsed="false">
      <c r="B249" s="3"/>
      <c r="C249" s="3"/>
      <c r="D249" s="3"/>
      <c r="E249" s="3"/>
      <c r="F249" s="3"/>
    </row>
    <row r="250" customFormat="false" ht="15" hidden="false" customHeight="false" outlineLevel="0" collapsed="false">
      <c r="B250" s="3"/>
      <c r="C250" s="3"/>
      <c r="D250" s="3"/>
      <c r="E250" s="3"/>
      <c r="F250" s="3"/>
    </row>
    <row r="251" customFormat="false" ht="15" hidden="false" customHeight="false" outlineLevel="0" collapsed="false">
      <c r="B251" s="3"/>
      <c r="C251" s="3"/>
      <c r="D251" s="3"/>
      <c r="E251" s="3"/>
      <c r="F251" s="3"/>
    </row>
    <row r="252" customFormat="false" ht="15" hidden="false" customHeight="false" outlineLevel="0" collapsed="false">
      <c r="B252" s="3"/>
      <c r="C252" s="3"/>
      <c r="D252" s="3"/>
      <c r="E252" s="3"/>
      <c r="F252" s="3"/>
    </row>
    <row r="253" customFormat="false" ht="15" hidden="false" customHeight="false" outlineLevel="0" collapsed="false">
      <c r="B253" s="3"/>
      <c r="C253" s="3"/>
      <c r="D253" s="3"/>
      <c r="E253" s="3"/>
      <c r="F253" s="3"/>
    </row>
    <row r="254" customFormat="false" ht="15" hidden="false" customHeight="false" outlineLevel="0" collapsed="false">
      <c r="B254" s="3"/>
      <c r="C254" s="3"/>
      <c r="D254" s="3"/>
      <c r="E254" s="3"/>
      <c r="F254" s="3"/>
    </row>
    <row r="255" customFormat="false" ht="15" hidden="false" customHeight="false" outlineLevel="0" collapsed="false">
      <c r="B255" s="3"/>
      <c r="C255" s="3"/>
      <c r="D255" s="3"/>
      <c r="E255" s="3"/>
      <c r="F255" s="3"/>
    </row>
    <row r="256" customFormat="false" ht="15" hidden="false" customHeight="false" outlineLevel="0" collapsed="false">
      <c r="B256" s="3"/>
      <c r="C256" s="3"/>
      <c r="D256" s="3"/>
      <c r="E256" s="3"/>
      <c r="F256" s="3"/>
    </row>
    <row r="257" customFormat="false" ht="15" hidden="false" customHeight="false" outlineLevel="0" collapsed="false">
      <c r="B257" s="3"/>
      <c r="C257" s="3"/>
      <c r="D257" s="3"/>
      <c r="E257" s="3"/>
      <c r="F257" s="3"/>
    </row>
    <row r="258" customFormat="false" ht="15" hidden="false" customHeight="false" outlineLevel="0" collapsed="false">
      <c r="B258" s="3"/>
      <c r="C258" s="3"/>
      <c r="D258" s="3"/>
      <c r="E258" s="3"/>
      <c r="F258" s="3"/>
    </row>
    <row r="259" customFormat="false" ht="15" hidden="false" customHeight="false" outlineLevel="0" collapsed="false">
      <c r="B259" s="3"/>
      <c r="C259" s="3"/>
      <c r="D259" s="3"/>
      <c r="E259" s="3"/>
      <c r="F259" s="3"/>
    </row>
    <row r="260" customFormat="false" ht="15" hidden="false" customHeight="false" outlineLevel="0" collapsed="false">
      <c r="B260" s="3"/>
      <c r="C260" s="3"/>
      <c r="D260" s="3"/>
      <c r="E260" s="3"/>
      <c r="F260" s="3"/>
    </row>
    <row r="261" customFormat="false" ht="15" hidden="false" customHeight="false" outlineLevel="0" collapsed="false">
      <c r="B261" s="3"/>
      <c r="C261" s="3"/>
      <c r="D261" s="3"/>
      <c r="E261" s="3"/>
      <c r="F261" s="3"/>
    </row>
    <row r="262" customFormat="false" ht="15" hidden="false" customHeight="false" outlineLevel="0" collapsed="false">
      <c r="B262" s="3"/>
      <c r="C262" s="3"/>
      <c r="D262" s="3"/>
      <c r="E262" s="3"/>
      <c r="F262" s="3"/>
    </row>
    <row r="263" customFormat="false" ht="15" hidden="false" customHeight="false" outlineLevel="0" collapsed="false">
      <c r="B263" s="3"/>
      <c r="C263" s="3"/>
      <c r="D263" s="3"/>
      <c r="E263" s="3"/>
      <c r="F263" s="3"/>
    </row>
    <row r="264" customFormat="false" ht="15" hidden="false" customHeight="false" outlineLevel="0" collapsed="false">
      <c r="B264" s="3"/>
      <c r="C264" s="3"/>
      <c r="D264" s="3"/>
      <c r="E264" s="3"/>
      <c r="F264" s="3"/>
    </row>
    <row r="265" customFormat="false" ht="15" hidden="false" customHeight="false" outlineLevel="0" collapsed="false">
      <c r="B265" s="3"/>
      <c r="C265" s="3"/>
      <c r="D265" s="3"/>
      <c r="E265" s="3"/>
      <c r="F265" s="3"/>
    </row>
    <row r="266" customFormat="false" ht="15" hidden="false" customHeight="false" outlineLevel="0" collapsed="false">
      <c r="B266" s="3"/>
      <c r="C266" s="3"/>
      <c r="D266" s="3"/>
      <c r="E266" s="3"/>
      <c r="F266" s="3"/>
    </row>
    <row r="267" customFormat="false" ht="15" hidden="false" customHeight="false" outlineLevel="0" collapsed="false">
      <c r="B267" s="3"/>
      <c r="C267" s="3"/>
      <c r="D267" s="3"/>
      <c r="E267" s="3"/>
      <c r="F267" s="3"/>
    </row>
    <row r="268" customFormat="false" ht="15" hidden="false" customHeight="false" outlineLevel="0" collapsed="false">
      <c r="B268" s="3"/>
      <c r="C268" s="3"/>
      <c r="D268" s="3"/>
      <c r="E268" s="3"/>
      <c r="F268" s="3"/>
    </row>
    <row r="269" customFormat="false" ht="15" hidden="false" customHeight="false" outlineLevel="0" collapsed="false">
      <c r="B269" s="3"/>
      <c r="C269" s="3"/>
      <c r="D269" s="3"/>
      <c r="E269" s="3"/>
      <c r="F269" s="3"/>
    </row>
    <row r="270" customFormat="false" ht="15" hidden="false" customHeight="false" outlineLevel="0" collapsed="false">
      <c r="B270" s="3"/>
      <c r="C270" s="3"/>
      <c r="D270" s="3"/>
      <c r="E270" s="3"/>
      <c r="F270" s="3"/>
    </row>
    <row r="271" customFormat="false" ht="15" hidden="false" customHeight="false" outlineLevel="0" collapsed="false">
      <c r="B271" s="3"/>
      <c r="C271" s="3"/>
      <c r="D271" s="3"/>
      <c r="E271" s="3"/>
      <c r="F271" s="3"/>
    </row>
    <row r="272" customFormat="false" ht="15" hidden="false" customHeight="false" outlineLevel="0" collapsed="false">
      <c r="B272" s="3"/>
      <c r="C272" s="3"/>
      <c r="D272" s="3"/>
      <c r="E272" s="3"/>
      <c r="F272" s="3"/>
    </row>
    <row r="273" customFormat="false" ht="15" hidden="false" customHeight="false" outlineLevel="0" collapsed="false">
      <c r="B273" s="3"/>
      <c r="C273" s="3"/>
      <c r="D273" s="3"/>
      <c r="E273" s="3"/>
      <c r="F273" s="3"/>
    </row>
    <row r="274" customFormat="false" ht="15" hidden="false" customHeight="false" outlineLevel="0" collapsed="false">
      <c r="B274" s="3"/>
      <c r="C274" s="3"/>
      <c r="D274" s="3"/>
      <c r="E274" s="3"/>
      <c r="F274" s="3"/>
    </row>
    <row r="275" customFormat="false" ht="15" hidden="false" customHeight="false" outlineLevel="0" collapsed="false">
      <c r="B275" s="3"/>
      <c r="C275" s="3"/>
      <c r="D275" s="3"/>
      <c r="E275" s="3"/>
      <c r="F275" s="3"/>
    </row>
    <row r="276" customFormat="false" ht="15" hidden="false" customHeight="false" outlineLevel="0" collapsed="false">
      <c r="B276" s="3"/>
      <c r="C276" s="3"/>
      <c r="D276" s="3"/>
      <c r="E276" s="3"/>
      <c r="F276" s="3"/>
    </row>
    <row r="277" customFormat="false" ht="15" hidden="false" customHeight="false" outlineLevel="0" collapsed="false">
      <c r="B277" s="3"/>
      <c r="C277" s="3"/>
      <c r="D277" s="3"/>
      <c r="E277" s="3"/>
      <c r="F277" s="3"/>
    </row>
    <row r="278" customFormat="false" ht="15" hidden="false" customHeight="false" outlineLevel="0" collapsed="false">
      <c r="B278" s="3"/>
      <c r="C278" s="3"/>
      <c r="D278" s="3"/>
      <c r="E278" s="3"/>
      <c r="F278" s="3"/>
    </row>
    <row r="279" customFormat="false" ht="15" hidden="false" customHeight="false" outlineLevel="0" collapsed="false">
      <c r="B279" s="3"/>
      <c r="C279" s="3"/>
      <c r="D279" s="3"/>
      <c r="E279" s="3"/>
      <c r="F279" s="3"/>
    </row>
    <row r="280" customFormat="false" ht="15" hidden="false" customHeight="false" outlineLevel="0" collapsed="false">
      <c r="B280" s="3"/>
      <c r="C280" s="3"/>
      <c r="D280" s="3"/>
      <c r="E280" s="3"/>
      <c r="F280" s="3"/>
    </row>
    <row r="281" customFormat="false" ht="15" hidden="false" customHeight="false" outlineLevel="0" collapsed="false">
      <c r="B281" s="3"/>
      <c r="C281" s="3"/>
      <c r="D281" s="3"/>
      <c r="E281" s="3"/>
      <c r="F281" s="3"/>
    </row>
    <row r="282" customFormat="false" ht="15" hidden="false" customHeight="false" outlineLevel="0" collapsed="false">
      <c r="B282" s="3"/>
      <c r="C282" s="3"/>
      <c r="D282" s="3"/>
      <c r="E282" s="3"/>
      <c r="F282" s="3"/>
    </row>
    <row r="283" customFormat="false" ht="15" hidden="false" customHeight="false" outlineLevel="0" collapsed="false">
      <c r="B283" s="3"/>
      <c r="C283" s="3"/>
      <c r="D283" s="3"/>
      <c r="E283" s="3"/>
      <c r="F283" s="3"/>
    </row>
    <row r="284" customFormat="false" ht="15" hidden="false" customHeight="false" outlineLevel="0" collapsed="false">
      <c r="B284" s="3"/>
      <c r="C284" s="3"/>
      <c r="D284" s="3"/>
      <c r="E284" s="3"/>
      <c r="F284" s="3"/>
    </row>
    <row r="285" customFormat="false" ht="15" hidden="false" customHeight="false" outlineLevel="0" collapsed="false">
      <c r="B285" s="3"/>
      <c r="C285" s="3"/>
      <c r="D285" s="3"/>
      <c r="E285" s="3"/>
      <c r="F285" s="3"/>
    </row>
    <row r="286" customFormat="false" ht="15" hidden="false" customHeight="false" outlineLevel="0" collapsed="false">
      <c r="B286" s="3"/>
      <c r="C286" s="3"/>
      <c r="D286" s="3"/>
      <c r="E286" s="3"/>
      <c r="F286" s="3"/>
    </row>
    <row r="287" customFormat="false" ht="15" hidden="false" customHeight="false" outlineLevel="0" collapsed="false">
      <c r="B287" s="3"/>
      <c r="C287" s="3"/>
      <c r="D287" s="3"/>
      <c r="E287" s="3"/>
      <c r="F287" s="3"/>
    </row>
    <row r="288" customFormat="false" ht="15" hidden="false" customHeight="false" outlineLevel="0" collapsed="false">
      <c r="B288" s="3"/>
      <c r="C288" s="3"/>
      <c r="D288" s="3"/>
      <c r="E288" s="3"/>
      <c r="F288" s="3"/>
    </row>
    <row r="289" customFormat="false" ht="15" hidden="false" customHeight="false" outlineLevel="0" collapsed="false">
      <c r="B289" s="3"/>
      <c r="C289" s="3"/>
      <c r="D289" s="3"/>
      <c r="E289" s="3"/>
      <c r="F289" s="3"/>
    </row>
    <row r="290" customFormat="false" ht="15" hidden="false" customHeight="false" outlineLevel="0" collapsed="false">
      <c r="B290" s="3"/>
      <c r="C290" s="3"/>
      <c r="D290" s="3"/>
      <c r="E290" s="3"/>
      <c r="F290" s="3"/>
    </row>
    <row r="291" customFormat="false" ht="15" hidden="false" customHeight="false" outlineLevel="0" collapsed="false">
      <c r="B291" s="3"/>
      <c r="C291" s="3"/>
      <c r="D291" s="3"/>
      <c r="E291" s="3"/>
      <c r="F291" s="3"/>
    </row>
    <row r="292" customFormat="false" ht="15" hidden="false" customHeight="false" outlineLevel="0" collapsed="false">
      <c r="B292" s="3"/>
      <c r="C292" s="3"/>
      <c r="D292" s="3"/>
      <c r="E292" s="3"/>
      <c r="F292" s="3"/>
    </row>
    <row r="293" customFormat="false" ht="15" hidden="false" customHeight="false" outlineLevel="0" collapsed="false">
      <c r="B293" s="3"/>
      <c r="C293" s="3"/>
      <c r="D293" s="3"/>
      <c r="E293" s="3"/>
      <c r="F293" s="3"/>
    </row>
    <row r="294" customFormat="false" ht="15" hidden="false" customHeight="false" outlineLevel="0" collapsed="false">
      <c r="B294" s="3"/>
      <c r="C294" s="3"/>
      <c r="D294" s="3"/>
      <c r="E294" s="3"/>
      <c r="F294" s="3"/>
    </row>
    <row r="295" customFormat="false" ht="15" hidden="false" customHeight="false" outlineLevel="0" collapsed="false">
      <c r="B295" s="3"/>
      <c r="C295" s="3"/>
      <c r="D295" s="3"/>
      <c r="E295" s="3"/>
      <c r="F295" s="3"/>
    </row>
    <row r="296" customFormat="false" ht="15" hidden="false" customHeight="false" outlineLevel="0" collapsed="false">
      <c r="B296" s="3"/>
      <c r="C296" s="3"/>
      <c r="D296" s="3"/>
      <c r="E296" s="3"/>
      <c r="F296" s="3"/>
    </row>
    <row r="297" customFormat="false" ht="15" hidden="false" customHeight="false" outlineLevel="0" collapsed="false">
      <c r="B297" s="3"/>
      <c r="C297" s="3"/>
      <c r="D297" s="3"/>
      <c r="E297" s="3"/>
      <c r="F297" s="3"/>
    </row>
    <row r="298" customFormat="false" ht="15" hidden="false" customHeight="false" outlineLevel="0" collapsed="false">
      <c r="B298" s="3"/>
      <c r="C298" s="3"/>
      <c r="D298" s="3"/>
      <c r="E298" s="3"/>
      <c r="F298" s="3"/>
    </row>
    <row r="299" customFormat="false" ht="15" hidden="false" customHeight="false" outlineLevel="0" collapsed="false">
      <c r="B299" s="3"/>
      <c r="C299" s="3"/>
      <c r="D299" s="3"/>
      <c r="E299" s="3"/>
      <c r="F299" s="3"/>
    </row>
    <row r="300" customFormat="false" ht="15" hidden="false" customHeight="false" outlineLevel="0" collapsed="false">
      <c r="B300" s="3"/>
      <c r="C300" s="3"/>
      <c r="D300" s="3"/>
      <c r="E300" s="3"/>
      <c r="F300" s="3"/>
    </row>
    <row r="301" customFormat="false" ht="15" hidden="false" customHeight="false" outlineLevel="0" collapsed="false">
      <c r="B301" s="3"/>
      <c r="C301" s="3"/>
      <c r="D301" s="3"/>
      <c r="E301" s="3"/>
      <c r="F301" s="3"/>
    </row>
    <row r="302" customFormat="false" ht="15" hidden="false" customHeight="false" outlineLevel="0" collapsed="false">
      <c r="B302" s="3"/>
      <c r="C302" s="3"/>
      <c r="D302" s="3"/>
      <c r="E302" s="3"/>
      <c r="F302" s="3"/>
    </row>
    <row r="303" customFormat="false" ht="15" hidden="false" customHeight="false" outlineLevel="0" collapsed="false">
      <c r="B303" s="3"/>
      <c r="C303" s="3"/>
      <c r="D303" s="3"/>
      <c r="E303" s="3"/>
      <c r="F303" s="3"/>
    </row>
    <row r="304" customFormat="false" ht="15" hidden="false" customHeight="false" outlineLevel="0" collapsed="false">
      <c r="B304" s="3"/>
      <c r="C304" s="3"/>
      <c r="D304" s="3"/>
      <c r="E304" s="3"/>
      <c r="F304" s="3"/>
    </row>
    <row r="305" customFormat="false" ht="15" hidden="false" customHeight="false" outlineLevel="0" collapsed="false">
      <c r="B305" s="3"/>
      <c r="C305" s="3"/>
      <c r="D305" s="3"/>
      <c r="E305" s="3"/>
      <c r="F305" s="3"/>
    </row>
    <row r="306" customFormat="false" ht="15" hidden="false" customHeight="false" outlineLevel="0" collapsed="false">
      <c r="B306" s="3"/>
      <c r="C306" s="3"/>
      <c r="D306" s="3"/>
      <c r="E306" s="3"/>
      <c r="F306" s="3"/>
    </row>
    <row r="307" customFormat="false" ht="15" hidden="false" customHeight="false" outlineLevel="0" collapsed="false">
      <c r="B307" s="3"/>
      <c r="C307" s="3"/>
      <c r="D307" s="3"/>
      <c r="E307" s="3"/>
      <c r="F307" s="3"/>
    </row>
    <row r="308" customFormat="false" ht="15" hidden="false" customHeight="false" outlineLevel="0" collapsed="false">
      <c r="B308" s="3"/>
      <c r="C308" s="3"/>
      <c r="D308" s="3"/>
      <c r="E308" s="3"/>
      <c r="F308" s="3"/>
    </row>
    <row r="309" customFormat="false" ht="15" hidden="false" customHeight="false" outlineLevel="0" collapsed="false">
      <c r="B309" s="3"/>
      <c r="C309" s="3"/>
      <c r="D309" s="3"/>
      <c r="E309" s="3"/>
      <c r="F309" s="3"/>
    </row>
    <row r="310" customFormat="false" ht="15" hidden="false" customHeight="false" outlineLevel="0" collapsed="false">
      <c r="B310" s="3"/>
      <c r="C310" s="3"/>
      <c r="D310" s="3"/>
      <c r="E310" s="3"/>
      <c r="F310" s="3"/>
    </row>
    <row r="311" customFormat="false" ht="15" hidden="false" customHeight="false" outlineLevel="0" collapsed="false">
      <c r="B311" s="3"/>
      <c r="C311" s="3"/>
      <c r="D311" s="3"/>
      <c r="E311" s="3"/>
      <c r="F311" s="3"/>
    </row>
    <row r="312" customFormat="false" ht="15" hidden="false" customHeight="false" outlineLevel="0" collapsed="false">
      <c r="B312" s="3"/>
      <c r="C312" s="3"/>
      <c r="D312" s="3"/>
      <c r="E312" s="3"/>
      <c r="F312" s="3"/>
    </row>
    <row r="313" customFormat="false" ht="15" hidden="false" customHeight="false" outlineLevel="0" collapsed="false">
      <c r="B313" s="3"/>
      <c r="C313" s="3"/>
      <c r="D313" s="3"/>
      <c r="E313" s="3"/>
      <c r="F313" s="3"/>
    </row>
    <row r="314" customFormat="false" ht="15" hidden="false" customHeight="false" outlineLevel="0" collapsed="false">
      <c r="B314" s="3"/>
      <c r="C314" s="3"/>
      <c r="D314" s="3"/>
      <c r="E314" s="3"/>
      <c r="F314" s="3"/>
    </row>
    <row r="315" customFormat="false" ht="15" hidden="false" customHeight="false" outlineLevel="0" collapsed="false">
      <c r="B315" s="3"/>
      <c r="C315" s="3"/>
      <c r="D315" s="3"/>
      <c r="E315" s="3"/>
      <c r="F315" s="3"/>
    </row>
    <row r="316" customFormat="false" ht="15" hidden="false" customHeight="false" outlineLevel="0" collapsed="false">
      <c r="B316" s="3"/>
      <c r="C316" s="3"/>
      <c r="D316" s="3"/>
      <c r="E316" s="3"/>
      <c r="F316" s="3"/>
    </row>
    <row r="317" customFormat="false" ht="15" hidden="false" customHeight="false" outlineLevel="0" collapsed="false">
      <c r="B317" s="3"/>
      <c r="C317" s="3"/>
      <c r="D317" s="3"/>
      <c r="E317" s="3"/>
      <c r="F317" s="3"/>
    </row>
    <row r="318" customFormat="false" ht="15" hidden="false" customHeight="false" outlineLevel="0" collapsed="false">
      <c r="B318" s="3"/>
      <c r="C318" s="3"/>
      <c r="D318" s="3"/>
      <c r="E318" s="3"/>
      <c r="F318" s="3"/>
    </row>
    <row r="319" customFormat="false" ht="15" hidden="false" customHeight="false" outlineLevel="0" collapsed="false">
      <c r="B319" s="3"/>
      <c r="C319" s="3"/>
      <c r="D319" s="3"/>
      <c r="E319" s="3"/>
      <c r="F319" s="3"/>
    </row>
    <row r="320" customFormat="false" ht="15" hidden="false" customHeight="false" outlineLevel="0" collapsed="false">
      <c r="B320" s="3"/>
      <c r="C320" s="3"/>
      <c r="D320" s="3"/>
      <c r="E320" s="3"/>
      <c r="F320" s="3"/>
    </row>
    <row r="321" customFormat="false" ht="15" hidden="false" customHeight="false" outlineLevel="0" collapsed="false">
      <c r="B321" s="3"/>
      <c r="C321" s="3"/>
      <c r="D321" s="3"/>
      <c r="E321" s="3"/>
      <c r="F321" s="3"/>
    </row>
    <row r="322" customFormat="false" ht="15" hidden="false" customHeight="false" outlineLevel="0" collapsed="false">
      <c r="B322" s="3"/>
      <c r="C322" s="3"/>
      <c r="D322" s="3"/>
      <c r="E322" s="3"/>
      <c r="F322" s="3"/>
    </row>
    <row r="323" customFormat="false" ht="15" hidden="false" customHeight="false" outlineLevel="0" collapsed="false">
      <c r="B323" s="3"/>
      <c r="C323" s="3"/>
      <c r="D323" s="3"/>
      <c r="E323" s="3"/>
      <c r="F323" s="3"/>
    </row>
    <row r="324" customFormat="false" ht="15" hidden="false" customHeight="false" outlineLevel="0" collapsed="false">
      <c r="B324" s="3"/>
      <c r="C324" s="3"/>
      <c r="D324" s="3"/>
      <c r="E324" s="3"/>
      <c r="F324" s="3"/>
    </row>
    <row r="325" customFormat="false" ht="15" hidden="false" customHeight="false" outlineLevel="0" collapsed="false">
      <c r="B325" s="3"/>
      <c r="C325" s="3"/>
      <c r="D325" s="3"/>
      <c r="E325" s="3"/>
      <c r="F325" s="3"/>
    </row>
    <row r="326" customFormat="false" ht="15" hidden="false" customHeight="false" outlineLevel="0" collapsed="false">
      <c r="B326" s="3"/>
      <c r="C326" s="3"/>
      <c r="D326" s="3"/>
      <c r="E326" s="3"/>
      <c r="F326" s="3"/>
    </row>
    <row r="327" customFormat="false" ht="15" hidden="false" customHeight="false" outlineLevel="0" collapsed="false">
      <c r="B327" s="3"/>
      <c r="C327" s="3"/>
      <c r="D327" s="3"/>
      <c r="E327" s="3"/>
      <c r="F327" s="3"/>
    </row>
    <row r="328" customFormat="false" ht="15" hidden="false" customHeight="false" outlineLevel="0" collapsed="false">
      <c r="B328" s="3"/>
      <c r="C328" s="3"/>
      <c r="D328" s="3"/>
      <c r="E328" s="3"/>
      <c r="F328" s="3"/>
    </row>
    <row r="329" customFormat="false" ht="15" hidden="false" customHeight="false" outlineLevel="0" collapsed="false">
      <c r="B329" s="3"/>
      <c r="C329" s="3"/>
      <c r="D329" s="3"/>
      <c r="E329" s="3"/>
      <c r="F329" s="3"/>
    </row>
    <row r="330" customFormat="false" ht="15" hidden="false" customHeight="false" outlineLevel="0" collapsed="false">
      <c r="B330" s="3"/>
      <c r="C330" s="3"/>
      <c r="D330" s="3"/>
      <c r="E330" s="3"/>
      <c r="F330" s="3"/>
    </row>
    <row r="331" customFormat="false" ht="15" hidden="false" customHeight="false" outlineLevel="0" collapsed="false">
      <c r="B331" s="3"/>
      <c r="C331" s="3"/>
      <c r="D331" s="3"/>
      <c r="E331" s="3"/>
      <c r="F331" s="3"/>
    </row>
    <row r="332" customFormat="false" ht="15" hidden="false" customHeight="false" outlineLevel="0" collapsed="false">
      <c r="B332" s="3"/>
      <c r="C332" s="3"/>
      <c r="D332" s="3"/>
      <c r="E332" s="3"/>
      <c r="F332" s="3"/>
    </row>
    <row r="333" customFormat="false" ht="15" hidden="false" customHeight="false" outlineLevel="0" collapsed="false">
      <c r="B333" s="3"/>
      <c r="C333" s="3"/>
      <c r="D333" s="3"/>
      <c r="E333" s="3"/>
      <c r="F333" s="3"/>
    </row>
    <row r="334" customFormat="false" ht="15" hidden="false" customHeight="false" outlineLevel="0" collapsed="false">
      <c r="B334" s="3"/>
      <c r="C334" s="3"/>
      <c r="D334" s="3"/>
      <c r="E334" s="3"/>
      <c r="F334" s="3"/>
    </row>
    <row r="335" customFormat="false" ht="15" hidden="false" customHeight="false" outlineLevel="0" collapsed="false">
      <c r="B335" s="3"/>
      <c r="C335" s="3"/>
      <c r="D335" s="3"/>
      <c r="E335" s="3"/>
      <c r="F335" s="3"/>
    </row>
    <row r="336" customFormat="false" ht="15" hidden="false" customHeight="false" outlineLevel="0" collapsed="false">
      <c r="B336" s="3"/>
      <c r="C336" s="3"/>
      <c r="D336" s="3"/>
      <c r="E336" s="3"/>
      <c r="F336" s="3"/>
    </row>
    <row r="337" customFormat="false" ht="15" hidden="false" customHeight="false" outlineLevel="0" collapsed="false">
      <c r="B337" s="3"/>
      <c r="C337" s="3"/>
      <c r="D337" s="3"/>
      <c r="E337" s="3"/>
      <c r="F337" s="3"/>
    </row>
    <row r="338" customFormat="false" ht="15" hidden="false" customHeight="false" outlineLevel="0" collapsed="false">
      <c r="B338" s="3"/>
      <c r="C338" s="3"/>
      <c r="D338" s="3"/>
      <c r="E338" s="3"/>
      <c r="F338" s="3"/>
    </row>
    <row r="339" customFormat="false" ht="15" hidden="false" customHeight="false" outlineLevel="0" collapsed="false">
      <c r="B339" s="3"/>
      <c r="C339" s="3"/>
      <c r="D339" s="3"/>
      <c r="E339" s="3"/>
      <c r="F339" s="3"/>
    </row>
    <row r="340" customFormat="false" ht="15" hidden="false" customHeight="false" outlineLevel="0" collapsed="false">
      <c r="B340" s="3"/>
      <c r="C340" s="3"/>
      <c r="D340" s="3"/>
      <c r="E340" s="3"/>
      <c r="F340" s="3"/>
    </row>
    <row r="341" customFormat="false" ht="15" hidden="false" customHeight="false" outlineLevel="0" collapsed="false">
      <c r="B341" s="3"/>
      <c r="C341" s="3"/>
      <c r="D341" s="3"/>
      <c r="E341" s="3"/>
      <c r="F341" s="3"/>
    </row>
    <row r="342" customFormat="false" ht="15" hidden="false" customHeight="false" outlineLevel="0" collapsed="false">
      <c r="B342" s="3"/>
      <c r="C342" s="3"/>
      <c r="D342" s="3"/>
      <c r="E342" s="3"/>
      <c r="F342" s="3"/>
    </row>
    <row r="343" customFormat="false" ht="15" hidden="false" customHeight="false" outlineLevel="0" collapsed="false">
      <c r="B343" s="3"/>
      <c r="C343" s="3"/>
      <c r="D343" s="3"/>
      <c r="E343" s="3"/>
      <c r="F343" s="3"/>
    </row>
    <row r="344" customFormat="false" ht="15" hidden="false" customHeight="false" outlineLevel="0" collapsed="false">
      <c r="B344" s="3"/>
      <c r="C344" s="3"/>
      <c r="D344" s="3"/>
      <c r="E344" s="3"/>
      <c r="F344" s="3"/>
    </row>
    <row r="345" customFormat="false" ht="15" hidden="false" customHeight="false" outlineLevel="0" collapsed="false">
      <c r="B345" s="3"/>
      <c r="C345" s="3"/>
      <c r="D345" s="3"/>
      <c r="E345" s="3"/>
      <c r="F345" s="3"/>
    </row>
    <row r="346" customFormat="false" ht="15" hidden="false" customHeight="false" outlineLevel="0" collapsed="false">
      <c r="B346" s="3"/>
      <c r="C346" s="3"/>
      <c r="D346" s="3"/>
      <c r="E346" s="3"/>
      <c r="F346" s="3"/>
    </row>
    <row r="347" customFormat="false" ht="15" hidden="false" customHeight="false" outlineLevel="0" collapsed="false">
      <c r="B347" s="3"/>
      <c r="C347" s="3"/>
      <c r="D347" s="3"/>
      <c r="E347" s="3"/>
      <c r="F347" s="3"/>
    </row>
    <row r="348" customFormat="false" ht="15" hidden="false" customHeight="false" outlineLevel="0" collapsed="false">
      <c r="B348" s="3"/>
      <c r="C348" s="3"/>
      <c r="D348" s="3"/>
      <c r="E348" s="3"/>
      <c r="F348" s="3"/>
    </row>
    <row r="349" customFormat="false" ht="15" hidden="false" customHeight="false" outlineLevel="0" collapsed="false">
      <c r="B349" s="3"/>
      <c r="C349" s="3"/>
      <c r="D349" s="3"/>
      <c r="E349" s="3"/>
      <c r="F349" s="3"/>
    </row>
    <row r="350" customFormat="false" ht="15" hidden="false" customHeight="false" outlineLevel="0" collapsed="false">
      <c r="B350" s="3"/>
      <c r="C350" s="3"/>
      <c r="D350" s="3"/>
      <c r="E350" s="3"/>
      <c r="F350" s="3"/>
    </row>
    <row r="351" customFormat="false" ht="15" hidden="false" customHeight="false" outlineLevel="0" collapsed="false">
      <c r="B351" s="3"/>
      <c r="C351" s="3"/>
      <c r="D351" s="3"/>
      <c r="E351" s="3"/>
      <c r="F351" s="3"/>
    </row>
    <row r="352" customFormat="false" ht="15" hidden="false" customHeight="false" outlineLevel="0" collapsed="false">
      <c r="B352" s="3"/>
      <c r="C352" s="3"/>
      <c r="D352" s="3"/>
      <c r="E352" s="3"/>
      <c r="F352" s="3"/>
    </row>
    <row r="353" customFormat="false" ht="15" hidden="false" customHeight="false" outlineLevel="0" collapsed="false">
      <c r="B353" s="3"/>
      <c r="C353" s="3"/>
      <c r="D353" s="3"/>
      <c r="E353" s="3"/>
      <c r="F353" s="3"/>
    </row>
    <row r="354" customFormat="false" ht="15" hidden="false" customHeight="false" outlineLevel="0" collapsed="false">
      <c r="B354" s="3"/>
      <c r="C354" s="3"/>
      <c r="D354" s="3"/>
      <c r="E354" s="3"/>
      <c r="F354" s="3"/>
    </row>
    <row r="355" customFormat="false" ht="15" hidden="false" customHeight="false" outlineLevel="0" collapsed="false">
      <c r="B355" s="3"/>
      <c r="C355" s="3"/>
      <c r="D355" s="3"/>
      <c r="E355" s="3"/>
      <c r="F355" s="3"/>
    </row>
    <row r="356" customFormat="false" ht="15" hidden="false" customHeight="false" outlineLevel="0" collapsed="false">
      <c r="B356" s="3"/>
      <c r="C356" s="3"/>
      <c r="D356" s="3"/>
      <c r="E356" s="3"/>
      <c r="F356" s="3"/>
    </row>
    <row r="357" customFormat="false" ht="15" hidden="false" customHeight="false" outlineLevel="0" collapsed="false">
      <c r="B357" s="3"/>
      <c r="C357" s="3"/>
      <c r="D357" s="3"/>
      <c r="E357" s="3"/>
      <c r="F357" s="3"/>
    </row>
    <row r="358" customFormat="false" ht="15" hidden="false" customHeight="false" outlineLevel="0" collapsed="false">
      <c r="B358" s="3"/>
      <c r="C358" s="3"/>
      <c r="D358" s="3"/>
      <c r="E358" s="3"/>
      <c r="F358" s="3"/>
    </row>
    <row r="359" customFormat="false" ht="15" hidden="false" customHeight="false" outlineLevel="0" collapsed="false">
      <c r="B359" s="3"/>
      <c r="C359" s="3"/>
      <c r="D359" s="3"/>
      <c r="E359" s="3"/>
      <c r="F359" s="3"/>
    </row>
    <row r="360" customFormat="false" ht="15" hidden="false" customHeight="false" outlineLevel="0" collapsed="false">
      <c r="B360" s="3"/>
      <c r="C360" s="3"/>
      <c r="D360" s="3"/>
      <c r="E360" s="3"/>
      <c r="F360" s="3"/>
    </row>
    <row r="361" customFormat="false" ht="15" hidden="false" customHeight="false" outlineLevel="0" collapsed="false">
      <c r="B361" s="3"/>
      <c r="C361" s="3"/>
      <c r="D361" s="3"/>
      <c r="E361" s="3"/>
      <c r="F361" s="3"/>
    </row>
    <row r="362" customFormat="false" ht="15" hidden="false" customHeight="false" outlineLevel="0" collapsed="false">
      <c r="B362" s="3"/>
      <c r="C362" s="3"/>
      <c r="D362" s="3"/>
      <c r="E362" s="3"/>
      <c r="F362" s="3"/>
    </row>
    <row r="363" customFormat="false" ht="15" hidden="false" customHeight="false" outlineLevel="0" collapsed="false">
      <c r="B363" s="3"/>
      <c r="C363" s="3"/>
      <c r="D363" s="3"/>
      <c r="E363" s="3"/>
      <c r="F363" s="3"/>
    </row>
    <row r="364" customFormat="false" ht="15" hidden="false" customHeight="false" outlineLevel="0" collapsed="false">
      <c r="B364" s="3"/>
      <c r="C364" s="3"/>
      <c r="D364" s="3"/>
      <c r="E364" s="3"/>
      <c r="F364" s="3"/>
    </row>
    <row r="365" customFormat="false" ht="15" hidden="false" customHeight="false" outlineLevel="0" collapsed="false">
      <c r="B365" s="3"/>
      <c r="C365" s="3"/>
      <c r="D365" s="3"/>
      <c r="E365" s="3"/>
      <c r="F365" s="3"/>
    </row>
    <row r="366" customFormat="false" ht="15" hidden="false" customHeight="false" outlineLevel="0" collapsed="false">
      <c r="B366" s="3"/>
      <c r="C366" s="3"/>
      <c r="D366" s="3"/>
      <c r="E366" s="3"/>
      <c r="F366" s="3"/>
    </row>
    <row r="367" customFormat="false" ht="15" hidden="false" customHeight="false" outlineLevel="0" collapsed="false">
      <c r="B367" s="3"/>
      <c r="C367" s="3"/>
      <c r="D367" s="3"/>
      <c r="E367" s="3"/>
      <c r="F367" s="3"/>
    </row>
    <row r="368" customFormat="false" ht="15" hidden="false" customHeight="false" outlineLevel="0" collapsed="false">
      <c r="B368" s="3"/>
      <c r="C368" s="3"/>
      <c r="D368" s="3"/>
      <c r="E368" s="3"/>
      <c r="F368" s="3"/>
    </row>
    <row r="369" customFormat="false" ht="15" hidden="false" customHeight="false" outlineLevel="0" collapsed="false">
      <c r="B369" s="3"/>
      <c r="C369" s="3"/>
      <c r="D369" s="3"/>
      <c r="E369" s="3"/>
      <c r="F369" s="3"/>
    </row>
    <row r="370" customFormat="false" ht="15" hidden="false" customHeight="false" outlineLevel="0" collapsed="false">
      <c r="B370" s="3"/>
      <c r="C370" s="3"/>
      <c r="D370" s="3"/>
      <c r="E370" s="3"/>
      <c r="F370" s="3"/>
    </row>
    <row r="371" customFormat="false" ht="15" hidden="false" customHeight="false" outlineLevel="0" collapsed="false">
      <c r="B371" s="3"/>
      <c r="C371" s="3"/>
      <c r="D371" s="3"/>
      <c r="E371" s="3"/>
      <c r="F371" s="3"/>
    </row>
    <row r="372" customFormat="false" ht="15" hidden="false" customHeight="false" outlineLevel="0" collapsed="false">
      <c r="B372" s="3"/>
      <c r="C372" s="3"/>
      <c r="D372" s="3"/>
      <c r="E372" s="3"/>
      <c r="F372" s="3"/>
    </row>
    <row r="373" customFormat="false" ht="15" hidden="false" customHeight="false" outlineLevel="0" collapsed="false">
      <c r="B373" s="3"/>
      <c r="C373" s="3"/>
      <c r="D373" s="3"/>
      <c r="E373" s="3"/>
      <c r="F373" s="3"/>
    </row>
    <row r="374" customFormat="false" ht="15" hidden="false" customHeight="false" outlineLevel="0" collapsed="false">
      <c r="B374" s="3"/>
      <c r="C374" s="3"/>
      <c r="D374" s="3"/>
      <c r="E374" s="3"/>
      <c r="F374" s="3"/>
    </row>
    <row r="375" customFormat="false" ht="15" hidden="false" customHeight="false" outlineLevel="0" collapsed="false">
      <c r="B375" s="3"/>
      <c r="C375" s="3"/>
      <c r="D375" s="3"/>
      <c r="E375" s="3"/>
      <c r="F375" s="3"/>
    </row>
    <row r="376" customFormat="false" ht="15" hidden="false" customHeight="false" outlineLevel="0" collapsed="false">
      <c r="B376" s="3"/>
      <c r="C376" s="3"/>
      <c r="D376" s="3"/>
      <c r="E376" s="3"/>
      <c r="F376" s="3"/>
    </row>
    <row r="377" customFormat="false" ht="15" hidden="false" customHeight="false" outlineLevel="0" collapsed="false">
      <c r="B377" s="3"/>
      <c r="C377" s="3"/>
      <c r="D377" s="3"/>
      <c r="E377" s="3"/>
      <c r="F377" s="3"/>
    </row>
    <row r="378" customFormat="false" ht="15" hidden="false" customHeight="false" outlineLevel="0" collapsed="false">
      <c r="B378" s="3"/>
      <c r="C378" s="3"/>
      <c r="D378" s="3"/>
      <c r="E378" s="3"/>
      <c r="F378" s="3"/>
    </row>
    <row r="379" customFormat="false" ht="15" hidden="false" customHeight="false" outlineLevel="0" collapsed="false">
      <c r="B379" s="3"/>
      <c r="C379" s="3"/>
      <c r="D379" s="3"/>
      <c r="E379" s="3"/>
      <c r="F379" s="3"/>
    </row>
    <row r="380" customFormat="false" ht="15" hidden="false" customHeight="false" outlineLevel="0" collapsed="false">
      <c r="B380" s="3"/>
      <c r="C380" s="3"/>
      <c r="D380" s="3"/>
      <c r="E380" s="3"/>
      <c r="F380" s="3"/>
    </row>
    <row r="381" customFormat="false" ht="15" hidden="false" customHeight="false" outlineLevel="0" collapsed="false">
      <c r="B381" s="3"/>
      <c r="C381" s="3"/>
      <c r="D381" s="3"/>
      <c r="E381" s="3"/>
      <c r="F381" s="3"/>
    </row>
    <row r="382" customFormat="false" ht="15" hidden="false" customHeight="false" outlineLevel="0" collapsed="false">
      <c r="B382" s="3"/>
      <c r="C382" s="3"/>
      <c r="D382" s="3"/>
      <c r="E382" s="3"/>
      <c r="F382" s="3"/>
    </row>
    <row r="383" customFormat="false" ht="15" hidden="false" customHeight="false" outlineLevel="0" collapsed="false">
      <c r="B383" s="3"/>
      <c r="C383" s="3"/>
      <c r="D383" s="3"/>
      <c r="E383" s="3"/>
      <c r="F383" s="3"/>
    </row>
    <row r="384" customFormat="false" ht="15" hidden="false" customHeight="false" outlineLevel="0" collapsed="false">
      <c r="B384" s="3"/>
      <c r="C384" s="3"/>
      <c r="D384" s="3"/>
      <c r="E384" s="3"/>
      <c r="F384" s="3"/>
    </row>
    <row r="385" customFormat="false" ht="15" hidden="false" customHeight="false" outlineLevel="0" collapsed="false">
      <c r="B385" s="3"/>
      <c r="C385" s="3"/>
      <c r="D385" s="3"/>
      <c r="E385" s="3"/>
      <c r="F385" s="3"/>
    </row>
    <row r="386" customFormat="false" ht="15" hidden="false" customHeight="false" outlineLevel="0" collapsed="false">
      <c r="B386" s="3"/>
      <c r="C386" s="3"/>
      <c r="D386" s="3"/>
      <c r="E386" s="3"/>
      <c r="F386" s="3"/>
    </row>
    <row r="387" customFormat="false" ht="15" hidden="false" customHeight="false" outlineLevel="0" collapsed="false">
      <c r="B387" s="3"/>
      <c r="C387" s="3"/>
      <c r="D387" s="3"/>
      <c r="E387" s="3"/>
      <c r="F387" s="3"/>
    </row>
    <row r="388" customFormat="false" ht="15" hidden="false" customHeight="false" outlineLevel="0" collapsed="false">
      <c r="B388" s="3"/>
      <c r="C388" s="3"/>
      <c r="D388" s="3"/>
      <c r="E388" s="3"/>
      <c r="F388" s="3"/>
    </row>
    <row r="389" customFormat="false" ht="15" hidden="false" customHeight="false" outlineLevel="0" collapsed="false">
      <c r="B389" s="3"/>
      <c r="C389" s="3"/>
      <c r="D389" s="3"/>
      <c r="E389" s="3"/>
      <c r="F389" s="3"/>
    </row>
    <row r="390" customFormat="false" ht="15" hidden="false" customHeight="false" outlineLevel="0" collapsed="false">
      <c r="B390" s="3"/>
      <c r="C390" s="3"/>
      <c r="D390" s="3"/>
      <c r="E390" s="3"/>
      <c r="F390" s="3"/>
    </row>
    <row r="391" customFormat="false" ht="15" hidden="false" customHeight="false" outlineLevel="0" collapsed="false">
      <c r="B391" s="3"/>
      <c r="C391" s="3"/>
      <c r="D391" s="3"/>
      <c r="E391" s="3"/>
      <c r="F391" s="3"/>
    </row>
    <row r="392" customFormat="false" ht="15" hidden="false" customHeight="false" outlineLevel="0" collapsed="false">
      <c r="B392" s="3"/>
      <c r="C392" s="3"/>
      <c r="D392" s="3"/>
      <c r="E392" s="3"/>
      <c r="F392" s="3"/>
    </row>
    <row r="393" customFormat="false" ht="15" hidden="false" customHeight="false" outlineLevel="0" collapsed="false">
      <c r="B393" s="3"/>
      <c r="C393" s="3"/>
      <c r="D393" s="3"/>
      <c r="E393" s="3"/>
      <c r="F393" s="3"/>
    </row>
    <row r="394" customFormat="false" ht="15" hidden="false" customHeight="false" outlineLevel="0" collapsed="false">
      <c r="B394" s="3"/>
      <c r="C394" s="3"/>
      <c r="D394" s="3"/>
      <c r="E394" s="3"/>
      <c r="F394" s="3"/>
    </row>
    <row r="395" customFormat="false" ht="15" hidden="false" customHeight="false" outlineLevel="0" collapsed="false">
      <c r="B395" s="3"/>
      <c r="C395" s="3"/>
      <c r="D395" s="3"/>
      <c r="E395" s="3"/>
      <c r="F395" s="3"/>
    </row>
    <row r="396" customFormat="false" ht="15" hidden="false" customHeight="false" outlineLevel="0" collapsed="false">
      <c r="B396" s="3"/>
      <c r="C396" s="3"/>
      <c r="D396" s="3"/>
      <c r="E396" s="3"/>
      <c r="F396" s="3"/>
    </row>
    <row r="397" customFormat="false" ht="15" hidden="false" customHeight="false" outlineLevel="0" collapsed="false">
      <c r="B397" s="3"/>
      <c r="C397" s="3"/>
      <c r="D397" s="3"/>
      <c r="E397" s="3"/>
      <c r="F397" s="3"/>
    </row>
    <row r="398" customFormat="false" ht="15" hidden="false" customHeight="false" outlineLevel="0" collapsed="false">
      <c r="B398" s="3"/>
      <c r="C398" s="3"/>
      <c r="D398" s="3"/>
      <c r="E398" s="3"/>
      <c r="F398" s="3"/>
    </row>
    <row r="399" customFormat="false" ht="15" hidden="false" customHeight="false" outlineLevel="0" collapsed="false">
      <c r="B399" s="3"/>
      <c r="C399" s="3"/>
      <c r="D399" s="3"/>
      <c r="E399" s="3"/>
      <c r="F399" s="3"/>
    </row>
    <row r="400" customFormat="false" ht="15" hidden="false" customHeight="false" outlineLevel="0" collapsed="false">
      <c r="B400" s="3"/>
      <c r="C400" s="3"/>
      <c r="D400" s="3"/>
      <c r="E400" s="3"/>
      <c r="F400" s="3"/>
    </row>
    <row r="401" customFormat="false" ht="15" hidden="false" customHeight="false" outlineLevel="0" collapsed="false">
      <c r="B401" s="3"/>
      <c r="C401" s="3"/>
      <c r="D401" s="3"/>
      <c r="E401" s="3"/>
      <c r="F401" s="3"/>
    </row>
    <row r="402" customFormat="false" ht="15" hidden="false" customHeight="false" outlineLevel="0" collapsed="false">
      <c r="B402" s="3"/>
      <c r="C402" s="3"/>
      <c r="D402" s="3"/>
      <c r="E402" s="3"/>
      <c r="F402" s="3"/>
    </row>
    <row r="403" customFormat="false" ht="15" hidden="false" customHeight="false" outlineLevel="0" collapsed="false">
      <c r="B403" s="3"/>
      <c r="C403" s="3"/>
      <c r="D403" s="3"/>
      <c r="E403" s="3"/>
      <c r="F403" s="3"/>
    </row>
    <row r="404" customFormat="false" ht="15" hidden="false" customHeight="false" outlineLevel="0" collapsed="false">
      <c r="B404" s="3"/>
      <c r="C404" s="3"/>
      <c r="D404" s="3"/>
      <c r="E404" s="3"/>
      <c r="F404" s="3"/>
    </row>
    <row r="405" customFormat="false" ht="15" hidden="false" customHeight="false" outlineLevel="0" collapsed="false">
      <c r="B405" s="3"/>
      <c r="C405" s="3"/>
      <c r="D405" s="3"/>
      <c r="E405" s="3"/>
      <c r="F405" s="3"/>
    </row>
    <row r="406" customFormat="false" ht="15" hidden="false" customHeight="false" outlineLevel="0" collapsed="false">
      <c r="B406" s="3"/>
      <c r="C406" s="3"/>
      <c r="D406" s="3"/>
      <c r="E406" s="3"/>
      <c r="F406" s="3"/>
    </row>
    <row r="407" customFormat="false" ht="15" hidden="false" customHeight="false" outlineLevel="0" collapsed="false">
      <c r="B407" s="3"/>
      <c r="C407" s="3"/>
      <c r="D407" s="3"/>
      <c r="E407" s="3"/>
      <c r="F407" s="3"/>
    </row>
    <row r="408" customFormat="false" ht="15" hidden="false" customHeight="false" outlineLevel="0" collapsed="false">
      <c r="B408" s="3"/>
      <c r="C408" s="3"/>
      <c r="D408" s="3"/>
      <c r="E408" s="3"/>
      <c r="F408" s="3"/>
    </row>
    <row r="409" customFormat="false" ht="15" hidden="false" customHeight="false" outlineLevel="0" collapsed="false">
      <c r="B409" s="3"/>
      <c r="C409" s="3"/>
      <c r="D409" s="3"/>
      <c r="E409" s="3"/>
      <c r="F409" s="3"/>
    </row>
    <row r="410" customFormat="false" ht="15" hidden="false" customHeight="false" outlineLevel="0" collapsed="false">
      <c r="B410" s="3"/>
      <c r="C410" s="3"/>
      <c r="D410" s="3"/>
      <c r="E410" s="3"/>
      <c r="F410" s="3"/>
    </row>
    <row r="411" customFormat="false" ht="15" hidden="false" customHeight="false" outlineLevel="0" collapsed="false">
      <c r="B411" s="3"/>
      <c r="C411" s="3"/>
      <c r="D411" s="3"/>
      <c r="E411" s="3"/>
      <c r="F411" s="3"/>
    </row>
    <row r="412" customFormat="false" ht="15" hidden="false" customHeight="false" outlineLevel="0" collapsed="false">
      <c r="B412" s="3"/>
      <c r="C412" s="3"/>
      <c r="D412" s="3"/>
      <c r="E412" s="3"/>
      <c r="F412" s="3"/>
    </row>
    <row r="413" customFormat="false" ht="15" hidden="false" customHeight="false" outlineLevel="0" collapsed="false">
      <c r="B413" s="3"/>
      <c r="C413" s="3"/>
      <c r="D413" s="3"/>
      <c r="E413" s="3"/>
      <c r="F413" s="3"/>
    </row>
    <row r="414" customFormat="false" ht="15" hidden="false" customHeight="false" outlineLevel="0" collapsed="false">
      <c r="B414" s="3"/>
      <c r="C414" s="3"/>
      <c r="D414" s="3"/>
      <c r="E414" s="3"/>
      <c r="F414" s="3"/>
    </row>
    <row r="415" customFormat="false" ht="15" hidden="false" customHeight="false" outlineLevel="0" collapsed="false">
      <c r="B415" s="3"/>
      <c r="C415" s="3"/>
      <c r="D415" s="3"/>
      <c r="E415" s="3"/>
      <c r="F415" s="3"/>
    </row>
    <row r="416" customFormat="false" ht="15" hidden="false" customHeight="false" outlineLevel="0" collapsed="false">
      <c r="B416" s="3"/>
      <c r="C416" s="3"/>
      <c r="D416" s="3"/>
      <c r="E416" s="3"/>
      <c r="F416" s="3"/>
    </row>
    <row r="417" customFormat="false" ht="15" hidden="false" customHeight="false" outlineLevel="0" collapsed="false">
      <c r="B417" s="3"/>
      <c r="C417" s="3"/>
      <c r="D417" s="3"/>
      <c r="E417" s="3"/>
      <c r="F417" s="3"/>
    </row>
    <row r="418" customFormat="false" ht="15" hidden="false" customHeight="false" outlineLevel="0" collapsed="false">
      <c r="B418" s="3"/>
      <c r="C418" s="3"/>
      <c r="D418" s="3"/>
      <c r="E418" s="3"/>
      <c r="F418" s="3"/>
    </row>
    <row r="419" customFormat="false" ht="15" hidden="false" customHeight="false" outlineLevel="0" collapsed="false">
      <c r="B419" s="3"/>
      <c r="C419" s="3"/>
      <c r="D419" s="3"/>
      <c r="E419" s="3"/>
      <c r="F419" s="3"/>
    </row>
    <row r="420" customFormat="false" ht="15" hidden="false" customHeight="false" outlineLevel="0" collapsed="false">
      <c r="B420" s="3"/>
      <c r="C420" s="3"/>
      <c r="D420" s="3"/>
      <c r="E420" s="3"/>
      <c r="F420" s="3"/>
    </row>
    <row r="421" customFormat="false" ht="15" hidden="false" customHeight="false" outlineLevel="0" collapsed="false">
      <c r="B421" s="3"/>
      <c r="C421" s="3"/>
      <c r="D421" s="3"/>
      <c r="E421" s="3"/>
      <c r="F421" s="3"/>
    </row>
    <row r="422" customFormat="false" ht="15" hidden="false" customHeight="false" outlineLevel="0" collapsed="false">
      <c r="B422" s="3"/>
      <c r="C422" s="3"/>
      <c r="D422" s="3"/>
      <c r="E422" s="3"/>
      <c r="F422" s="3"/>
    </row>
    <row r="423" customFormat="false" ht="15" hidden="false" customHeight="false" outlineLevel="0" collapsed="false">
      <c r="B423" s="3"/>
      <c r="C423" s="3"/>
      <c r="D423" s="3"/>
      <c r="E423" s="3"/>
      <c r="F423" s="3"/>
    </row>
    <row r="424" customFormat="false" ht="15" hidden="false" customHeight="false" outlineLevel="0" collapsed="false">
      <c r="B424" s="3"/>
      <c r="C424" s="3"/>
      <c r="D424" s="3"/>
      <c r="E424" s="3"/>
      <c r="F424" s="3"/>
    </row>
    <row r="425" customFormat="false" ht="15" hidden="false" customHeight="false" outlineLevel="0" collapsed="false">
      <c r="B425" s="3"/>
      <c r="C425" s="3"/>
      <c r="D425" s="3"/>
      <c r="E425" s="3"/>
      <c r="F425" s="3"/>
    </row>
    <row r="426" customFormat="false" ht="15" hidden="false" customHeight="false" outlineLevel="0" collapsed="false">
      <c r="B426" s="3"/>
      <c r="C426" s="3"/>
      <c r="D426" s="3"/>
      <c r="E426" s="3"/>
      <c r="F426" s="3"/>
    </row>
    <row r="427" customFormat="false" ht="15" hidden="false" customHeight="false" outlineLevel="0" collapsed="false">
      <c r="B427" s="3"/>
      <c r="C427" s="3"/>
      <c r="D427" s="3"/>
      <c r="E427" s="3"/>
      <c r="F427" s="3"/>
    </row>
    <row r="428" customFormat="false" ht="15" hidden="false" customHeight="false" outlineLevel="0" collapsed="false">
      <c r="B428" s="3"/>
      <c r="C428" s="3"/>
      <c r="D428" s="3"/>
      <c r="E428" s="3"/>
      <c r="F428" s="3"/>
    </row>
    <row r="429" customFormat="false" ht="15" hidden="false" customHeight="false" outlineLevel="0" collapsed="false">
      <c r="B429" s="3"/>
      <c r="C429" s="3"/>
      <c r="D429" s="3"/>
      <c r="E429" s="3"/>
      <c r="F429" s="3"/>
    </row>
    <row r="430" customFormat="false" ht="15" hidden="false" customHeight="false" outlineLevel="0" collapsed="false">
      <c r="B430" s="3"/>
      <c r="C430" s="3"/>
      <c r="D430" s="3"/>
      <c r="E430" s="3"/>
      <c r="F430" s="3"/>
    </row>
    <row r="431" customFormat="false" ht="15" hidden="false" customHeight="false" outlineLevel="0" collapsed="false">
      <c r="B431" s="3"/>
      <c r="C431" s="3"/>
      <c r="D431" s="3"/>
      <c r="E431" s="3"/>
      <c r="F431" s="3"/>
    </row>
    <row r="432" customFormat="false" ht="15" hidden="false" customHeight="false" outlineLevel="0" collapsed="false">
      <c r="B432" s="3"/>
      <c r="C432" s="3"/>
      <c r="D432" s="3"/>
      <c r="E432" s="3"/>
      <c r="F432" s="3"/>
    </row>
    <row r="433" customFormat="false" ht="15" hidden="false" customHeight="false" outlineLevel="0" collapsed="false">
      <c r="B433" s="3"/>
      <c r="C433" s="3"/>
      <c r="D433" s="3"/>
      <c r="E433" s="3"/>
      <c r="F433" s="3"/>
    </row>
    <row r="434" customFormat="false" ht="15" hidden="false" customHeight="false" outlineLevel="0" collapsed="false">
      <c r="B434" s="3"/>
      <c r="C434" s="3"/>
      <c r="D434" s="3"/>
      <c r="E434" s="3"/>
      <c r="F434" s="3"/>
    </row>
    <row r="435" customFormat="false" ht="15" hidden="false" customHeight="false" outlineLevel="0" collapsed="false">
      <c r="B435" s="3"/>
      <c r="C435" s="3"/>
      <c r="D435" s="3"/>
      <c r="E435" s="3"/>
      <c r="F435" s="3"/>
    </row>
    <row r="436" customFormat="false" ht="15" hidden="false" customHeight="false" outlineLevel="0" collapsed="false">
      <c r="B436" s="3"/>
      <c r="C436" s="3"/>
      <c r="D436" s="3"/>
      <c r="E436" s="3"/>
      <c r="F436" s="3"/>
    </row>
    <row r="437" customFormat="false" ht="15" hidden="false" customHeight="false" outlineLevel="0" collapsed="false">
      <c r="B437" s="3"/>
      <c r="C437" s="3"/>
      <c r="D437" s="3"/>
      <c r="E437" s="3"/>
      <c r="F437" s="3"/>
    </row>
    <row r="438" customFormat="false" ht="15" hidden="false" customHeight="false" outlineLevel="0" collapsed="false">
      <c r="B438" s="3"/>
      <c r="C438" s="3"/>
      <c r="D438" s="3"/>
      <c r="E438" s="3"/>
      <c r="F438" s="3"/>
    </row>
    <row r="439" customFormat="false" ht="15" hidden="false" customHeight="false" outlineLevel="0" collapsed="false">
      <c r="B439" s="3"/>
      <c r="C439" s="3"/>
      <c r="D439" s="3"/>
      <c r="E439" s="3"/>
      <c r="F439" s="3"/>
    </row>
    <row r="440" customFormat="false" ht="15" hidden="false" customHeight="false" outlineLevel="0" collapsed="false">
      <c r="B440" s="3"/>
      <c r="C440" s="3"/>
      <c r="D440" s="3"/>
      <c r="E440" s="3"/>
      <c r="F440" s="3"/>
    </row>
    <row r="441" customFormat="false" ht="15" hidden="false" customHeight="false" outlineLevel="0" collapsed="false">
      <c r="B441" s="3"/>
      <c r="C441" s="3"/>
      <c r="D441" s="3"/>
      <c r="E441" s="3"/>
      <c r="F441" s="3"/>
    </row>
    <row r="442" customFormat="false" ht="15" hidden="false" customHeight="false" outlineLevel="0" collapsed="false">
      <c r="B442" s="3"/>
      <c r="C442" s="3"/>
      <c r="D442" s="3"/>
      <c r="E442" s="3"/>
      <c r="F442" s="3"/>
    </row>
    <row r="443" customFormat="false" ht="15" hidden="false" customHeight="false" outlineLevel="0" collapsed="false">
      <c r="B443" s="3"/>
      <c r="C443" s="3"/>
      <c r="D443" s="3"/>
      <c r="E443" s="3"/>
      <c r="F443" s="3"/>
    </row>
    <row r="444" customFormat="false" ht="15" hidden="false" customHeight="false" outlineLevel="0" collapsed="false">
      <c r="B444" s="3"/>
      <c r="C444" s="3"/>
      <c r="D444" s="3"/>
      <c r="E444" s="3"/>
      <c r="F444" s="3"/>
    </row>
    <row r="445" customFormat="false" ht="15" hidden="false" customHeight="false" outlineLevel="0" collapsed="false">
      <c r="B445" s="3"/>
      <c r="C445" s="3"/>
      <c r="D445" s="3"/>
      <c r="E445" s="3"/>
      <c r="F445" s="3"/>
    </row>
    <row r="446" customFormat="false" ht="15" hidden="false" customHeight="false" outlineLevel="0" collapsed="false">
      <c r="B446" s="3"/>
      <c r="C446" s="3"/>
      <c r="D446" s="3"/>
      <c r="E446" s="3"/>
      <c r="F446" s="3"/>
    </row>
    <row r="447" customFormat="false" ht="15" hidden="false" customHeight="false" outlineLevel="0" collapsed="false">
      <c r="B447" s="3"/>
      <c r="C447" s="3"/>
      <c r="D447" s="3"/>
      <c r="E447" s="3"/>
      <c r="F447" s="3"/>
    </row>
    <row r="448" customFormat="false" ht="15" hidden="false" customHeight="false" outlineLevel="0" collapsed="false">
      <c r="B448" s="3"/>
      <c r="C448" s="3"/>
      <c r="D448" s="3"/>
      <c r="E448" s="3"/>
      <c r="F448" s="3"/>
    </row>
    <row r="449" customFormat="false" ht="15" hidden="false" customHeight="false" outlineLevel="0" collapsed="false">
      <c r="B449" s="3"/>
      <c r="C449" s="3"/>
      <c r="D449" s="3"/>
      <c r="E449" s="3"/>
      <c r="F449" s="3"/>
    </row>
    <row r="450" customFormat="false" ht="15" hidden="false" customHeight="false" outlineLevel="0" collapsed="false">
      <c r="B450" s="3"/>
      <c r="C450" s="3"/>
      <c r="D450" s="3"/>
      <c r="E450" s="3"/>
      <c r="F450" s="3"/>
    </row>
    <row r="451" customFormat="false" ht="15" hidden="false" customHeight="false" outlineLevel="0" collapsed="false">
      <c r="B451" s="3"/>
      <c r="C451" s="3"/>
      <c r="D451" s="3"/>
      <c r="E451" s="3"/>
      <c r="F451" s="3"/>
    </row>
    <row r="452" customFormat="false" ht="15" hidden="false" customHeight="false" outlineLevel="0" collapsed="false">
      <c r="B452" s="3"/>
      <c r="C452" s="3"/>
      <c r="D452" s="3"/>
      <c r="E452" s="3"/>
      <c r="F452" s="3"/>
    </row>
    <row r="453" customFormat="false" ht="15" hidden="false" customHeight="false" outlineLevel="0" collapsed="false">
      <c r="B453" s="3"/>
      <c r="C453" s="3"/>
      <c r="D453" s="3"/>
      <c r="E453" s="3"/>
      <c r="F453" s="3"/>
    </row>
    <row r="454" customFormat="false" ht="15" hidden="false" customHeight="false" outlineLevel="0" collapsed="false">
      <c r="B454" s="3"/>
      <c r="C454" s="3"/>
      <c r="D454" s="3"/>
      <c r="E454" s="3"/>
      <c r="F454" s="3"/>
    </row>
    <row r="455" customFormat="false" ht="15" hidden="false" customHeight="false" outlineLevel="0" collapsed="false">
      <c r="B455" s="3"/>
      <c r="C455" s="3"/>
      <c r="D455" s="3"/>
      <c r="E455" s="3"/>
      <c r="F455" s="3"/>
    </row>
    <row r="456" customFormat="false" ht="15" hidden="false" customHeight="false" outlineLevel="0" collapsed="false">
      <c r="B456" s="3"/>
      <c r="C456" s="3"/>
      <c r="D456" s="3"/>
      <c r="E456" s="3"/>
      <c r="F456" s="3"/>
    </row>
    <row r="457" customFormat="false" ht="15" hidden="false" customHeight="false" outlineLevel="0" collapsed="false">
      <c r="B457" s="3"/>
      <c r="C457" s="3"/>
      <c r="D457" s="3"/>
      <c r="E457" s="3"/>
      <c r="F457" s="3"/>
    </row>
    <row r="458" customFormat="false" ht="15" hidden="false" customHeight="false" outlineLevel="0" collapsed="false">
      <c r="B458" s="3"/>
      <c r="C458" s="3"/>
      <c r="D458" s="3"/>
      <c r="E458" s="3"/>
      <c r="F458" s="3"/>
    </row>
    <row r="459" customFormat="false" ht="15" hidden="false" customHeight="false" outlineLevel="0" collapsed="false">
      <c r="B459" s="3"/>
      <c r="C459" s="3"/>
      <c r="D459" s="3"/>
      <c r="E459" s="3"/>
      <c r="F459" s="3"/>
    </row>
    <row r="460" customFormat="false" ht="15" hidden="false" customHeight="false" outlineLevel="0" collapsed="false">
      <c r="B460" s="3"/>
      <c r="C460" s="3"/>
      <c r="D460" s="3"/>
      <c r="E460" s="3"/>
      <c r="F460" s="3"/>
    </row>
    <row r="461" customFormat="false" ht="15" hidden="false" customHeight="false" outlineLevel="0" collapsed="false">
      <c r="B461" s="3"/>
      <c r="C461" s="3"/>
      <c r="D461" s="3"/>
      <c r="E461" s="3"/>
      <c r="F461" s="3"/>
    </row>
    <row r="462" customFormat="false" ht="15" hidden="false" customHeight="false" outlineLevel="0" collapsed="false">
      <c r="B462" s="3"/>
      <c r="C462" s="3"/>
      <c r="D462" s="3"/>
      <c r="E462" s="3"/>
      <c r="F462" s="3"/>
    </row>
    <row r="463" customFormat="false" ht="15" hidden="false" customHeight="false" outlineLevel="0" collapsed="false">
      <c r="B463" s="3"/>
      <c r="C463" s="3"/>
      <c r="D463" s="3"/>
      <c r="E463" s="3"/>
      <c r="F463" s="3"/>
    </row>
    <row r="464" customFormat="false" ht="15" hidden="false" customHeight="false" outlineLevel="0" collapsed="false">
      <c r="B464" s="3"/>
      <c r="C464" s="3"/>
      <c r="D464" s="3"/>
      <c r="E464" s="3"/>
      <c r="F464" s="3"/>
    </row>
    <row r="465" customFormat="false" ht="15" hidden="false" customHeight="false" outlineLevel="0" collapsed="false">
      <c r="B465" s="3"/>
      <c r="C465" s="3"/>
      <c r="D465" s="3"/>
      <c r="E465" s="3"/>
      <c r="F465" s="3"/>
    </row>
    <row r="466" customFormat="false" ht="15" hidden="false" customHeight="false" outlineLevel="0" collapsed="false">
      <c r="B466" s="3"/>
      <c r="C466" s="3"/>
      <c r="D466" s="3"/>
      <c r="E466" s="3"/>
      <c r="F466" s="3"/>
    </row>
    <row r="467" customFormat="false" ht="15" hidden="false" customHeight="false" outlineLevel="0" collapsed="false">
      <c r="B467" s="3"/>
      <c r="C467" s="3"/>
      <c r="D467" s="3"/>
      <c r="E467" s="3"/>
      <c r="F467" s="3"/>
    </row>
    <row r="468" customFormat="false" ht="15" hidden="false" customHeight="false" outlineLevel="0" collapsed="false">
      <c r="B468" s="3"/>
      <c r="C468" s="3"/>
      <c r="D468" s="3"/>
      <c r="E468" s="3"/>
      <c r="F468" s="3"/>
    </row>
    <row r="469" customFormat="false" ht="15" hidden="false" customHeight="false" outlineLevel="0" collapsed="false">
      <c r="B469" s="3"/>
      <c r="C469" s="3"/>
      <c r="D469" s="3"/>
      <c r="E469" s="3"/>
      <c r="F469" s="3"/>
    </row>
    <row r="470" customFormat="false" ht="15" hidden="false" customHeight="false" outlineLevel="0" collapsed="false">
      <c r="B470" s="3"/>
      <c r="C470" s="3"/>
      <c r="D470" s="3"/>
      <c r="E470" s="3"/>
      <c r="F470" s="3"/>
    </row>
    <row r="471" customFormat="false" ht="15" hidden="false" customHeight="false" outlineLevel="0" collapsed="false">
      <c r="B471" s="3"/>
      <c r="C471" s="3"/>
      <c r="D471" s="3"/>
      <c r="E471" s="3"/>
      <c r="F471" s="3"/>
    </row>
    <row r="472" customFormat="false" ht="15" hidden="false" customHeight="false" outlineLevel="0" collapsed="false">
      <c r="B472" s="3"/>
      <c r="C472" s="3"/>
      <c r="D472" s="3"/>
      <c r="E472" s="3"/>
      <c r="F472" s="3"/>
    </row>
    <row r="473" customFormat="false" ht="15" hidden="false" customHeight="false" outlineLevel="0" collapsed="false">
      <c r="B473" s="3"/>
      <c r="C473" s="3"/>
      <c r="D473" s="3"/>
      <c r="E473" s="3"/>
      <c r="F473" s="3"/>
    </row>
    <row r="474" customFormat="false" ht="15" hidden="false" customHeight="false" outlineLevel="0" collapsed="false">
      <c r="B474" s="3"/>
      <c r="C474" s="3"/>
      <c r="D474" s="3"/>
      <c r="E474" s="3"/>
      <c r="F474" s="3"/>
    </row>
    <row r="475" customFormat="false" ht="15" hidden="false" customHeight="false" outlineLevel="0" collapsed="false">
      <c r="B475" s="3"/>
      <c r="C475" s="3"/>
      <c r="D475" s="3"/>
      <c r="E475" s="3"/>
      <c r="F475" s="3"/>
    </row>
    <row r="476" customFormat="false" ht="15" hidden="false" customHeight="false" outlineLevel="0" collapsed="false">
      <c r="B476" s="3"/>
      <c r="C476" s="3"/>
      <c r="D476" s="3"/>
      <c r="E476" s="3"/>
      <c r="F476" s="3"/>
    </row>
    <row r="477" customFormat="false" ht="15" hidden="false" customHeight="false" outlineLevel="0" collapsed="false">
      <c r="B477" s="3"/>
      <c r="C477" s="3"/>
      <c r="D477" s="3"/>
      <c r="E477" s="3"/>
      <c r="F477" s="3"/>
    </row>
    <row r="478" customFormat="false" ht="15" hidden="false" customHeight="false" outlineLevel="0" collapsed="false">
      <c r="B478" s="3"/>
      <c r="C478" s="3"/>
      <c r="D478" s="3"/>
      <c r="E478" s="3"/>
      <c r="F478" s="3"/>
    </row>
    <row r="479" customFormat="false" ht="15" hidden="false" customHeight="false" outlineLevel="0" collapsed="false">
      <c r="B479" s="3"/>
      <c r="C479" s="3"/>
      <c r="D479" s="3"/>
      <c r="E479" s="3"/>
      <c r="F479" s="3"/>
    </row>
    <row r="480" customFormat="false" ht="15" hidden="false" customHeight="false" outlineLevel="0" collapsed="false">
      <c r="B480" s="3"/>
      <c r="C480" s="3"/>
      <c r="D480" s="3"/>
      <c r="E480" s="3"/>
      <c r="F480" s="3"/>
    </row>
    <row r="481" customFormat="false" ht="15" hidden="false" customHeight="false" outlineLevel="0" collapsed="false">
      <c r="B481" s="3"/>
      <c r="C481" s="3"/>
      <c r="D481" s="3"/>
      <c r="E481" s="3"/>
      <c r="F481" s="3"/>
    </row>
    <row r="482" customFormat="false" ht="15" hidden="false" customHeight="false" outlineLevel="0" collapsed="false">
      <c r="B482" s="3"/>
      <c r="C482" s="3"/>
      <c r="D482" s="3"/>
      <c r="E482" s="3"/>
      <c r="F482" s="3"/>
    </row>
    <row r="483" customFormat="false" ht="15" hidden="false" customHeight="false" outlineLevel="0" collapsed="false">
      <c r="B483" s="3"/>
      <c r="C483" s="3"/>
      <c r="D483" s="3"/>
      <c r="E483" s="3"/>
      <c r="F483" s="3"/>
    </row>
    <row r="484" customFormat="false" ht="15" hidden="false" customHeight="false" outlineLevel="0" collapsed="false">
      <c r="B484" s="3"/>
      <c r="C484" s="3"/>
      <c r="D484" s="3"/>
      <c r="E484" s="3"/>
      <c r="F484" s="3"/>
    </row>
    <row r="485" customFormat="false" ht="15" hidden="false" customHeight="false" outlineLevel="0" collapsed="false">
      <c r="B485" s="3"/>
      <c r="C485" s="3"/>
      <c r="D485" s="3"/>
      <c r="E485" s="3"/>
      <c r="F485" s="3"/>
    </row>
    <row r="486" customFormat="false" ht="15" hidden="false" customHeight="false" outlineLevel="0" collapsed="false">
      <c r="B486" s="3"/>
      <c r="C486" s="3"/>
      <c r="D486" s="3"/>
      <c r="E486" s="3"/>
      <c r="F486" s="3"/>
    </row>
    <row r="487" customFormat="false" ht="15" hidden="false" customHeight="false" outlineLevel="0" collapsed="false">
      <c r="B487" s="3"/>
      <c r="C487" s="3"/>
      <c r="D487" s="3"/>
      <c r="E487" s="3"/>
      <c r="F487" s="3"/>
    </row>
    <row r="488" customFormat="false" ht="15" hidden="false" customHeight="false" outlineLevel="0" collapsed="false">
      <c r="B488" s="3"/>
      <c r="C488" s="3"/>
      <c r="D488" s="3"/>
      <c r="E488" s="3"/>
      <c r="F488" s="3"/>
    </row>
    <row r="489" customFormat="false" ht="15" hidden="false" customHeight="false" outlineLevel="0" collapsed="false">
      <c r="B489" s="3"/>
      <c r="C489" s="3"/>
      <c r="D489" s="3"/>
      <c r="E489" s="3"/>
      <c r="F489" s="3"/>
    </row>
    <row r="490" customFormat="false" ht="15" hidden="false" customHeight="false" outlineLevel="0" collapsed="false">
      <c r="B490" s="3"/>
      <c r="C490" s="3"/>
      <c r="D490" s="3"/>
      <c r="E490" s="3"/>
      <c r="F490" s="3"/>
    </row>
    <row r="491" customFormat="false" ht="15" hidden="false" customHeight="false" outlineLevel="0" collapsed="false">
      <c r="B491" s="3"/>
      <c r="C491" s="3"/>
      <c r="D491" s="3"/>
      <c r="E491" s="3"/>
      <c r="F491" s="3"/>
    </row>
    <row r="492" customFormat="false" ht="15" hidden="false" customHeight="false" outlineLevel="0" collapsed="false">
      <c r="B492" s="3"/>
      <c r="C492" s="3"/>
      <c r="D492" s="3"/>
      <c r="E492" s="3"/>
      <c r="F492" s="3"/>
    </row>
    <row r="493" customFormat="false" ht="15" hidden="false" customHeight="false" outlineLevel="0" collapsed="false">
      <c r="B493" s="3"/>
      <c r="C493" s="3"/>
      <c r="D493" s="3"/>
      <c r="E493" s="3"/>
      <c r="F493" s="3"/>
    </row>
    <row r="494" customFormat="false" ht="15" hidden="false" customHeight="false" outlineLevel="0" collapsed="false">
      <c r="B494" s="3"/>
      <c r="C494" s="3"/>
      <c r="D494" s="3"/>
      <c r="E494" s="3"/>
      <c r="F494" s="3"/>
    </row>
    <row r="495" customFormat="false" ht="15" hidden="false" customHeight="false" outlineLevel="0" collapsed="false">
      <c r="B495" s="3"/>
      <c r="C495" s="3"/>
      <c r="D495" s="3"/>
      <c r="E495" s="3"/>
      <c r="F495" s="3"/>
    </row>
    <row r="496" customFormat="false" ht="15" hidden="false" customHeight="false" outlineLevel="0" collapsed="false">
      <c r="B496" s="3"/>
      <c r="C496" s="3"/>
      <c r="D496" s="3"/>
      <c r="E496" s="3"/>
      <c r="F496" s="3"/>
    </row>
    <row r="497" customFormat="false" ht="15" hidden="false" customHeight="false" outlineLevel="0" collapsed="false">
      <c r="B497" s="3"/>
      <c r="C497" s="3"/>
      <c r="D497" s="3"/>
      <c r="E497" s="3"/>
      <c r="F497" s="3"/>
    </row>
    <row r="498" customFormat="false" ht="15" hidden="false" customHeight="false" outlineLevel="0" collapsed="false">
      <c r="B498" s="3"/>
      <c r="C498" s="3"/>
      <c r="D498" s="3"/>
      <c r="E498" s="3"/>
      <c r="F498" s="3"/>
    </row>
    <row r="499" customFormat="false" ht="15" hidden="false" customHeight="false" outlineLevel="0" collapsed="false">
      <c r="B499" s="3"/>
      <c r="C499" s="3"/>
      <c r="D499" s="3"/>
      <c r="E499" s="3"/>
      <c r="F499" s="3"/>
    </row>
    <row r="500" customFormat="false" ht="15" hidden="false" customHeight="false" outlineLevel="0" collapsed="false">
      <c r="B500" s="3"/>
      <c r="C500" s="3"/>
      <c r="D500" s="3"/>
      <c r="E500" s="3"/>
      <c r="F500" s="3"/>
    </row>
    <row r="501" customFormat="false" ht="15" hidden="false" customHeight="false" outlineLevel="0" collapsed="false">
      <c r="B501" s="3"/>
      <c r="C501" s="3"/>
      <c r="D501" s="3"/>
      <c r="E501" s="3"/>
      <c r="F501" s="3"/>
    </row>
    <row r="502" customFormat="false" ht="15" hidden="false" customHeight="false" outlineLevel="0" collapsed="false">
      <c r="B502" s="3"/>
      <c r="C502" s="3"/>
      <c r="D502" s="3"/>
      <c r="E502" s="3"/>
      <c r="F502" s="3"/>
    </row>
    <row r="503" customFormat="false" ht="15" hidden="false" customHeight="false" outlineLevel="0" collapsed="false">
      <c r="B503" s="3"/>
      <c r="C503" s="3"/>
      <c r="D503" s="3"/>
      <c r="E503" s="3"/>
      <c r="F503" s="3"/>
    </row>
    <row r="504" customFormat="false" ht="15" hidden="false" customHeight="false" outlineLevel="0" collapsed="false">
      <c r="B504" s="3"/>
      <c r="C504" s="3"/>
      <c r="D504" s="3"/>
      <c r="E504" s="3"/>
      <c r="F504" s="3"/>
    </row>
    <row r="505" customFormat="false" ht="15" hidden="false" customHeight="false" outlineLevel="0" collapsed="false">
      <c r="B505" s="3"/>
      <c r="C505" s="3"/>
      <c r="D505" s="3"/>
      <c r="E505" s="3"/>
      <c r="F505" s="3"/>
    </row>
    <row r="506" customFormat="false" ht="15" hidden="false" customHeight="false" outlineLevel="0" collapsed="false">
      <c r="B506" s="3"/>
      <c r="C506" s="3"/>
      <c r="D506" s="3"/>
      <c r="E506" s="3"/>
      <c r="F506" s="3"/>
    </row>
    <row r="507" customFormat="false" ht="15" hidden="false" customHeight="false" outlineLevel="0" collapsed="false">
      <c r="B507" s="3"/>
      <c r="C507" s="3"/>
      <c r="D507" s="3"/>
      <c r="E507" s="3"/>
      <c r="F507" s="3"/>
    </row>
    <row r="508" customFormat="false" ht="15" hidden="false" customHeight="false" outlineLevel="0" collapsed="false">
      <c r="B508" s="3"/>
      <c r="C508" s="3"/>
      <c r="D508" s="3"/>
      <c r="E508" s="3"/>
      <c r="F508" s="3"/>
    </row>
    <row r="509" customFormat="false" ht="15" hidden="false" customHeight="false" outlineLevel="0" collapsed="false">
      <c r="B509" s="3"/>
      <c r="C509" s="3"/>
      <c r="D509" s="3"/>
      <c r="E509" s="3"/>
      <c r="F509" s="3"/>
    </row>
    <row r="510" customFormat="false" ht="15" hidden="false" customHeight="false" outlineLevel="0" collapsed="false">
      <c r="B510" s="3"/>
      <c r="C510" s="3"/>
      <c r="D510" s="3"/>
      <c r="E510" s="3"/>
      <c r="F510" s="3"/>
    </row>
    <row r="511" customFormat="false" ht="15" hidden="false" customHeight="false" outlineLevel="0" collapsed="false">
      <c r="B511" s="3"/>
      <c r="C511" s="3"/>
      <c r="D511" s="3"/>
      <c r="E511" s="3"/>
      <c r="F511" s="3"/>
    </row>
    <row r="512" customFormat="false" ht="15" hidden="false" customHeight="false" outlineLevel="0" collapsed="false">
      <c r="B512" s="3"/>
      <c r="C512" s="3"/>
      <c r="D512" s="3"/>
      <c r="E512" s="3"/>
      <c r="F512" s="3"/>
    </row>
    <row r="513" customFormat="false" ht="15" hidden="false" customHeight="false" outlineLevel="0" collapsed="false">
      <c r="B513" s="3"/>
      <c r="C513" s="3"/>
      <c r="D513" s="3"/>
      <c r="E513" s="3"/>
      <c r="F513" s="3"/>
    </row>
    <row r="514" customFormat="false" ht="15" hidden="false" customHeight="false" outlineLevel="0" collapsed="false">
      <c r="B514" s="3"/>
      <c r="C514" s="3"/>
      <c r="D514" s="3"/>
      <c r="E514" s="3"/>
      <c r="F514" s="3"/>
    </row>
    <row r="515" customFormat="false" ht="15" hidden="false" customHeight="false" outlineLevel="0" collapsed="false">
      <c r="B515" s="3"/>
      <c r="C515" s="3"/>
      <c r="D515" s="3"/>
      <c r="E515" s="3"/>
      <c r="F515" s="3"/>
    </row>
    <row r="516" customFormat="false" ht="15" hidden="false" customHeight="false" outlineLevel="0" collapsed="false">
      <c r="B516" s="3"/>
      <c r="C516" s="3"/>
      <c r="D516" s="3"/>
      <c r="E516" s="3"/>
      <c r="F516" s="3"/>
    </row>
    <row r="517" customFormat="false" ht="15" hidden="false" customHeight="false" outlineLevel="0" collapsed="false">
      <c r="B517" s="3"/>
      <c r="C517" s="3"/>
      <c r="D517" s="3"/>
      <c r="E517" s="3"/>
      <c r="F517" s="3"/>
    </row>
    <row r="518" customFormat="false" ht="15" hidden="false" customHeight="false" outlineLevel="0" collapsed="false">
      <c r="B518" s="3"/>
      <c r="C518" s="3"/>
      <c r="D518" s="3"/>
      <c r="E518" s="3"/>
      <c r="F518" s="3"/>
    </row>
    <row r="519" customFormat="false" ht="15" hidden="false" customHeight="false" outlineLevel="0" collapsed="false">
      <c r="B519" s="3"/>
      <c r="C519" s="3"/>
      <c r="D519" s="3"/>
      <c r="E519" s="3"/>
      <c r="F519" s="3"/>
    </row>
    <row r="520" customFormat="false" ht="15" hidden="false" customHeight="false" outlineLevel="0" collapsed="false">
      <c r="B520" s="3"/>
      <c r="C520" s="3"/>
      <c r="D520" s="3"/>
      <c r="E520" s="3"/>
      <c r="F520" s="3"/>
    </row>
    <row r="521" customFormat="false" ht="15" hidden="false" customHeight="false" outlineLevel="0" collapsed="false">
      <c r="B521" s="3"/>
      <c r="C521" s="3"/>
      <c r="D521" s="3"/>
      <c r="E521" s="3"/>
      <c r="F521" s="3"/>
    </row>
    <row r="522" customFormat="false" ht="15" hidden="false" customHeight="false" outlineLevel="0" collapsed="false">
      <c r="B522" s="3"/>
      <c r="C522" s="3"/>
      <c r="D522" s="3"/>
      <c r="E522" s="3"/>
      <c r="F522" s="3"/>
    </row>
    <row r="523" customFormat="false" ht="15" hidden="false" customHeight="false" outlineLevel="0" collapsed="false">
      <c r="B523" s="3"/>
      <c r="C523" s="3"/>
      <c r="D523" s="3"/>
      <c r="E523" s="3"/>
      <c r="F523" s="3"/>
    </row>
    <row r="524" customFormat="false" ht="15" hidden="false" customHeight="false" outlineLevel="0" collapsed="false">
      <c r="B524" s="3"/>
      <c r="C524" s="3"/>
      <c r="D524" s="3"/>
      <c r="E524" s="3"/>
      <c r="F524" s="3"/>
    </row>
    <row r="525" customFormat="false" ht="15" hidden="false" customHeight="false" outlineLevel="0" collapsed="false">
      <c r="B525" s="3"/>
      <c r="C525" s="3"/>
      <c r="D525" s="3"/>
      <c r="E525" s="3"/>
      <c r="F525" s="3"/>
    </row>
    <row r="526" customFormat="false" ht="15" hidden="false" customHeight="false" outlineLevel="0" collapsed="false">
      <c r="B526" s="3"/>
      <c r="C526" s="3"/>
      <c r="D526" s="3"/>
      <c r="E526" s="3"/>
      <c r="F526" s="3"/>
    </row>
    <row r="527" customFormat="false" ht="15" hidden="false" customHeight="false" outlineLevel="0" collapsed="false">
      <c r="B527" s="3"/>
      <c r="C527" s="3"/>
      <c r="D527" s="3"/>
      <c r="E527" s="3"/>
      <c r="F527" s="3"/>
    </row>
    <row r="528" customFormat="false" ht="15" hidden="false" customHeight="false" outlineLevel="0" collapsed="false">
      <c r="B528" s="3"/>
      <c r="C528" s="3"/>
      <c r="D528" s="3"/>
      <c r="E528" s="3"/>
      <c r="F528" s="3"/>
    </row>
    <row r="529" customFormat="false" ht="15" hidden="false" customHeight="false" outlineLevel="0" collapsed="false">
      <c r="B529" s="3"/>
      <c r="C529" s="3"/>
      <c r="D529" s="3"/>
      <c r="E529" s="3"/>
      <c r="F529" s="3"/>
    </row>
    <row r="530" customFormat="false" ht="15" hidden="false" customHeight="false" outlineLevel="0" collapsed="false">
      <c r="B530" s="3"/>
      <c r="C530" s="3"/>
      <c r="D530" s="3"/>
      <c r="E530" s="3"/>
      <c r="F530" s="3"/>
    </row>
    <row r="531" customFormat="false" ht="15" hidden="false" customHeight="false" outlineLevel="0" collapsed="false">
      <c r="B531" s="3"/>
      <c r="C531" s="3"/>
      <c r="D531" s="3"/>
      <c r="E531" s="3"/>
      <c r="F531" s="3"/>
    </row>
    <row r="532" customFormat="false" ht="15" hidden="false" customHeight="false" outlineLevel="0" collapsed="false">
      <c r="B532" s="3"/>
      <c r="C532" s="3"/>
      <c r="D532" s="3"/>
      <c r="E532" s="3"/>
      <c r="F532" s="3"/>
    </row>
    <row r="533" customFormat="false" ht="15" hidden="false" customHeight="false" outlineLevel="0" collapsed="false">
      <c r="B533" s="3"/>
      <c r="C533" s="3"/>
      <c r="D533" s="3"/>
      <c r="E533" s="3"/>
      <c r="F533" s="3"/>
    </row>
    <row r="534" customFormat="false" ht="15" hidden="false" customHeight="false" outlineLevel="0" collapsed="false">
      <c r="B534" s="3"/>
      <c r="C534" s="3"/>
      <c r="D534" s="3"/>
      <c r="E534" s="3"/>
      <c r="F534" s="3"/>
    </row>
    <row r="535" customFormat="false" ht="15" hidden="false" customHeight="false" outlineLevel="0" collapsed="false">
      <c r="B535" s="3"/>
      <c r="C535" s="3"/>
      <c r="D535" s="3"/>
      <c r="E535" s="3"/>
      <c r="F535" s="3"/>
    </row>
    <row r="536" customFormat="false" ht="15" hidden="false" customHeight="false" outlineLevel="0" collapsed="false">
      <c r="B536" s="3"/>
      <c r="C536" s="3"/>
      <c r="D536" s="3"/>
      <c r="E536" s="3"/>
      <c r="F536" s="3"/>
    </row>
    <row r="537" customFormat="false" ht="15" hidden="false" customHeight="false" outlineLevel="0" collapsed="false">
      <c r="B537" s="3"/>
      <c r="C537" s="3"/>
      <c r="D537" s="3"/>
      <c r="E537" s="3"/>
      <c r="F537" s="3"/>
    </row>
    <row r="538" customFormat="false" ht="15" hidden="false" customHeight="false" outlineLevel="0" collapsed="false">
      <c r="B538" s="3"/>
      <c r="C538" s="3"/>
      <c r="D538" s="3"/>
      <c r="E538" s="3"/>
      <c r="F538" s="3"/>
    </row>
    <row r="539" customFormat="false" ht="15" hidden="false" customHeight="false" outlineLevel="0" collapsed="false">
      <c r="B539" s="3"/>
      <c r="C539" s="3"/>
      <c r="D539" s="3"/>
      <c r="E539" s="3"/>
      <c r="F539" s="3"/>
    </row>
    <row r="540" customFormat="false" ht="15" hidden="false" customHeight="false" outlineLevel="0" collapsed="false">
      <c r="B540" s="3"/>
      <c r="C540" s="3"/>
      <c r="D540" s="3"/>
      <c r="E540" s="3"/>
      <c r="F540" s="3"/>
    </row>
    <row r="541" customFormat="false" ht="15" hidden="false" customHeight="false" outlineLevel="0" collapsed="false">
      <c r="B541" s="3"/>
      <c r="C541" s="3"/>
      <c r="D541" s="3"/>
      <c r="E541" s="3"/>
      <c r="F541" s="3"/>
    </row>
    <row r="542" customFormat="false" ht="15" hidden="false" customHeight="false" outlineLevel="0" collapsed="false">
      <c r="B542" s="3"/>
      <c r="C542" s="3"/>
      <c r="D542" s="3"/>
      <c r="E542" s="3"/>
      <c r="F542" s="3"/>
    </row>
    <row r="543" customFormat="false" ht="15" hidden="false" customHeight="false" outlineLevel="0" collapsed="false">
      <c r="B543" s="3"/>
      <c r="C543" s="3"/>
      <c r="D543" s="3"/>
      <c r="E543" s="3"/>
      <c r="F543" s="3"/>
    </row>
    <row r="544" customFormat="false" ht="15" hidden="false" customHeight="false" outlineLevel="0" collapsed="false">
      <c r="B544" s="3"/>
      <c r="C544" s="3"/>
      <c r="D544" s="3"/>
      <c r="E544" s="3"/>
      <c r="F544" s="3"/>
    </row>
    <row r="545" customFormat="false" ht="15" hidden="false" customHeight="false" outlineLevel="0" collapsed="false">
      <c r="B545" s="3"/>
      <c r="C545" s="3"/>
      <c r="D545" s="3"/>
      <c r="E545" s="3"/>
      <c r="F545" s="3"/>
    </row>
    <row r="546" customFormat="false" ht="15" hidden="false" customHeight="false" outlineLevel="0" collapsed="false">
      <c r="B546" s="3"/>
      <c r="C546" s="3"/>
      <c r="D546" s="3"/>
      <c r="E546" s="3"/>
      <c r="F546" s="3"/>
    </row>
    <row r="547" customFormat="false" ht="15" hidden="false" customHeight="false" outlineLevel="0" collapsed="false">
      <c r="B547" s="3"/>
      <c r="C547" s="3"/>
      <c r="D547" s="3"/>
      <c r="E547" s="3"/>
      <c r="F547" s="3"/>
    </row>
    <row r="548" customFormat="false" ht="15" hidden="false" customHeight="false" outlineLevel="0" collapsed="false">
      <c r="B548" s="3"/>
      <c r="C548" s="3"/>
      <c r="D548" s="3"/>
      <c r="E548" s="3"/>
      <c r="F548" s="3"/>
    </row>
    <row r="549" customFormat="false" ht="15" hidden="false" customHeight="false" outlineLevel="0" collapsed="false">
      <c r="B549" s="3"/>
      <c r="C549" s="3"/>
      <c r="D549" s="3"/>
      <c r="E549" s="3"/>
      <c r="F549" s="3"/>
    </row>
    <row r="550" customFormat="false" ht="15" hidden="false" customHeight="false" outlineLevel="0" collapsed="false">
      <c r="B550" s="3"/>
      <c r="C550" s="3"/>
      <c r="D550" s="3"/>
      <c r="E550" s="3"/>
      <c r="F550" s="3"/>
    </row>
    <row r="551" customFormat="false" ht="15" hidden="false" customHeight="false" outlineLevel="0" collapsed="false">
      <c r="B551" s="3"/>
      <c r="C551" s="3"/>
      <c r="D551" s="3"/>
      <c r="E551" s="3"/>
      <c r="F551" s="3"/>
    </row>
    <row r="552" customFormat="false" ht="15" hidden="false" customHeight="false" outlineLevel="0" collapsed="false">
      <c r="B552" s="3"/>
      <c r="C552" s="3"/>
      <c r="D552" s="3"/>
      <c r="E552" s="3"/>
      <c r="F552" s="3"/>
    </row>
    <row r="553" customFormat="false" ht="15" hidden="false" customHeight="false" outlineLevel="0" collapsed="false">
      <c r="B553" s="3"/>
      <c r="C553" s="3"/>
      <c r="D553" s="3"/>
      <c r="E553" s="3"/>
      <c r="F553" s="3"/>
    </row>
    <row r="554" customFormat="false" ht="15" hidden="false" customHeight="false" outlineLevel="0" collapsed="false">
      <c r="B554" s="3"/>
      <c r="C554" s="3"/>
      <c r="D554" s="3"/>
      <c r="E554" s="3"/>
      <c r="F554" s="3"/>
    </row>
    <row r="555" customFormat="false" ht="15" hidden="false" customHeight="false" outlineLevel="0" collapsed="false">
      <c r="B555" s="3"/>
      <c r="C555" s="3"/>
      <c r="D555" s="3"/>
      <c r="E555" s="3"/>
      <c r="F555" s="3"/>
    </row>
    <row r="556" customFormat="false" ht="15" hidden="false" customHeight="false" outlineLevel="0" collapsed="false">
      <c r="B556" s="3"/>
      <c r="C556" s="3"/>
      <c r="D556" s="3"/>
      <c r="E556" s="3"/>
      <c r="F556" s="3"/>
    </row>
    <row r="557" customFormat="false" ht="15" hidden="false" customHeight="false" outlineLevel="0" collapsed="false">
      <c r="B557" s="3"/>
      <c r="C557" s="3"/>
      <c r="D557" s="3"/>
      <c r="E557" s="3"/>
      <c r="F557" s="3"/>
    </row>
    <row r="558" customFormat="false" ht="15" hidden="false" customHeight="false" outlineLevel="0" collapsed="false">
      <c r="B558" s="3"/>
      <c r="C558" s="3"/>
      <c r="D558" s="3"/>
      <c r="E558" s="3"/>
      <c r="F558" s="3"/>
    </row>
    <row r="559" customFormat="false" ht="15" hidden="false" customHeight="false" outlineLevel="0" collapsed="false">
      <c r="B559" s="3"/>
      <c r="C559" s="3"/>
      <c r="D559" s="3"/>
      <c r="E559" s="3"/>
      <c r="F559" s="3"/>
    </row>
    <row r="560" customFormat="false" ht="15" hidden="false" customHeight="false" outlineLevel="0" collapsed="false">
      <c r="B560" s="3"/>
      <c r="C560" s="3"/>
      <c r="D560" s="3"/>
      <c r="E560" s="3"/>
      <c r="F560" s="3"/>
    </row>
    <row r="561" customFormat="false" ht="15" hidden="false" customHeight="false" outlineLevel="0" collapsed="false">
      <c r="B561" s="3"/>
      <c r="C561" s="3"/>
      <c r="D561" s="3"/>
      <c r="E561" s="3"/>
      <c r="F561" s="3"/>
    </row>
    <row r="562" customFormat="false" ht="15" hidden="false" customHeight="false" outlineLevel="0" collapsed="false">
      <c r="B562" s="3"/>
      <c r="C562" s="3"/>
      <c r="D562" s="3"/>
      <c r="E562" s="3"/>
      <c r="F562" s="3"/>
    </row>
    <row r="563" customFormat="false" ht="15" hidden="false" customHeight="false" outlineLevel="0" collapsed="false">
      <c r="B563" s="3"/>
      <c r="C563" s="3"/>
      <c r="D563" s="3"/>
      <c r="E563" s="3"/>
      <c r="F563" s="3"/>
    </row>
    <row r="564" customFormat="false" ht="15" hidden="false" customHeight="false" outlineLevel="0" collapsed="false">
      <c r="B564" s="3"/>
      <c r="C564" s="3"/>
      <c r="D564" s="3"/>
      <c r="E564" s="3"/>
      <c r="F564" s="3"/>
    </row>
    <row r="565" customFormat="false" ht="15" hidden="false" customHeight="false" outlineLevel="0" collapsed="false">
      <c r="B565" s="3"/>
      <c r="C565" s="3"/>
      <c r="D565" s="3"/>
      <c r="E565" s="3"/>
      <c r="F565" s="3"/>
    </row>
    <row r="566" customFormat="false" ht="15" hidden="false" customHeight="false" outlineLevel="0" collapsed="false">
      <c r="B566" s="3"/>
      <c r="C566" s="3"/>
      <c r="D566" s="3"/>
      <c r="E566" s="3"/>
      <c r="F566" s="3"/>
    </row>
    <row r="567" customFormat="false" ht="15" hidden="false" customHeight="false" outlineLevel="0" collapsed="false">
      <c r="B567" s="3"/>
      <c r="C567" s="3"/>
      <c r="D567" s="3"/>
      <c r="E567" s="3"/>
      <c r="F567" s="3"/>
    </row>
    <row r="568" customFormat="false" ht="15" hidden="false" customHeight="false" outlineLevel="0" collapsed="false">
      <c r="B568" s="3"/>
      <c r="C568" s="3"/>
      <c r="D568" s="3"/>
      <c r="E568" s="3"/>
      <c r="F568" s="3"/>
    </row>
    <row r="569" customFormat="false" ht="15" hidden="false" customHeight="false" outlineLevel="0" collapsed="false">
      <c r="B569" s="3"/>
      <c r="C569" s="3"/>
      <c r="D569" s="3"/>
      <c r="E569" s="3"/>
      <c r="F569" s="3"/>
    </row>
    <row r="570" customFormat="false" ht="15" hidden="false" customHeight="false" outlineLevel="0" collapsed="false">
      <c r="B570" s="3"/>
      <c r="C570" s="3"/>
      <c r="D570" s="3"/>
      <c r="E570" s="3"/>
      <c r="F570" s="3"/>
    </row>
    <row r="571" customFormat="false" ht="15" hidden="false" customHeight="false" outlineLevel="0" collapsed="false">
      <c r="B571" s="3"/>
      <c r="C571" s="3"/>
      <c r="D571" s="3"/>
      <c r="E571" s="3"/>
      <c r="F571" s="3"/>
    </row>
    <row r="572" customFormat="false" ht="15" hidden="false" customHeight="false" outlineLevel="0" collapsed="false">
      <c r="B572" s="3"/>
      <c r="C572" s="3"/>
      <c r="D572" s="3"/>
      <c r="E572" s="3"/>
      <c r="F572" s="3"/>
    </row>
    <row r="573" customFormat="false" ht="15" hidden="false" customHeight="false" outlineLevel="0" collapsed="false">
      <c r="B573" s="3"/>
      <c r="C573" s="3"/>
      <c r="D573" s="3"/>
      <c r="E573" s="3"/>
      <c r="F573" s="3"/>
    </row>
    <row r="574" customFormat="false" ht="15" hidden="false" customHeight="false" outlineLevel="0" collapsed="false">
      <c r="B574" s="3"/>
      <c r="C574" s="3"/>
      <c r="D574" s="3"/>
      <c r="E574" s="3"/>
      <c r="F574" s="3"/>
    </row>
    <row r="575" customFormat="false" ht="15" hidden="false" customHeight="false" outlineLevel="0" collapsed="false">
      <c r="B575" s="3"/>
      <c r="C575" s="3"/>
      <c r="D575" s="3"/>
      <c r="E575" s="3"/>
      <c r="F575" s="3"/>
    </row>
    <row r="576" customFormat="false" ht="15" hidden="false" customHeight="false" outlineLevel="0" collapsed="false">
      <c r="B576" s="3"/>
      <c r="C576" s="3"/>
      <c r="D576" s="3"/>
      <c r="E576" s="3"/>
      <c r="F576" s="3"/>
    </row>
    <row r="577" customFormat="false" ht="15" hidden="false" customHeight="false" outlineLevel="0" collapsed="false">
      <c r="B577" s="3"/>
      <c r="C577" s="3"/>
      <c r="D577" s="3"/>
      <c r="E577" s="3"/>
      <c r="F577" s="3"/>
    </row>
    <row r="578" customFormat="false" ht="15" hidden="false" customHeight="false" outlineLevel="0" collapsed="false">
      <c r="B578" s="3"/>
      <c r="C578" s="3"/>
      <c r="D578" s="3"/>
      <c r="E578" s="3"/>
      <c r="F578" s="3"/>
    </row>
    <row r="579" customFormat="false" ht="15" hidden="false" customHeight="false" outlineLevel="0" collapsed="false">
      <c r="B579" s="3"/>
      <c r="C579" s="3"/>
      <c r="D579" s="3"/>
      <c r="E579" s="3"/>
      <c r="F579" s="3"/>
    </row>
    <row r="580" customFormat="false" ht="15" hidden="false" customHeight="false" outlineLevel="0" collapsed="false">
      <c r="B580" s="3"/>
      <c r="C580" s="3"/>
      <c r="D580" s="3"/>
      <c r="E580" s="3"/>
      <c r="F580" s="3"/>
    </row>
    <row r="581" customFormat="false" ht="15" hidden="false" customHeight="false" outlineLevel="0" collapsed="false">
      <c r="B581" s="3"/>
      <c r="C581" s="3"/>
      <c r="D581" s="3"/>
      <c r="E581" s="3"/>
      <c r="F581" s="3"/>
    </row>
    <row r="582" customFormat="false" ht="15" hidden="false" customHeight="false" outlineLevel="0" collapsed="false">
      <c r="B582" s="3"/>
      <c r="C582" s="3"/>
      <c r="D582" s="3"/>
      <c r="E582" s="3"/>
      <c r="F582" s="3"/>
    </row>
    <row r="583" customFormat="false" ht="15" hidden="false" customHeight="false" outlineLevel="0" collapsed="false">
      <c r="B583" s="3"/>
      <c r="C583" s="3"/>
      <c r="D583" s="3"/>
      <c r="E583" s="3"/>
      <c r="F583" s="3"/>
    </row>
    <row r="584" customFormat="false" ht="15" hidden="false" customHeight="false" outlineLevel="0" collapsed="false">
      <c r="B584" s="3"/>
      <c r="C584" s="3"/>
      <c r="D584" s="3"/>
      <c r="E584" s="3"/>
      <c r="F584" s="3"/>
    </row>
    <row r="585" customFormat="false" ht="15" hidden="false" customHeight="false" outlineLevel="0" collapsed="false">
      <c r="B585" s="3"/>
      <c r="C585" s="3"/>
      <c r="D585" s="3"/>
      <c r="E585" s="3"/>
      <c r="F585" s="3"/>
    </row>
    <row r="586" customFormat="false" ht="15" hidden="false" customHeight="false" outlineLevel="0" collapsed="false">
      <c r="B586" s="3"/>
      <c r="C586" s="3"/>
      <c r="D586" s="3"/>
      <c r="E586" s="3"/>
      <c r="F586" s="3"/>
    </row>
    <row r="587" customFormat="false" ht="15" hidden="false" customHeight="false" outlineLevel="0" collapsed="false">
      <c r="B587" s="3"/>
      <c r="C587" s="3"/>
      <c r="D587" s="3"/>
      <c r="E587" s="3"/>
      <c r="F587" s="3"/>
    </row>
    <row r="588" customFormat="false" ht="15" hidden="false" customHeight="false" outlineLevel="0" collapsed="false">
      <c r="B588" s="3"/>
      <c r="C588" s="3"/>
      <c r="D588" s="3"/>
      <c r="E588" s="3"/>
      <c r="F588" s="3"/>
    </row>
    <row r="589" customFormat="false" ht="15" hidden="false" customHeight="false" outlineLevel="0" collapsed="false">
      <c r="B589" s="3"/>
      <c r="C589" s="3"/>
      <c r="D589" s="3"/>
      <c r="E589" s="3"/>
      <c r="F589" s="3"/>
    </row>
    <row r="590" customFormat="false" ht="15" hidden="false" customHeight="false" outlineLevel="0" collapsed="false">
      <c r="B590" s="3"/>
      <c r="C590" s="3"/>
      <c r="D590" s="3"/>
      <c r="E590" s="3"/>
      <c r="F590" s="3"/>
    </row>
    <row r="591" customFormat="false" ht="15" hidden="false" customHeight="false" outlineLevel="0" collapsed="false">
      <c r="B591" s="3"/>
      <c r="C591" s="3"/>
      <c r="D591" s="3"/>
      <c r="E591" s="3"/>
      <c r="F591" s="3"/>
    </row>
    <row r="592" customFormat="false" ht="15" hidden="false" customHeight="false" outlineLevel="0" collapsed="false">
      <c r="B592" s="3"/>
      <c r="C592" s="3"/>
      <c r="D592" s="3"/>
      <c r="E592" s="3"/>
      <c r="F592" s="3"/>
    </row>
    <row r="593" customFormat="false" ht="15" hidden="false" customHeight="false" outlineLevel="0" collapsed="false">
      <c r="B593" s="3"/>
      <c r="C593" s="3"/>
      <c r="D593" s="3"/>
      <c r="E593" s="3"/>
      <c r="F593" s="3"/>
    </row>
    <row r="594" customFormat="false" ht="15" hidden="false" customHeight="false" outlineLevel="0" collapsed="false">
      <c r="B594" s="3"/>
      <c r="C594" s="3"/>
      <c r="D594" s="3"/>
      <c r="E594" s="3"/>
      <c r="F594" s="3"/>
    </row>
    <row r="595" customFormat="false" ht="15" hidden="false" customHeight="false" outlineLevel="0" collapsed="false">
      <c r="B595" s="3"/>
      <c r="C595" s="3"/>
      <c r="D595" s="3"/>
      <c r="E595" s="3"/>
      <c r="F595" s="3"/>
    </row>
    <row r="596" customFormat="false" ht="15" hidden="false" customHeight="false" outlineLevel="0" collapsed="false">
      <c r="B596" s="3"/>
      <c r="C596" s="3"/>
      <c r="D596" s="3"/>
      <c r="E596" s="3"/>
      <c r="F596" s="3"/>
    </row>
    <row r="597" customFormat="false" ht="15" hidden="false" customHeight="false" outlineLevel="0" collapsed="false">
      <c r="B597" s="3"/>
      <c r="C597" s="3"/>
      <c r="D597" s="3"/>
      <c r="E597" s="3"/>
      <c r="F597" s="3"/>
    </row>
    <row r="598" customFormat="false" ht="15" hidden="false" customHeight="false" outlineLevel="0" collapsed="false">
      <c r="B598" s="3"/>
      <c r="C598" s="3"/>
      <c r="D598" s="3"/>
      <c r="E598" s="3"/>
      <c r="F598" s="3"/>
    </row>
    <row r="599" customFormat="false" ht="15" hidden="false" customHeight="false" outlineLevel="0" collapsed="false">
      <c r="B599" s="3"/>
      <c r="C599" s="3"/>
      <c r="D599" s="3"/>
      <c r="E599" s="3"/>
      <c r="F599" s="3"/>
    </row>
    <row r="600" customFormat="false" ht="15" hidden="false" customHeight="false" outlineLevel="0" collapsed="false">
      <c r="B600" s="3"/>
      <c r="C600" s="3"/>
      <c r="D600" s="3"/>
      <c r="E600" s="3"/>
      <c r="F600" s="3"/>
    </row>
    <row r="601" customFormat="false" ht="15" hidden="false" customHeight="false" outlineLevel="0" collapsed="false">
      <c r="B601" s="3"/>
      <c r="C601" s="3"/>
      <c r="D601" s="3"/>
      <c r="E601" s="3"/>
      <c r="F601" s="3"/>
    </row>
    <row r="602" customFormat="false" ht="15" hidden="false" customHeight="false" outlineLevel="0" collapsed="false">
      <c r="B602" s="3"/>
      <c r="C602" s="3"/>
      <c r="D602" s="3"/>
      <c r="E602" s="3"/>
      <c r="F602" s="3"/>
    </row>
    <row r="603" customFormat="false" ht="15" hidden="false" customHeight="false" outlineLevel="0" collapsed="false">
      <c r="B603" s="3"/>
      <c r="C603" s="3"/>
      <c r="D603" s="3"/>
      <c r="E603" s="3"/>
      <c r="F603" s="3"/>
    </row>
    <row r="604" customFormat="false" ht="15" hidden="false" customHeight="false" outlineLevel="0" collapsed="false">
      <c r="B604" s="3"/>
      <c r="C604" s="3"/>
      <c r="D604" s="3"/>
      <c r="E604" s="3"/>
      <c r="F604" s="3"/>
    </row>
    <row r="605" customFormat="false" ht="15" hidden="false" customHeight="false" outlineLevel="0" collapsed="false">
      <c r="B605" s="3"/>
      <c r="C605" s="3"/>
      <c r="D605" s="3"/>
      <c r="E605" s="3"/>
      <c r="F605" s="3"/>
    </row>
    <row r="606" customFormat="false" ht="15" hidden="false" customHeight="false" outlineLevel="0" collapsed="false">
      <c r="B606" s="3"/>
      <c r="C606" s="3"/>
      <c r="D606" s="3"/>
      <c r="E606" s="3"/>
      <c r="F606" s="3"/>
    </row>
    <row r="607" customFormat="false" ht="15" hidden="false" customHeight="false" outlineLevel="0" collapsed="false">
      <c r="B607" s="3"/>
      <c r="C607" s="3"/>
      <c r="D607" s="3"/>
      <c r="E607" s="3"/>
      <c r="F607" s="3"/>
    </row>
    <row r="608" customFormat="false" ht="15" hidden="false" customHeight="false" outlineLevel="0" collapsed="false">
      <c r="B608" s="3"/>
      <c r="C608" s="3"/>
      <c r="D608" s="3"/>
      <c r="E608" s="3"/>
      <c r="F608" s="3"/>
    </row>
    <row r="609" customFormat="false" ht="15" hidden="false" customHeight="false" outlineLevel="0" collapsed="false">
      <c r="B609" s="3"/>
      <c r="C609" s="3"/>
      <c r="D609" s="3"/>
      <c r="E609" s="3"/>
      <c r="F609" s="3"/>
    </row>
    <row r="610" customFormat="false" ht="15" hidden="false" customHeight="false" outlineLevel="0" collapsed="false">
      <c r="B610" s="3"/>
      <c r="C610" s="3"/>
      <c r="D610" s="3"/>
      <c r="E610" s="3"/>
      <c r="F610" s="3"/>
    </row>
    <row r="611" customFormat="false" ht="15" hidden="false" customHeight="false" outlineLevel="0" collapsed="false">
      <c r="B611" s="3"/>
      <c r="C611" s="3"/>
      <c r="D611" s="3"/>
      <c r="E611" s="3"/>
      <c r="F611" s="3"/>
    </row>
    <row r="612" customFormat="false" ht="15" hidden="false" customHeight="false" outlineLevel="0" collapsed="false">
      <c r="B612" s="3"/>
      <c r="C612" s="3"/>
      <c r="D612" s="3"/>
      <c r="E612" s="3"/>
      <c r="F612" s="3"/>
    </row>
    <row r="613" customFormat="false" ht="15" hidden="false" customHeight="false" outlineLevel="0" collapsed="false">
      <c r="B613" s="3"/>
      <c r="C613" s="3"/>
      <c r="D613" s="3"/>
      <c r="E613" s="3"/>
      <c r="F613" s="3"/>
    </row>
    <row r="614" customFormat="false" ht="15" hidden="false" customHeight="false" outlineLevel="0" collapsed="false">
      <c r="B614" s="3"/>
      <c r="C614" s="3"/>
      <c r="D614" s="3"/>
      <c r="E614" s="3"/>
      <c r="F614" s="3"/>
    </row>
    <row r="615" customFormat="false" ht="15" hidden="false" customHeight="false" outlineLevel="0" collapsed="false">
      <c r="B615" s="3"/>
      <c r="C615" s="3"/>
      <c r="D615" s="3"/>
      <c r="E615" s="3"/>
      <c r="F615" s="3"/>
    </row>
    <row r="616" customFormat="false" ht="15" hidden="false" customHeight="false" outlineLevel="0" collapsed="false">
      <c r="B616" s="3"/>
      <c r="C616" s="3"/>
      <c r="D616" s="3"/>
      <c r="E616" s="3"/>
      <c r="F616" s="3"/>
    </row>
    <row r="617" customFormat="false" ht="15" hidden="false" customHeight="false" outlineLevel="0" collapsed="false">
      <c r="B617" s="3"/>
      <c r="C617" s="3"/>
      <c r="D617" s="3"/>
      <c r="E617" s="3"/>
      <c r="F617" s="3"/>
    </row>
    <row r="618" customFormat="false" ht="15" hidden="false" customHeight="false" outlineLevel="0" collapsed="false">
      <c r="B618" s="3"/>
      <c r="C618" s="3"/>
      <c r="D618" s="3"/>
      <c r="E618" s="3"/>
      <c r="F618" s="3"/>
    </row>
    <row r="619" customFormat="false" ht="15" hidden="false" customHeight="false" outlineLevel="0" collapsed="false">
      <c r="B619" s="3"/>
      <c r="C619" s="3"/>
      <c r="D619" s="3"/>
      <c r="E619" s="3"/>
      <c r="F619" s="3"/>
    </row>
    <row r="620" customFormat="false" ht="15" hidden="false" customHeight="false" outlineLevel="0" collapsed="false">
      <c r="B620" s="3"/>
      <c r="C620" s="3"/>
      <c r="D620" s="3"/>
      <c r="E620" s="3"/>
      <c r="F620" s="3"/>
    </row>
    <row r="621" customFormat="false" ht="15" hidden="false" customHeight="false" outlineLevel="0" collapsed="false">
      <c r="B621" s="3"/>
      <c r="C621" s="3"/>
      <c r="D621" s="3"/>
      <c r="E621" s="3"/>
      <c r="F621" s="3"/>
    </row>
    <row r="622" customFormat="false" ht="15" hidden="false" customHeight="false" outlineLevel="0" collapsed="false">
      <c r="B622" s="3"/>
      <c r="C622" s="3"/>
      <c r="D622" s="3"/>
      <c r="E622" s="3"/>
      <c r="F622" s="3"/>
    </row>
    <row r="623" customFormat="false" ht="15" hidden="false" customHeight="false" outlineLevel="0" collapsed="false">
      <c r="B623" s="3"/>
      <c r="C623" s="3"/>
      <c r="D623" s="3"/>
      <c r="E623" s="3"/>
      <c r="F623" s="3"/>
    </row>
    <row r="624" customFormat="false" ht="15" hidden="false" customHeight="false" outlineLevel="0" collapsed="false">
      <c r="B624" s="3"/>
      <c r="C624" s="3"/>
      <c r="D624" s="3"/>
      <c r="E624" s="3"/>
      <c r="F624" s="3"/>
    </row>
    <row r="625" customFormat="false" ht="15" hidden="false" customHeight="false" outlineLevel="0" collapsed="false">
      <c r="B625" s="3"/>
      <c r="C625" s="3"/>
      <c r="D625" s="3"/>
      <c r="E625" s="3"/>
      <c r="F625" s="3"/>
    </row>
    <row r="626" customFormat="false" ht="15" hidden="false" customHeight="false" outlineLevel="0" collapsed="false">
      <c r="B626" s="3"/>
      <c r="C626" s="3"/>
      <c r="D626" s="3"/>
      <c r="E626" s="3"/>
      <c r="F626" s="3"/>
    </row>
    <row r="627" customFormat="false" ht="15" hidden="false" customHeight="false" outlineLevel="0" collapsed="false">
      <c r="B627" s="3"/>
      <c r="C627" s="3"/>
      <c r="D627" s="3"/>
      <c r="E627" s="3"/>
      <c r="F627" s="3"/>
    </row>
    <row r="628" customFormat="false" ht="15" hidden="false" customHeight="false" outlineLevel="0" collapsed="false">
      <c r="B628" s="3"/>
      <c r="C628" s="3"/>
      <c r="D628" s="3"/>
      <c r="E628" s="3"/>
      <c r="F628" s="3"/>
    </row>
    <row r="629" customFormat="false" ht="15" hidden="false" customHeight="false" outlineLevel="0" collapsed="false">
      <c r="B629" s="3"/>
      <c r="C629" s="3"/>
      <c r="D629" s="3"/>
      <c r="E629" s="3"/>
      <c r="F629" s="3"/>
    </row>
    <row r="630" customFormat="false" ht="15" hidden="false" customHeight="false" outlineLevel="0" collapsed="false">
      <c r="B630" s="3"/>
      <c r="C630" s="3"/>
      <c r="D630" s="3"/>
      <c r="E630" s="3"/>
      <c r="F630" s="3"/>
    </row>
    <row r="631" customFormat="false" ht="15" hidden="false" customHeight="false" outlineLevel="0" collapsed="false">
      <c r="B631" s="3"/>
      <c r="C631" s="3"/>
      <c r="D631" s="3"/>
      <c r="E631" s="3"/>
      <c r="F631" s="3"/>
    </row>
    <row r="632" customFormat="false" ht="15" hidden="false" customHeight="false" outlineLevel="0" collapsed="false">
      <c r="B632" s="3"/>
      <c r="C632" s="3"/>
      <c r="D632" s="3"/>
      <c r="E632" s="3"/>
      <c r="F632" s="3"/>
    </row>
    <row r="633" customFormat="false" ht="15" hidden="false" customHeight="false" outlineLevel="0" collapsed="false">
      <c r="B633" s="3"/>
      <c r="C633" s="3"/>
      <c r="D633" s="3"/>
      <c r="E633" s="3"/>
      <c r="F633" s="3"/>
    </row>
    <row r="634" customFormat="false" ht="15" hidden="false" customHeight="false" outlineLevel="0" collapsed="false">
      <c r="B634" s="3"/>
      <c r="C634" s="3"/>
      <c r="D634" s="3"/>
      <c r="E634" s="3"/>
      <c r="F634" s="3"/>
    </row>
    <row r="635" customFormat="false" ht="15" hidden="false" customHeight="false" outlineLevel="0" collapsed="false">
      <c r="B635" s="3"/>
      <c r="C635" s="3"/>
      <c r="D635" s="3"/>
      <c r="E635" s="3"/>
      <c r="F635" s="3"/>
    </row>
    <row r="636" customFormat="false" ht="15" hidden="false" customHeight="false" outlineLevel="0" collapsed="false">
      <c r="B636" s="3"/>
      <c r="C636" s="3"/>
      <c r="D636" s="3"/>
      <c r="E636" s="3"/>
      <c r="F636" s="3"/>
    </row>
    <row r="637" customFormat="false" ht="15" hidden="false" customHeight="false" outlineLevel="0" collapsed="false">
      <c r="B637" s="3"/>
      <c r="C637" s="3"/>
      <c r="D637" s="3"/>
      <c r="E637" s="3"/>
      <c r="F637" s="3"/>
    </row>
    <row r="638" customFormat="false" ht="15" hidden="false" customHeight="false" outlineLevel="0" collapsed="false">
      <c r="B638" s="3"/>
      <c r="C638" s="3"/>
      <c r="D638" s="3"/>
      <c r="E638" s="3"/>
      <c r="F638" s="3"/>
    </row>
    <row r="639" customFormat="false" ht="15" hidden="false" customHeight="false" outlineLevel="0" collapsed="false">
      <c r="B639" s="3"/>
      <c r="C639" s="3"/>
      <c r="D639" s="3"/>
      <c r="E639" s="3"/>
      <c r="F639" s="3"/>
    </row>
    <row r="640" customFormat="false" ht="15" hidden="false" customHeight="false" outlineLevel="0" collapsed="false">
      <c r="B640" s="3"/>
      <c r="C640" s="3"/>
      <c r="D640" s="3"/>
      <c r="E640" s="3"/>
      <c r="F640" s="3"/>
    </row>
    <row r="641" customFormat="false" ht="15" hidden="false" customHeight="false" outlineLevel="0" collapsed="false">
      <c r="B641" s="3"/>
      <c r="C641" s="3"/>
      <c r="D641" s="3"/>
      <c r="E641" s="3"/>
      <c r="F641" s="3"/>
    </row>
    <row r="642" customFormat="false" ht="15" hidden="false" customHeight="false" outlineLevel="0" collapsed="false">
      <c r="B642" s="3"/>
      <c r="C642" s="3"/>
      <c r="D642" s="3"/>
      <c r="E642" s="3"/>
      <c r="F642" s="3"/>
    </row>
    <row r="643" customFormat="false" ht="15" hidden="false" customHeight="false" outlineLevel="0" collapsed="false">
      <c r="B643" s="3"/>
      <c r="C643" s="3"/>
      <c r="D643" s="3"/>
      <c r="E643" s="3"/>
      <c r="F643" s="3"/>
    </row>
    <row r="644" customFormat="false" ht="15" hidden="false" customHeight="false" outlineLevel="0" collapsed="false">
      <c r="B644" s="3"/>
      <c r="C644" s="3"/>
      <c r="D644" s="3"/>
      <c r="E644" s="3"/>
      <c r="F644" s="3"/>
    </row>
    <row r="645" customFormat="false" ht="15" hidden="false" customHeight="false" outlineLevel="0" collapsed="false">
      <c r="B645" s="3"/>
      <c r="C645" s="3"/>
      <c r="D645" s="3"/>
      <c r="E645" s="3"/>
      <c r="F645" s="3"/>
    </row>
    <row r="646" customFormat="false" ht="15" hidden="false" customHeight="false" outlineLevel="0" collapsed="false">
      <c r="B646" s="3"/>
      <c r="C646" s="3"/>
      <c r="D646" s="3"/>
      <c r="E646" s="3"/>
      <c r="F646" s="3"/>
    </row>
    <row r="647" customFormat="false" ht="15" hidden="false" customHeight="false" outlineLevel="0" collapsed="false">
      <c r="B647" s="3"/>
      <c r="C647" s="3"/>
      <c r="D647" s="3"/>
      <c r="E647" s="3"/>
      <c r="F647" s="3"/>
    </row>
    <row r="648" customFormat="false" ht="15" hidden="false" customHeight="false" outlineLevel="0" collapsed="false">
      <c r="B648" s="3"/>
      <c r="C648" s="3"/>
      <c r="D648" s="3"/>
      <c r="E648" s="3"/>
      <c r="F648" s="3"/>
    </row>
    <row r="649" customFormat="false" ht="15" hidden="false" customHeight="false" outlineLevel="0" collapsed="false">
      <c r="B649" s="3"/>
      <c r="C649" s="3"/>
      <c r="D649" s="3"/>
      <c r="E649" s="3"/>
      <c r="F649" s="3"/>
    </row>
    <row r="650" customFormat="false" ht="15" hidden="false" customHeight="false" outlineLevel="0" collapsed="false">
      <c r="B650" s="3"/>
      <c r="C650" s="3"/>
      <c r="D650" s="3"/>
      <c r="E650" s="3"/>
      <c r="F650" s="3"/>
    </row>
    <row r="651" customFormat="false" ht="15" hidden="false" customHeight="false" outlineLevel="0" collapsed="false">
      <c r="B651" s="3"/>
      <c r="C651" s="3"/>
      <c r="D651" s="3"/>
      <c r="E651" s="3"/>
      <c r="F651" s="3"/>
    </row>
    <row r="652" customFormat="false" ht="15" hidden="false" customHeight="false" outlineLevel="0" collapsed="false">
      <c r="B652" s="3"/>
      <c r="C652" s="3"/>
      <c r="D652" s="3"/>
      <c r="E652" s="3"/>
      <c r="F652" s="3"/>
    </row>
    <row r="653" customFormat="false" ht="15" hidden="false" customHeight="false" outlineLevel="0" collapsed="false">
      <c r="B653" s="3"/>
      <c r="C653" s="3"/>
      <c r="D653" s="3"/>
      <c r="E653" s="3"/>
      <c r="F653" s="3"/>
    </row>
    <row r="654" customFormat="false" ht="15" hidden="false" customHeight="false" outlineLevel="0" collapsed="false">
      <c r="B654" s="3"/>
      <c r="C654" s="3"/>
      <c r="D654" s="3"/>
      <c r="E654" s="3"/>
      <c r="F654" s="3"/>
    </row>
    <row r="655" customFormat="false" ht="15" hidden="false" customHeight="false" outlineLevel="0" collapsed="false">
      <c r="B655" s="3"/>
      <c r="C655" s="3"/>
      <c r="D655" s="3"/>
      <c r="E655" s="3"/>
      <c r="F655" s="3"/>
    </row>
    <row r="656" customFormat="false" ht="15" hidden="false" customHeight="false" outlineLevel="0" collapsed="false">
      <c r="B656" s="3"/>
      <c r="C656" s="3"/>
      <c r="D656" s="3"/>
      <c r="E656" s="3"/>
      <c r="F656" s="3"/>
    </row>
    <row r="657" customFormat="false" ht="15" hidden="false" customHeight="false" outlineLevel="0" collapsed="false">
      <c r="B657" s="3"/>
      <c r="C657" s="3"/>
      <c r="D657" s="3"/>
      <c r="E657" s="3"/>
      <c r="F657" s="3"/>
    </row>
    <row r="658" customFormat="false" ht="15" hidden="false" customHeight="false" outlineLevel="0" collapsed="false">
      <c r="B658" s="3"/>
      <c r="C658" s="3"/>
      <c r="D658" s="3"/>
      <c r="E658" s="3"/>
      <c r="F658" s="3"/>
    </row>
    <row r="659" customFormat="false" ht="15" hidden="false" customHeight="false" outlineLevel="0" collapsed="false">
      <c r="B659" s="3"/>
      <c r="C659" s="3"/>
      <c r="D659" s="3"/>
      <c r="E659" s="3"/>
      <c r="F659" s="3"/>
    </row>
    <row r="660" customFormat="false" ht="15" hidden="false" customHeight="false" outlineLevel="0" collapsed="false">
      <c r="B660" s="3"/>
      <c r="C660" s="3"/>
      <c r="D660" s="3"/>
      <c r="E660" s="3"/>
      <c r="F660" s="3"/>
    </row>
    <row r="661" customFormat="false" ht="15" hidden="false" customHeight="false" outlineLevel="0" collapsed="false">
      <c r="B661" s="3"/>
      <c r="C661" s="3"/>
      <c r="D661" s="3"/>
      <c r="E661" s="3"/>
      <c r="F661" s="3"/>
    </row>
    <row r="662" customFormat="false" ht="15" hidden="false" customHeight="false" outlineLevel="0" collapsed="false">
      <c r="B662" s="3"/>
      <c r="C662" s="3"/>
      <c r="D662" s="3"/>
      <c r="E662" s="3"/>
      <c r="F662" s="3"/>
    </row>
    <row r="663" customFormat="false" ht="15" hidden="false" customHeight="false" outlineLevel="0" collapsed="false">
      <c r="B663" s="3"/>
      <c r="C663" s="3"/>
      <c r="D663" s="3"/>
      <c r="E663" s="3"/>
      <c r="F663" s="3"/>
    </row>
    <row r="664" customFormat="false" ht="15" hidden="false" customHeight="false" outlineLevel="0" collapsed="false">
      <c r="B664" s="3"/>
      <c r="C664" s="3"/>
      <c r="D664" s="3"/>
      <c r="E664" s="3"/>
      <c r="F664" s="3"/>
    </row>
    <row r="665" customFormat="false" ht="15" hidden="false" customHeight="false" outlineLevel="0" collapsed="false">
      <c r="B665" s="3"/>
      <c r="C665" s="3"/>
      <c r="D665" s="3"/>
      <c r="E665" s="3"/>
      <c r="F665" s="3"/>
    </row>
    <row r="666" customFormat="false" ht="15" hidden="false" customHeight="false" outlineLevel="0" collapsed="false">
      <c r="B666" s="3"/>
      <c r="C666" s="3"/>
      <c r="D666" s="3"/>
      <c r="E666" s="3"/>
      <c r="F666" s="3"/>
    </row>
    <row r="667" customFormat="false" ht="15" hidden="false" customHeight="false" outlineLevel="0" collapsed="false">
      <c r="B667" s="3"/>
      <c r="C667" s="3"/>
      <c r="D667" s="3"/>
      <c r="E667" s="3"/>
      <c r="F667" s="3"/>
    </row>
    <row r="668" customFormat="false" ht="15" hidden="false" customHeight="false" outlineLevel="0" collapsed="false">
      <c r="B668" s="3"/>
      <c r="C668" s="3"/>
      <c r="D668" s="3"/>
      <c r="E668" s="3"/>
      <c r="F668" s="3"/>
    </row>
    <row r="669" customFormat="false" ht="15" hidden="false" customHeight="false" outlineLevel="0" collapsed="false">
      <c r="B669" s="3"/>
      <c r="C669" s="3"/>
      <c r="D669" s="3"/>
      <c r="E669" s="3"/>
      <c r="F669" s="3"/>
    </row>
    <row r="670" customFormat="false" ht="15" hidden="false" customHeight="false" outlineLevel="0" collapsed="false">
      <c r="B670" s="3"/>
      <c r="C670" s="3"/>
      <c r="D670" s="3"/>
      <c r="E670" s="3"/>
      <c r="F670" s="3"/>
    </row>
    <row r="671" customFormat="false" ht="15" hidden="false" customHeight="false" outlineLevel="0" collapsed="false">
      <c r="B671" s="3"/>
      <c r="C671" s="3"/>
      <c r="D671" s="3"/>
      <c r="E671" s="3"/>
      <c r="F671" s="3"/>
    </row>
    <row r="672" customFormat="false" ht="15" hidden="false" customHeight="false" outlineLevel="0" collapsed="false">
      <c r="B672" s="3"/>
      <c r="C672" s="3"/>
      <c r="D672" s="3"/>
      <c r="E672" s="3"/>
      <c r="F672" s="3"/>
    </row>
    <row r="673" customFormat="false" ht="15" hidden="false" customHeight="false" outlineLevel="0" collapsed="false">
      <c r="B673" s="3"/>
      <c r="C673" s="3"/>
      <c r="D673" s="3"/>
      <c r="E673" s="3"/>
      <c r="F673" s="3"/>
    </row>
    <row r="674" customFormat="false" ht="15" hidden="false" customHeight="false" outlineLevel="0" collapsed="false">
      <c r="B674" s="3"/>
      <c r="C674" s="3"/>
      <c r="D674" s="3"/>
      <c r="E674" s="3"/>
      <c r="F674" s="3"/>
    </row>
    <row r="675" customFormat="false" ht="15" hidden="false" customHeight="false" outlineLevel="0" collapsed="false">
      <c r="B675" s="3"/>
      <c r="C675" s="3"/>
      <c r="D675" s="3"/>
      <c r="E675" s="3"/>
      <c r="F675" s="3"/>
    </row>
    <row r="676" customFormat="false" ht="15" hidden="false" customHeight="false" outlineLevel="0" collapsed="false">
      <c r="B676" s="3"/>
      <c r="C676" s="3"/>
      <c r="D676" s="3"/>
      <c r="E676" s="3"/>
      <c r="F676" s="3"/>
    </row>
    <row r="677" customFormat="false" ht="15" hidden="false" customHeight="false" outlineLevel="0" collapsed="false">
      <c r="B677" s="3"/>
      <c r="C677" s="3"/>
      <c r="D677" s="3"/>
      <c r="E677" s="3"/>
      <c r="F677" s="3"/>
    </row>
    <row r="678" customFormat="false" ht="15" hidden="false" customHeight="false" outlineLevel="0" collapsed="false">
      <c r="B678" s="3"/>
      <c r="C678" s="3"/>
      <c r="D678" s="3"/>
      <c r="E678" s="3"/>
      <c r="F678" s="3"/>
    </row>
    <row r="679" customFormat="false" ht="15" hidden="false" customHeight="false" outlineLevel="0" collapsed="false">
      <c r="B679" s="3"/>
      <c r="C679" s="3"/>
      <c r="D679" s="3"/>
      <c r="E679" s="3"/>
      <c r="F679" s="3"/>
    </row>
    <row r="680" customFormat="false" ht="15" hidden="false" customHeight="false" outlineLevel="0" collapsed="false">
      <c r="B680" s="3"/>
      <c r="C680" s="3"/>
      <c r="D680" s="3"/>
      <c r="E680" s="3"/>
      <c r="F680" s="3"/>
    </row>
    <row r="681" customFormat="false" ht="15" hidden="false" customHeight="false" outlineLevel="0" collapsed="false">
      <c r="B681" s="3"/>
      <c r="C681" s="3"/>
      <c r="D681" s="3"/>
      <c r="E681" s="3"/>
      <c r="F681" s="3"/>
    </row>
    <row r="682" customFormat="false" ht="15" hidden="false" customHeight="false" outlineLevel="0" collapsed="false">
      <c r="B682" s="3"/>
      <c r="C682" s="3"/>
      <c r="D682" s="3"/>
      <c r="E682" s="3"/>
      <c r="F682" s="3"/>
    </row>
    <row r="683" customFormat="false" ht="15" hidden="false" customHeight="false" outlineLevel="0" collapsed="false">
      <c r="B683" s="3"/>
      <c r="C683" s="3"/>
      <c r="D683" s="3"/>
      <c r="E683" s="3"/>
      <c r="F683" s="3"/>
    </row>
    <row r="684" customFormat="false" ht="15" hidden="false" customHeight="false" outlineLevel="0" collapsed="false">
      <c r="B684" s="3"/>
      <c r="C684" s="3"/>
      <c r="D684" s="3"/>
      <c r="E684" s="3"/>
      <c r="F684" s="3"/>
    </row>
    <row r="685" customFormat="false" ht="15" hidden="false" customHeight="false" outlineLevel="0" collapsed="false">
      <c r="B685" s="3"/>
      <c r="C685" s="3"/>
      <c r="D685" s="3"/>
      <c r="E685" s="3"/>
      <c r="F685" s="3"/>
    </row>
    <row r="686" customFormat="false" ht="15" hidden="false" customHeight="false" outlineLevel="0" collapsed="false">
      <c r="B686" s="3"/>
      <c r="C686" s="3"/>
      <c r="D686" s="3"/>
      <c r="E686" s="3"/>
      <c r="F686" s="3"/>
    </row>
    <row r="687" customFormat="false" ht="15" hidden="false" customHeight="false" outlineLevel="0" collapsed="false">
      <c r="B687" s="3"/>
      <c r="C687" s="3"/>
      <c r="D687" s="3"/>
      <c r="E687" s="3"/>
      <c r="F687" s="3"/>
    </row>
    <row r="688" customFormat="false" ht="15" hidden="false" customHeight="false" outlineLevel="0" collapsed="false">
      <c r="B688" s="3"/>
      <c r="C688" s="3"/>
      <c r="D688" s="3"/>
      <c r="E688" s="3"/>
      <c r="F688" s="3"/>
    </row>
    <row r="689" customFormat="false" ht="15" hidden="false" customHeight="false" outlineLevel="0" collapsed="false">
      <c r="B689" s="3"/>
      <c r="C689" s="3"/>
      <c r="D689" s="3"/>
      <c r="E689" s="3"/>
      <c r="F689" s="3"/>
    </row>
    <row r="690" customFormat="false" ht="15" hidden="false" customHeight="false" outlineLevel="0" collapsed="false">
      <c r="B690" s="3"/>
      <c r="C690" s="3"/>
      <c r="D690" s="3"/>
      <c r="E690" s="3"/>
      <c r="F690" s="3"/>
    </row>
    <row r="691" customFormat="false" ht="15" hidden="false" customHeight="false" outlineLevel="0" collapsed="false">
      <c r="B691" s="3"/>
      <c r="C691" s="3"/>
      <c r="D691" s="3"/>
      <c r="E691" s="3"/>
      <c r="F691" s="3"/>
    </row>
    <row r="692" customFormat="false" ht="15" hidden="false" customHeight="false" outlineLevel="0" collapsed="false">
      <c r="B692" s="3"/>
      <c r="C692" s="3"/>
      <c r="D692" s="3"/>
      <c r="E692" s="3"/>
      <c r="F692" s="3"/>
    </row>
    <row r="693" customFormat="false" ht="15" hidden="false" customHeight="false" outlineLevel="0" collapsed="false">
      <c r="B693" s="3"/>
      <c r="C693" s="3"/>
      <c r="D693" s="3"/>
      <c r="E693" s="3"/>
      <c r="F693" s="3"/>
    </row>
    <row r="694" customFormat="false" ht="15" hidden="false" customHeight="false" outlineLevel="0" collapsed="false">
      <c r="B694" s="3"/>
      <c r="C694" s="3"/>
      <c r="D694" s="3"/>
      <c r="E694" s="3"/>
      <c r="F694" s="3"/>
    </row>
    <row r="695" customFormat="false" ht="15" hidden="false" customHeight="false" outlineLevel="0" collapsed="false">
      <c r="B695" s="3"/>
      <c r="C695" s="3"/>
      <c r="D695" s="3"/>
      <c r="E695" s="3"/>
      <c r="F695" s="3"/>
    </row>
    <row r="696" customFormat="false" ht="15" hidden="false" customHeight="false" outlineLevel="0" collapsed="false">
      <c r="B696" s="3"/>
      <c r="C696" s="3"/>
      <c r="D696" s="3"/>
      <c r="E696" s="3"/>
      <c r="F696" s="3"/>
    </row>
    <row r="697" customFormat="false" ht="15" hidden="false" customHeight="false" outlineLevel="0" collapsed="false">
      <c r="B697" s="3"/>
      <c r="C697" s="3"/>
      <c r="D697" s="3"/>
      <c r="E697" s="3"/>
      <c r="F697" s="3"/>
    </row>
    <row r="698" customFormat="false" ht="15" hidden="false" customHeight="false" outlineLevel="0" collapsed="false">
      <c r="B698" s="3"/>
      <c r="C698" s="3"/>
      <c r="D698" s="3"/>
      <c r="E698" s="3"/>
      <c r="F698" s="3"/>
    </row>
    <row r="699" customFormat="false" ht="15" hidden="false" customHeight="false" outlineLevel="0" collapsed="false">
      <c r="B699" s="3"/>
      <c r="C699" s="3"/>
      <c r="D699" s="3"/>
      <c r="E699" s="3"/>
      <c r="F699" s="3"/>
    </row>
    <row r="700" customFormat="false" ht="15" hidden="false" customHeight="false" outlineLevel="0" collapsed="false">
      <c r="B700" s="3"/>
      <c r="C700" s="3"/>
      <c r="D700" s="3"/>
      <c r="E700" s="3"/>
      <c r="F700" s="3"/>
    </row>
    <row r="701" customFormat="false" ht="15" hidden="false" customHeight="false" outlineLevel="0" collapsed="false">
      <c r="B701" s="3"/>
      <c r="C701" s="3"/>
      <c r="D701" s="3"/>
      <c r="E701" s="3"/>
      <c r="F701" s="3"/>
    </row>
    <row r="702" customFormat="false" ht="15" hidden="false" customHeight="false" outlineLevel="0" collapsed="false">
      <c r="B702" s="3"/>
      <c r="C702" s="3"/>
      <c r="D702" s="3"/>
      <c r="E702" s="3"/>
      <c r="F702" s="3"/>
    </row>
    <row r="703" customFormat="false" ht="15" hidden="false" customHeight="false" outlineLevel="0" collapsed="false">
      <c r="B703" s="3"/>
      <c r="C703" s="3"/>
      <c r="D703" s="3"/>
      <c r="E703" s="3"/>
      <c r="F703" s="3"/>
    </row>
    <row r="704" customFormat="false" ht="15" hidden="false" customHeight="false" outlineLevel="0" collapsed="false">
      <c r="B704" s="3"/>
      <c r="C704" s="3"/>
      <c r="D704" s="3"/>
      <c r="E704" s="3"/>
      <c r="F704" s="3"/>
    </row>
    <row r="705" customFormat="false" ht="15" hidden="false" customHeight="false" outlineLevel="0" collapsed="false">
      <c r="B705" s="3"/>
      <c r="C705" s="3"/>
      <c r="D705" s="3"/>
      <c r="E705" s="3"/>
      <c r="F705" s="3"/>
    </row>
    <row r="706" customFormat="false" ht="15" hidden="false" customHeight="false" outlineLevel="0" collapsed="false">
      <c r="B706" s="3"/>
      <c r="C706" s="3"/>
      <c r="D706" s="3"/>
      <c r="E706" s="3"/>
      <c r="F706" s="3"/>
    </row>
    <row r="707" customFormat="false" ht="15" hidden="false" customHeight="false" outlineLevel="0" collapsed="false">
      <c r="B707" s="3"/>
      <c r="C707" s="3"/>
      <c r="D707" s="3"/>
      <c r="E707" s="3"/>
      <c r="F707" s="3"/>
    </row>
    <row r="708" customFormat="false" ht="15" hidden="false" customHeight="false" outlineLevel="0" collapsed="false">
      <c r="B708" s="3"/>
      <c r="C708" s="3"/>
      <c r="D708" s="3"/>
      <c r="E708" s="3"/>
      <c r="F708" s="3"/>
    </row>
    <row r="709" customFormat="false" ht="15" hidden="false" customHeight="false" outlineLevel="0" collapsed="false">
      <c r="B709" s="3"/>
      <c r="C709" s="3"/>
      <c r="D709" s="3"/>
      <c r="E709" s="3"/>
      <c r="F709" s="3"/>
    </row>
    <row r="710" customFormat="false" ht="15" hidden="false" customHeight="false" outlineLevel="0" collapsed="false">
      <c r="B710" s="3"/>
      <c r="C710" s="3"/>
      <c r="D710" s="3"/>
      <c r="E710" s="3"/>
      <c r="F710" s="3"/>
    </row>
    <row r="711" customFormat="false" ht="15" hidden="false" customHeight="false" outlineLevel="0" collapsed="false">
      <c r="B711" s="3"/>
      <c r="C711" s="3"/>
      <c r="D711" s="3"/>
      <c r="E711" s="3"/>
      <c r="F711" s="3"/>
    </row>
    <row r="712" customFormat="false" ht="15" hidden="false" customHeight="false" outlineLevel="0" collapsed="false">
      <c r="B712" s="3"/>
      <c r="C712" s="3"/>
      <c r="D712" s="3"/>
      <c r="E712" s="3"/>
      <c r="F712" s="3"/>
    </row>
    <row r="713" customFormat="false" ht="15" hidden="false" customHeight="false" outlineLevel="0" collapsed="false">
      <c r="B713" s="3"/>
      <c r="C713" s="3"/>
      <c r="D713" s="3"/>
      <c r="E713" s="3"/>
      <c r="F713" s="3"/>
    </row>
    <row r="714" customFormat="false" ht="15" hidden="false" customHeight="false" outlineLevel="0" collapsed="false">
      <c r="B714" s="3"/>
      <c r="C714" s="3"/>
      <c r="D714" s="3"/>
      <c r="E714" s="3"/>
      <c r="F714" s="3"/>
    </row>
    <row r="715" customFormat="false" ht="15" hidden="false" customHeight="false" outlineLevel="0" collapsed="false">
      <c r="B715" s="3"/>
      <c r="C715" s="3"/>
      <c r="D715" s="3"/>
      <c r="E715" s="3"/>
      <c r="F715" s="3"/>
    </row>
    <row r="716" customFormat="false" ht="15" hidden="false" customHeight="false" outlineLevel="0" collapsed="false">
      <c r="B716" s="3"/>
      <c r="C716" s="3"/>
      <c r="D716" s="3"/>
      <c r="E716" s="3"/>
      <c r="F716" s="3"/>
    </row>
    <row r="717" customFormat="false" ht="15" hidden="false" customHeight="false" outlineLevel="0" collapsed="false">
      <c r="B717" s="3"/>
      <c r="C717" s="3"/>
      <c r="D717" s="3"/>
      <c r="E717" s="3"/>
      <c r="F717" s="3"/>
    </row>
    <row r="718" customFormat="false" ht="15" hidden="false" customHeight="false" outlineLevel="0" collapsed="false">
      <c r="B718" s="3"/>
      <c r="C718" s="3"/>
      <c r="D718" s="3"/>
      <c r="E718" s="3"/>
      <c r="F718" s="3"/>
    </row>
    <row r="719" customFormat="false" ht="15" hidden="false" customHeight="false" outlineLevel="0" collapsed="false">
      <c r="B719" s="3"/>
      <c r="C719" s="3"/>
      <c r="D719" s="3"/>
      <c r="E719" s="3"/>
      <c r="F719" s="3"/>
    </row>
    <row r="720" customFormat="false" ht="15" hidden="false" customHeight="false" outlineLevel="0" collapsed="false">
      <c r="B720" s="3"/>
      <c r="C720" s="3"/>
      <c r="D720" s="3"/>
      <c r="E720" s="3"/>
      <c r="F720" s="3"/>
    </row>
    <row r="721" customFormat="false" ht="15" hidden="false" customHeight="false" outlineLevel="0" collapsed="false">
      <c r="B721" s="3"/>
      <c r="C721" s="3"/>
      <c r="D721" s="3"/>
      <c r="E721" s="3"/>
      <c r="F721" s="3"/>
    </row>
    <row r="722" customFormat="false" ht="15" hidden="false" customHeight="false" outlineLevel="0" collapsed="false">
      <c r="B722" s="3"/>
      <c r="C722" s="3"/>
      <c r="D722" s="3"/>
      <c r="E722" s="3"/>
      <c r="F722" s="3"/>
    </row>
    <row r="723" customFormat="false" ht="15" hidden="false" customHeight="false" outlineLevel="0" collapsed="false">
      <c r="B723" s="3"/>
      <c r="C723" s="3"/>
      <c r="D723" s="3"/>
      <c r="E723" s="3"/>
      <c r="F723" s="3"/>
    </row>
    <row r="724" customFormat="false" ht="15" hidden="false" customHeight="false" outlineLevel="0" collapsed="false">
      <c r="B724" s="3"/>
      <c r="C724" s="3"/>
      <c r="D724" s="3"/>
      <c r="E724" s="3"/>
      <c r="F724" s="3"/>
    </row>
    <row r="725" customFormat="false" ht="15" hidden="false" customHeight="false" outlineLevel="0" collapsed="false">
      <c r="B725" s="3"/>
      <c r="C725" s="3"/>
      <c r="D725" s="3"/>
      <c r="E725" s="3"/>
      <c r="F725" s="3"/>
    </row>
    <row r="726" customFormat="false" ht="15" hidden="false" customHeight="false" outlineLevel="0" collapsed="false">
      <c r="B726" s="3"/>
      <c r="C726" s="3"/>
      <c r="D726" s="3"/>
      <c r="E726" s="3"/>
      <c r="F726" s="3"/>
    </row>
    <row r="727" customFormat="false" ht="15" hidden="false" customHeight="false" outlineLevel="0" collapsed="false">
      <c r="B727" s="3"/>
      <c r="C727" s="3"/>
      <c r="D727" s="3"/>
      <c r="E727" s="3"/>
      <c r="F727" s="3"/>
    </row>
    <row r="728" customFormat="false" ht="15" hidden="false" customHeight="false" outlineLevel="0" collapsed="false">
      <c r="B728" s="3"/>
      <c r="C728" s="3"/>
      <c r="D728" s="3"/>
      <c r="E728" s="3"/>
      <c r="F728" s="3"/>
    </row>
    <row r="729" customFormat="false" ht="15" hidden="false" customHeight="false" outlineLevel="0" collapsed="false">
      <c r="B729" s="3"/>
      <c r="C729" s="3"/>
      <c r="D729" s="3"/>
      <c r="E729" s="3"/>
      <c r="F729" s="3"/>
    </row>
    <row r="730" customFormat="false" ht="15" hidden="false" customHeight="false" outlineLevel="0" collapsed="false">
      <c r="B730" s="3"/>
      <c r="C730" s="3"/>
      <c r="D730" s="3"/>
      <c r="E730" s="3"/>
      <c r="F730" s="3"/>
    </row>
    <row r="731" customFormat="false" ht="15" hidden="false" customHeight="false" outlineLevel="0" collapsed="false">
      <c r="B731" s="3"/>
      <c r="C731" s="3"/>
      <c r="D731" s="3"/>
      <c r="E731" s="3"/>
      <c r="F731" s="3"/>
    </row>
    <row r="732" customFormat="false" ht="15" hidden="false" customHeight="false" outlineLevel="0" collapsed="false">
      <c r="B732" s="3"/>
      <c r="C732" s="3"/>
      <c r="D732" s="3"/>
      <c r="E732" s="3"/>
      <c r="F732" s="3"/>
    </row>
    <row r="733" customFormat="false" ht="15" hidden="false" customHeight="false" outlineLevel="0" collapsed="false">
      <c r="B733" s="3"/>
      <c r="C733" s="3"/>
      <c r="D733" s="3"/>
      <c r="E733" s="3"/>
      <c r="F733" s="3"/>
    </row>
    <row r="734" customFormat="false" ht="15" hidden="false" customHeight="false" outlineLevel="0" collapsed="false">
      <c r="B734" s="3"/>
      <c r="C734" s="3"/>
      <c r="D734" s="3"/>
      <c r="E734" s="3"/>
      <c r="F734" s="3"/>
    </row>
    <row r="735" customFormat="false" ht="15" hidden="false" customHeight="false" outlineLevel="0" collapsed="false">
      <c r="B735" s="3"/>
      <c r="C735" s="3"/>
      <c r="D735" s="3"/>
      <c r="E735" s="3"/>
      <c r="F735" s="3"/>
    </row>
    <row r="736" customFormat="false" ht="15" hidden="false" customHeight="false" outlineLevel="0" collapsed="false">
      <c r="B736" s="3"/>
      <c r="C736" s="3"/>
      <c r="D736" s="3"/>
      <c r="E736" s="3"/>
      <c r="F736" s="3"/>
    </row>
    <row r="737" customFormat="false" ht="15" hidden="false" customHeight="false" outlineLevel="0" collapsed="false">
      <c r="B737" s="3"/>
      <c r="C737" s="3"/>
      <c r="D737" s="3"/>
      <c r="E737" s="3"/>
      <c r="F737" s="3"/>
    </row>
    <row r="738" customFormat="false" ht="15" hidden="false" customHeight="false" outlineLevel="0" collapsed="false">
      <c r="B738" s="3"/>
      <c r="C738" s="3"/>
      <c r="D738" s="3"/>
      <c r="E738" s="3"/>
      <c r="F738" s="3"/>
    </row>
    <row r="739" customFormat="false" ht="15" hidden="false" customHeight="false" outlineLevel="0" collapsed="false">
      <c r="B739" s="3"/>
      <c r="C739" s="3"/>
      <c r="D739" s="3"/>
      <c r="E739" s="3"/>
      <c r="F739" s="3"/>
    </row>
    <row r="740" customFormat="false" ht="15" hidden="false" customHeight="false" outlineLevel="0" collapsed="false">
      <c r="B740" s="3"/>
      <c r="C740" s="3"/>
      <c r="D740" s="3"/>
      <c r="E740" s="3"/>
      <c r="F740" s="3"/>
    </row>
    <row r="741" customFormat="false" ht="15" hidden="false" customHeight="false" outlineLevel="0" collapsed="false">
      <c r="B741" s="3"/>
      <c r="C741" s="3"/>
      <c r="D741" s="3"/>
      <c r="E741" s="3"/>
      <c r="F741" s="3"/>
    </row>
    <row r="742" customFormat="false" ht="15" hidden="false" customHeight="false" outlineLevel="0" collapsed="false">
      <c r="B742" s="3"/>
      <c r="C742" s="3"/>
      <c r="D742" s="3"/>
      <c r="E742" s="3"/>
      <c r="F742" s="3"/>
    </row>
    <row r="743" customFormat="false" ht="15" hidden="false" customHeight="false" outlineLevel="0" collapsed="false">
      <c r="B743" s="3"/>
      <c r="C743" s="3"/>
      <c r="D743" s="3"/>
      <c r="E743" s="3"/>
      <c r="F743" s="3"/>
    </row>
    <row r="744" customFormat="false" ht="15" hidden="false" customHeight="false" outlineLevel="0" collapsed="false">
      <c r="B744" s="3"/>
      <c r="C744" s="3"/>
      <c r="D744" s="3"/>
      <c r="E744" s="3"/>
      <c r="F744" s="3"/>
    </row>
    <row r="745" customFormat="false" ht="15" hidden="false" customHeight="false" outlineLevel="0" collapsed="false">
      <c r="B745" s="3"/>
      <c r="C745" s="3"/>
      <c r="D745" s="3"/>
      <c r="E745" s="3"/>
      <c r="F745" s="3"/>
    </row>
    <row r="746" customFormat="false" ht="15" hidden="false" customHeight="false" outlineLevel="0" collapsed="false">
      <c r="B746" s="3"/>
      <c r="C746" s="3"/>
      <c r="D746" s="3"/>
      <c r="E746" s="3"/>
      <c r="F746" s="3"/>
    </row>
    <row r="747" customFormat="false" ht="15" hidden="false" customHeight="false" outlineLevel="0" collapsed="false">
      <c r="B747" s="3"/>
      <c r="C747" s="3"/>
      <c r="D747" s="3"/>
      <c r="E747" s="3"/>
      <c r="F747" s="3"/>
    </row>
    <row r="748" customFormat="false" ht="15" hidden="false" customHeight="false" outlineLevel="0" collapsed="false">
      <c r="B748" s="3"/>
      <c r="C748" s="3"/>
      <c r="D748" s="3"/>
      <c r="E748" s="3"/>
      <c r="F748" s="3"/>
    </row>
    <row r="749" customFormat="false" ht="15" hidden="false" customHeight="false" outlineLevel="0" collapsed="false">
      <c r="B749" s="3"/>
      <c r="C749" s="3"/>
      <c r="D749" s="3"/>
      <c r="E749" s="3"/>
      <c r="F749" s="3"/>
    </row>
    <row r="750" customFormat="false" ht="15" hidden="false" customHeight="false" outlineLevel="0" collapsed="false">
      <c r="B750" s="3"/>
      <c r="C750" s="3"/>
      <c r="D750" s="3"/>
      <c r="E750" s="3"/>
      <c r="F750" s="3"/>
    </row>
    <row r="751" customFormat="false" ht="15" hidden="false" customHeight="false" outlineLevel="0" collapsed="false">
      <c r="B751" s="3"/>
      <c r="C751" s="3"/>
      <c r="D751" s="3"/>
      <c r="E751" s="3"/>
      <c r="F751" s="3"/>
    </row>
    <row r="752" customFormat="false" ht="15" hidden="false" customHeight="false" outlineLevel="0" collapsed="false">
      <c r="B752" s="3"/>
      <c r="C752" s="3"/>
      <c r="D752" s="3"/>
      <c r="E752" s="3"/>
      <c r="F752" s="3"/>
    </row>
    <row r="753" customFormat="false" ht="15" hidden="false" customHeight="false" outlineLevel="0" collapsed="false">
      <c r="B753" s="3"/>
      <c r="C753" s="3"/>
      <c r="D753" s="3"/>
      <c r="E753" s="3"/>
      <c r="F753" s="3"/>
    </row>
    <row r="754" customFormat="false" ht="15" hidden="false" customHeight="false" outlineLevel="0" collapsed="false">
      <c r="B754" s="3"/>
      <c r="C754" s="3"/>
      <c r="D754" s="3"/>
      <c r="E754" s="3"/>
      <c r="F754" s="3"/>
    </row>
    <row r="755" customFormat="false" ht="15" hidden="false" customHeight="false" outlineLevel="0" collapsed="false">
      <c r="B755" s="3"/>
      <c r="C755" s="3"/>
      <c r="D755" s="3"/>
      <c r="E755" s="3"/>
      <c r="F755" s="3"/>
    </row>
    <row r="756" customFormat="false" ht="15" hidden="false" customHeight="false" outlineLevel="0" collapsed="false">
      <c r="B756" s="3"/>
      <c r="C756" s="3"/>
      <c r="D756" s="3"/>
      <c r="E756" s="3"/>
      <c r="F756" s="3"/>
    </row>
    <row r="757" customFormat="false" ht="15" hidden="false" customHeight="false" outlineLevel="0" collapsed="false">
      <c r="B757" s="3"/>
      <c r="C757" s="3"/>
      <c r="D757" s="3"/>
      <c r="E757" s="3"/>
      <c r="F757" s="3"/>
    </row>
    <row r="758" customFormat="false" ht="15" hidden="false" customHeight="false" outlineLevel="0" collapsed="false">
      <c r="B758" s="3"/>
      <c r="C758" s="3"/>
      <c r="D758" s="3"/>
      <c r="E758" s="3"/>
      <c r="F758" s="3"/>
    </row>
    <row r="759" customFormat="false" ht="15" hidden="false" customHeight="false" outlineLevel="0" collapsed="false">
      <c r="B759" s="3"/>
      <c r="C759" s="3"/>
      <c r="D759" s="3"/>
      <c r="E759" s="3"/>
      <c r="F759" s="3"/>
    </row>
    <row r="760" customFormat="false" ht="15" hidden="false" customHeight="false" outlineLevel="0" collapsed="false">
      <c r="B760" s="3"/>
      <c r="C760" s="3"/>
      <c r="D760" s="3"/>
      <c r="E760" s="3"/>
      <c r="F760" s="3"/>
    </row>
    <row r="761" customFormat="false" ht="15" hidden="false" customHeight="false" outlineLevel="0" collapsed="false">
      <c r="B761" s="3"/>
      <c r="C761" s="3"/>
      <c r="D761" s="3"/>
      <c r="E761" s="3"/>
      <c r="F761" s="3"/>
    </row>
    <row r="762" customFormat="false" ht="15" hidden="false" customHeight="false" outlineLevel="0" collapsed="false">
      <c r="B762" s="3"/>
      <c r="C762" s="3"/>
      <c r="D762" s="3"/>
      <c r="E762" s="3"/>
      <c r="F762" s="3"/>
    </row>
    <row r="763" customFormat="false" ht="15" hidden="false" customHeight="false" outlineLevel="0" collapsed="false">
      <c r="B763" s="3"/>
      <c r="C763" s="3"/>
      <c r="D763" s="3"/>
      <c r="E763" s="3"/>
      <c r="F763" s="3"/>
    </row>
    <row r="764" customFormat="false" ht="15" hidden="false" customHeight="false" outlineLevel="0" collapsed="false">
      <c r="B764" s="3"/>
      <c r="C764" s="3"/>
      <c r="D764" s="3"/>
      <c r="E764" s="3"/>
      <c r="F764" s="3"/>
    </row>
    <row r="765" customFormat="false" ht="15" hidden="false" customHeight="false" outlineLevel="0" collapsed="false">
      <c r="B765" s="3"/>
      <c r="C765" s="3"/>
      <c r="D765" s="3"/>
      <c r="E765" s="3"/>
      <c r="F765" s="3"/>
    </row>
    <row r="766" customFormat="false" ht="15" hidden="false" customHeight="false" outlineLevel="0" collapsed="false">
      <c r="B766" s="3"/>
      <c r="C766" s="3"/>
      <c r="D766" s="3"/>
      <c r="E766" s="3"/>
      <c r="F766" s="3"/>
    </row>
    <row r="767" customFormat="false" ht="15" hidden="false" customHeight="false" outlineLevel="0" collapsed="false">
      <c r="B767" s="3"/>
      <c r="C767" s="3"/>
      <c r="D767" s="3"/>
      <c r="E767" s="3"/>
      <c r="F767" s="3"/>
    </row>
    <row r="768" customFormat="false" ht="15" hidden="false" customHeight="false" outlineLevel="0" collapsed="false">
      <c r="B768" s="3"/>
      <c r="C768" s="3"/>
      <c r="D768" s="3"/>
      <c r="E768" s="3"/>
      <c r="F768" s="3"/>
    </row>
    <row r="769" customFormat="false" ht="15" hidden="false" customHeight="false" outlineLevel="0" collapsed="false">
      <c r="B769" s="3"/>
      <c r="C769" s="3"/>
      <c r="D769" s="3"/>
      <c r="E769" s="3"/>
      <c r="F769" s="3"/>
    </row>
    <row r="770" customFormat="false" ht="15" hidden="false" customHeight="false" outlineLevel="0" collapsed="false">
      <c r="B770" s="3"/>
      <c r="C770" s="3"/>
      <c r="D770" s="3"/>
      <c r="E770" s="3"/>
      <c r="F770" s="3"/>
    </row>
    <row r="771" customFormat="false" ht="15" hidden="false" customHeight="false" outlineLevel="0" collapsed="false">
      <c r="B771" s="3"/>
      <c r="C771" s="3"/>
      <c r="D771" s="3"/>
      <c r="E771" s="3"/>
      <c r="F771" s="3"/>
    </row>
    <row r="772" customFormat="false" ht="15" hidden="false" customHeight="false" outlineLevel="0" collapsed="false">
      <c r="B772" s="3"/>
      <c r="C772" s="3"/>
      <c r="D772" s="3"/>
      <c r="E772" s="3"/>
      <c r="F772" s="3"/>
    </row>
    <row r="773" customFormat="false" ht="15" hidden="false" customHeight="false" outlineLevel="0" collapsed="false">
      <c r="B773" s="3"/>
      <c r="C773" s="3"/>
      <c r="D773" s="3"/>
      <c r="E773" s="3"/>
      <c r="F773" s="3"/>
    </row>
    <row r="774" customFormat="false" ht="15" hidden="false" customHeight="false" outlineLevel="0" collapsed="false">
      <c r="B774" s="3"/>
      <c r="C774" s="3"/>
      <c r="D774" s="3"/>
      <c r="E774" s="3"/>
      <c r="F774" s="3"/>
    </row>
    <row r="775" customFormat="false" ht="15" hidden="false" customHeight="false" outlineLevel="0" collapsed="false">
      <c r="B775" s="3"/>
      <c r="C775" s="3"/>
      <c r="D775" s="3"/>
      <c r="E775" s="3"/>
      <c r="F775" s="3"/>
    </row>
    <row r="776" customFormat="false" ht="15" hidden="false" customHeight="false" outlineLevel="0" collapsed="false">
      <c r="B776" s="3"/>
      <c r="C776" s="3"/>
      <c r="D776" s="3"/>
      <c r="E776" s="3"/>
      <c r="F776" s="3"/>
    </row>
    <row r="777" customFormat="false" ht="15" hidden="false" customHeight="false" outlineLevel="0" collapsed="false">
      <c r="B777" s="3"/>
      <c r="C777" s="3"/>
      <c r="D777" s="3"/>
      <c r="E777" s="3"/>
      <c r="F777" s="3"/>
    </row>
    <row r="778" customFormat="false" ht="15" hidden="false" customHeight="false" outlineLevel="0" collapsed="false">
      <c r="B778" s="3"/>
      <c r="C778" s="3"/>
      <c r="D778" s="3"/>
      <c r="E778" s="3"/>
      <c r="F778" s="3"/>
    </row>
    <row r="779" customFormat="false" ht="15" hidden="false" customHeight="false" outlineLevel="0" collapsed="false">
      <c r="B779" s="3"/>
      <c r="C779" s="3"/>
      <c r="D779" s="3"/>
      <c r="E779" s="3"/>
      <c r="F779" s="3"/>
    </row>
    <row r="780" customFormat="false" ht="15" hidden="false" customHeight="false" outlineLevel="0" collapsed="false">
      <c r="B780" s="3"/>
      <c r="C780" s="3"/>
      <c r="D780" s="3"/>
      <c r="E780" s="3"/>
      <c r="F780" s="3"/>
    </row>
    <row r="781" customFormat="false" ht="15" hidden="false" customHeight="false" outlineLevel="0" collapsed="false">
      <c r="B781" s="3"/>
      <c r="C781" s="3"/>
      <c r="D781" s="3"/>
      <c r="E781" s="3"/>
      <c r="F781" s="3"/>
    </row>
    <row r="782" customFormat="false" ht="15" hidden="false" customHeight="false" outlineLevel="0" collapsed="false">
      <c r="B782" s="3"/>
      <c r="C782" s="3"/>
      <c r="D782" s="3"/>
      <c r="E782" s="3"/>
      <c r="F782" s="3"/>
    </row>
    <row r="783" customFormat="false" ht="15" hidden="false" customHeight="false" outlineLevel="0" collapsed="false">
      <c r="B783" s="3"/>
      <c r="C783" s="3"/>
      <c r="D783" s="3"/>
      <c r="E783" s="3"/>
      <c r="F783" s="3"/>
    </row>
    <row r="784" customFormat="false" ht="15" hidden="false" customHeight="false" outlineLevel="0" collapsed="false">
      <c r="B784" s="3"/>
      <c r="C784" s="3"/>
      <c r="D784" s="3"/>
      <c r="E784" s="3"/>
      <c r="F784" s="3"/>
    </row>
    <row r="785" customFormat="false" ht="15" hidden="false" customHeight="false" outlineLevel="0" collapsed="false">
      <c r="B785" s="3"/>
      <c r="C785" s="3"/>
      <c r="D785" s="3"/>
      <c r="E785" s="3"/>
      <c r="F785" s="3"/>
    </row>
    <row r="786" customFormat="false" ht="15" hidden="false" customHeight="false" outlineLevel="0" collapsed="false">
      <c r="B786" s="3"/>
      <c r="C786" s="3"/>
      <c r="D786" s="3"/>
      <c r="E786" s="3"/>
      <c r="F786" s="3"/>
    </row>
    <row r="787" customFormat="false" ht="15" hidden="false" customHeight="false" outlineLevel="0" collapsed="false">
      <c r="B787" s="3"/>
      <c r="C787" s="3"/>
      <c r="D787" s="3"/>
      <c r="E787" s="3"/>
      <c r="F787" s="3"/>
    </row>
    <row r="788" customFormat="false" ht="15" hidden="false" customHeight="false" outlineLevel="0" collapsed="false">
      <c r="B788" s="3"/>
      <c r="C788" s="3"/>
      <c r="D788" s="3"/>
      <c r="E788" s="3"/>
      <c r="F788" s="3"/>
    </row>
    <row r="789" customFormat="false" ht="15" hidden="false" customHeight="false" outlineLevel="0" collapsed="false">
      <c r="B789" s="3"/>
      <c r="C789" s="3"/>
      <c r="D789" s="3"/>
      <c r="E789" s="3"/>
      <c r="F789" s="3"/>
    </row>
    <row r="790" customFormat="false" ht="15" hidden="false" customHeight="false" outlineLevel="0" collapsed="false">
      <c r="B790" s="3"/>
      <c r="C790" s="3"/>
      <c r="D790" s="3"/>
      <c r="E790" s="3"/>
      <c r="F790" s="3"/>
    </row>
    <row r="791" customFormat="false" ht="15" hidden="false" customHeight="false" outlineLevel="0" collapsed="false">
      <c r="B791" s="3"/>
      <c r="C791" s="3"/>
      <c r="D791" s="3"/>
      <c r="E791" s="3"/>
      <c r="F791" s="3"/>
    </row>
    <row r="792" customFormat="false" ht="15" hidden="false" customHeight="false" outlineLevel="0" collapsed="false">
      <c r="B792" s="3"/>
      <c r="C792" s="3"/>
      <c r="D792" s="3"/>
      <c r="E792" s="3"/>
      <c r="F792" s="3"/>
    </row>
    <row r="793" customFormat="false" ht="15" hidden="false" customHeight="false" outlineLevel="0" collapsed="false">
      <c r="B793" s="3"/>
      <c r="C793" s="3"/>
      <c r="D793" s="3"/>
      <c r="E793" s="3"/>
      <c r="F793" s="3"/>
    </row>
    <row r="794" customFormat="false" ht="15" hidden="false" customHeight="false" outlineLevel="0" collapsed="false">
      <c r="B794" s="3"/>
      <c r="C794" s="3"/>
      <c r="D794" s="3"/>
      <c r="E794" s="3"/>
      <c r="F794" s="3"/>
    </row>
    <row r="795" customFormat="false" ht="15" hidden="false" customHeight="false" outlineLevel="0" collapsed="false">
      <c r="B795" s="3"/>
      <c r="C795" s="3"/>
      <c r="D795" s="3"/>
      <c r="E795" s="3"/>
      <c r="F795" s="3"/>
    </row>
    <row r="796" customFormat="false" ht="15" hidden="false" customHeight="false" outlineLevel="0" collapsed="false">
      <c r="B796" s="3"/>
      <c r="C796" s="3"/>
      <c r="D796" s="3"/>
      <c r="E796" s="3"/>
      <c r="F796" s="3"/>
    </row>
    <row r="797" customFormat="false" ht="15" hidden="false" customHeight="false" outlineLevel="0" collapsed="false">
      <c r="B797" s="3"/>
      <c r="C797" s="3"/>
      <c r="D797" s="3"/>
      <c r="E797" s="3"/>
      <c r="F797" s="3"/>
    </row>
    <row r="798" customFormat="false" ht="15" hidden="false" customHeight="false" outlineLevel="0" collapsed="false">
      <c r="B798" s="3"/>
      <c r="C798" s="3"/>
      <c r="D798" s="3"/>
      <c r="E798" s="3"/>
      <c r="F798" s="3"/>
    </row>
    <row r="799" customFormat="false" ht="15" hidden="false" customHeight="false" outlineLevel="0" collapsed="false">
      <c r="B799" s="3"/>
      <c r="C799" s="3"/>
      <c r="D799" s="3"/>
      <c r="E799" s="3"/>
      <c r="F799" s="3"/>
    </row>
    <row r="800" customFormat="false" ht="15" hidden="false" customHeight="false" outlineLevel="0" collapsed="false">
      <c r="B800" s="3"/>
      <c r="C800" s="3"/>
      <c r="D800" s="3"/>
      <c r="E800" s="3"/>
      <c r="F800" s="3"/>
    </row>
    <row r="801" customFormat="false" ht="15" hidden="false" customHeight="false" outlineLevel="0" collapsed="false">
      <c r="B801" s="3"/>
      <c r="C801" s="3"/>
      <c r="D801" s="3"/>
      <c r="E801" s="3"/>
      <c r="F801" s="3"/>
    </row>
    <row r="802" customFormat="false" ht="15" hidden="false" customHeight="false" outlineLevel="0" collapsed="false">
      <c r="B802" s="3"/>
      <c r="C802" s="3"/>
      <c r="D802" s="3"/>
      <c r="E802" s="3"/>
      <c r="F802" s="3"/>
    </row>
    <row r="803" customFormat="false" ht="15" hidden="false" customHeight="false" outlineLevel="0" collapsed="false">
      <c r="B803" s="3"/>
      <c r="C803" s="3"/>
      <c r="D803" s="3"/>
      <c r="E803" s="3"/>
      <c r="F803" s="3"/>
    </row>
    <row r="804" customFormat="false" ht="15" hidden="false" customHeight="false" outlineLevel="0" collapsed="false">
      <c r="B804" s="3"/>
      <c r="C804" s="3"/>
      <c r="D804" s="3"/>
      <c r="E804" s="3"/>
      <c r="F804" s="3"/>
    </row>
    <row r="805" customFormat="false" ht="15" hidden="false" customHeight="false" outlineLevel="0" collapsed="false">
      <c r="B805" s="3"/>
      <c r="C805" s="3"/>
      <c r="D805" s="3"/>
      <c r="E805" s="3"/>
      <c r="F805" s="3"/>
    </row>
    <row r="806" customFormat="false" ht="15" hidden="false" customHeight="false" outlineLevel="0" collapsed="false">
      <c r="B806" s="3"/>
      <c r="C806" s="3"/>
      <c r="D806" s="3"/>
      <c r="E806" s="3"/>
      <c r="F806" s="3"/>
    </row>
    <row r="807" customFormat="false" ht="15" hidden="false" customHeight="false" outlineLevel="0" collapsed="false">
      <c r="B807" s="3"/>
      <c r="C807" s="3"/>
      <c r="D807" s="3"/>
      <c r="E807" s="3"/>
      <c r="F807" s="3"/>
    </row>
    <row r="808" customFormat="false" ht="15" hidden="false" customHeight="false" outlineLevel="0" collapsed="false">
      <c r="B808" s="3"/>
      <c r="C808" s="3"/>
      <c r="D808" s="3"/>
      <c r="E808" s="3"/>
      <c r="F808" s="3"/>
    </row>
    <row r="809" customFormat="false" ht="15" hidden="false" customHeight="false" outlineLevel="0" collapsed="false">
      <c r="B809" s="3"/>
      <c r="C809" s="3"/>
      <c r="D809" s="3"/>
      <c r="E809" s="3"/>
      <c r="F809" s="3"/>
    </row>
    <row r="810" customFormat="false" ht="15" hidden="false" customHeight="false" outlineLevel="0" collapsed="false">
      <c r="B810" s="3"/>
      <c r="C810" s="3"/>
      <c r="D810" s="3"/>
      <c r="E810" s="3"/>
      <c r="F810" s="3"/>
    </row>
    <row r="811" customFormat="false" ht="15" hidden="false" customHeight="false" outlineLevel="0" collapsed="false">
      <c r="B811" s="3"/>
      <c r="C811" s="3"/>
      <c r="D811" s="3"/>
      <c r="E811" s="3"/>
      <c r="F811" s="3"/>
    </row>
    <row r="812" customFormat="false" ht="15" hidden="false" customHeight="false" outlineLevel="0" collapsed="false">
      <c r="B812" s="3"/>
      <c r="C812" s="3"/>
      <c r="D812" s="3"/>
      <c r="E812" s="3"/>
      <c r="F812" s="3"/>
    </row>
    <row r="813" customFormat="false" ht="15" hidden="false" customHeight="false" outlineLevel="0" collapsed="false">
      <c r="B813" s="3"/>
      <c r="C813" s="3"/>
      <c r="D813" s="3"/>
      <c r="E813" s="3"/>
      <c r="F813" s="3"/>
    </row>
    <row r="814" customFormat="false" ht="15" hidden="false" customHeight="false" outlineLevel="0" collapsed="false">
      <c r="B814" s="3"/>
      <c r="C814" s="3"/>
      <c r="D814" s="3"/>
      <c r="E814" s="3"/>
      <c r="F814" s="3"/>
    </row>
    <row r="815" customFormat="false" ht="15" hidden="false" customHeight="false" outlineLevel="0" collapsed="false">
      <c r="B815" s="3"/>
      <c r="C815" s="3"/>
      <c r="D815" s="3"/>
      <c r="E815" s="3"/>
      <c r="F815" s="3"/>
    </row>
    <row r="816" customFormat="false" ht="15" hidden="false" customHeight="false" outlineLevel="0" collapsed="false">
      <c r="B816" s="3"/>
      <c r="C816" s="3"/>
      <c r="D816" s="3"/>
      <c r="E816" s="3"/>
      <c r="F816" s="3"/>
    </row>
    <row r="817" customFormat="false" ht="15" hidden="false" customHeight="false" outlineLevel="0" collapsed="false">
      <c r="B817" s="3"/>
      <c r="C817" s="3"/>
      <c r="D817" s="3"/>
      <c r="E817" s="3"/>
      <c r="F817" s="3"/>
    </row>
    <row r="818" customFormat="false" ht="15" hidden="false" customHeight="false" outlineLevel="0" collapsed="false">
      <c r="B818" s="3"/>
      <c r="C818" s="3"/>
      <c r="D818" s="3"/>
      <c r="E818" s="3"/>
      <c r="F818" s="3"/>
    </row>
    <row r="819" customFormat="false" ht="15" hidden="false" customHeight="false" outlineLevel="0" collapsed="false">
      <c r="B819" s="3"/>
      <c r="C819" s="3"/>
      <c r="D819" s="3"/>
      <c r="E819" s="3"/>
      <c r="F819" s="3"/>
    </row>
    <row r="820" customFormat="false" ht="15" hidden="false" customHeight="false" outlineLevel="0" collapsed="false">
      <c r="B820" s="3"/>
      <c r="C820" s="3"/>
      <c r="D820" s="3"/>
      <c r="E820" s="3"/>
      <c r="F820" s="3"/>
    </row>
    <row r="821" customFormat="false" ht="15" hidden="false" customHeight="false" outlineLevel="0" collapsed="false">
      <c r="B821" s="3"/>
      <c r="C821" s="3"/>
      <c r="D821" s="3"/>
      <c r="E821" s="3"/>
      <c r="F821" s="3"/>
    </row>
    <row r="822" customFormat="false" ht="15" hidden="false" customHeight="false" outlineLevel="0" collapsed="false">
      <c r="B822" s="3"/>
      <c r="C822" s="3"/>
      <c r="D822" s="3"/>
      <c r="E822" s="3"/>
      <c r="F822" s="3"/>
    </row>
    <row r="823" customFormat="false" ht="15" hidden="false" customHeight="false" outlineLevel="0" collapsed="false">
      <c r="B823" s="3"/>
      <c r="C823" s="3"/>
      <c r="D823" s="3"/>
      <c r="E823" s="3"/>
      <c r="F823" s="3"/>
    </row>
    <row r="824" customFormat="false" ht="15" hidden="false" customHeight="false" outlineLevel="0" collapsed="false">
      <c r="B824" s="3"/>
      <c r="C824" s="3"/>
      <c r="D824" s="3"/>
      <c r="E824" s="3"/>
      <c r="F824" s="3"/>
    </row>
    <row r="825" customFormat="false" ht="15" hidden="false" customHeight="false" outlineLevel="0" collapsed="false">
      <c r="B825" s="3"/>
      <c r="C825" s="3"/>
      <c r="D825" s="3"/>
      <c r="E825" s="3"/>
      <c r="F825" s="3"/>
    </row>
    <row r="826" customFormat="false" ht="15" hidden="false" customHeight="false" outlineLevel="0" collapsed="false">
      <c r="B826" s="3"/>
      <c r="C826" s="3"/>
      <c r="D826" s="3"/>
      <c r="E826" s="3"/>
      <c r="F826" s="3"/>
    </row>
    <row r="827" customFormat="false" ht="15" hidden="false" customHeight="false" outlineLevel="0" collapsed="false">
      <c r="B827" s="3"/>
      <c r="C827" s="3"/>
      <c r="D827" s="3"/>
      <c r="E827" s="3"/>
      <c r="F827" s="3"/>
    </row>
    <row r="828" customFormat="false" ht="15" hidden="false" customHeight="false" outlineLevel="0" collapsed="false">
      <c r="B828" s="3"/>
      <c r="C828" s="3"/>
      <c r="D828" s="3"/>
      <c r="E828" s="3"/>
      <c r="F828" s="3"/>
    </row>
    <row r="829" customFormat="false" ht="15" hidden="false" customHeight="false" outlineLevel="0" collapsed="false">
      <c r="B829" s="3"/>
      <c r="C829" s="3"/>
      <c r="D829" s="3"/>
      <c r="E829" s="3"/>
      <c r="F829" s="3"/>
    </row>
    <row r="830" customFormat="false" ht="15" hidden="false" customHeight="false" outlineLevel="0" collapsed="false">
      <c r="B830" s="3"/>
      <c r="C830" s="3"/>
      <c r="D830" s="3"/>
      <c r="E830" s="3"/>
      <c r="F830" s="3"/>
    </row>
    <row r="831" customFormat="false" ht="15" hidden="false" customHeight="false" outlineLevel="0" collapsed="false">
      <c r="B831" s="3"/>
      <c r="C831" s="3"/>
      <c r="D831" s="3"/>
      <c r="E831" s="3"/>
      <c r="F831" s="3"/>
    </row>
    <row r="832" customFormat="false" ht="15" hidden="false" customHeight="false" outlineLevel="0" collapsed="false">
      <c r="B832" s="3"/>
      <c r="C832" s="3"/>
      <c r="D832" s="3"/>
      <c r="E832" s="3"/>
      <c r="F832" s="3"/>
    </row>
    <row r="833" customFormat="false" ht="15" hidden="false" customHeight="false" outlineLevel="0" collapsed="false">
      <c r="B833" s="3"/>
      <c r="C833" s="3"/>
      <c r="D833" s="3"/>
      <c r="E833" s="3"/>
      <c r="F833" s="3"/>
    </row>
    <row r="834" customFormat="false" ht="15" hidden="false" customHeight="false" outlineLevel="0" collapsed="false">
      <c r="B834" s="3"/>
      <c r="C834" s="3"/>
      <c r="D834" s="3"/>
      <c r="E834" s="3"/>
      <c r="F834" s="3"/>
    </row>
    <row r="835" customFormat="false" ht="15" hidden="false" customHeight="false" outlineLevel="0" collapsed="false">
      <c r="B835" s="3"/>
      <c r="C835" s="3"/>
      <c r="D835" s="3"/>
      <c r="E835" s="3"/>
      <c r="F835" s="3"/>
    </row>
    <row r="836" customFormat="false" ht="15" hidden="false" customHeight="false" outlineLevel="0" collapsed="false">
      <c r="B836" s="3"/>
      <c r="C836" s="3"/>
      <c r="D836" s="3"/>
      <c r="E836" s="3"/>
      <c r="F836" s="3"/>
    </row>
    <row r="837" customFormat="false" ht="15" hidden="false" customHeight="false" outlineLevel="0" collapsed="false">
      <c r="B837" s="3"/>
      <c r="C837" s="3"/>
      <c r="D837" s="3"/>
      <c r="E837" s="3"/>
      <c r="F837" s="3"/>
    </row>
    <row r="838" customFormat="false" ht="15" hidden="false" customHeight="false" outlineLevel="0" collapsed="false">
      <c r="B838" s="3"/>
      <c r="C838" s="3"/>
      <c r="D838" s="3"/>
      <c r="E838" s="3"/>
      <c r="F838" s="3"/>
    </row>
    <row r="839" customFormat="false" ht="15" hidden="false" customHeight="false" outlineLevel="0" collapsed="false">
      <c r="B839" s="3"/>
      <c r="C839" s="3"/>
      <c r="D839" s="3"/>
      <c r="E839" s="3"/>
      <c r="F839" s="3"/>
    </row>
    <row r="840" customFormat="false" ht="15" hidden="false" customHeight="false" outlineLevel="0" collapsed="false">
      <c r="B840" s="3"/>
      <c r="C840" s="3"/>
      <c r="D840" s="3"/>
      <c r="E840" s="3"/>
      <c r="F840" s="3"/>
    </row>
    <row r="841" customFormat="false" ht="15" hidden="false" customHeight="false" outlineLevel="0" collapsed="false">
      <c r="B841" s="3"/>
      <c r="C841" s="3"/>
      <c r="D841" s="3"/>
      <c r="E841" s="3"/>
      <c r="F841" s="3"/>
    </row>
    <row r="842" customFormat="false" ht="15" hidden="false" customHeight="false" outlineLevel="0" collapsed="false">
      <c r="B842" s="3"/>
      <c r="C842" s="3"/>
      <c r="D842" s="3"/>
      <c r="E842" s="3"/>
      <c r="F842" s="3"/>
    </row>
    <row r="843" customFormat="false" ht="15" hidden="false" customHeight="false" outlineLevel="0" collapsed="false">
      <c r="B843" s="3"/>
      <c r="C843" s="3"/>
      <c r="D843" s="3"/>
      <c r="E843" s="3"/>
      <c r="F843" s="3"/>
    </row>
    <row r="844" customFormat="false" ht="15" hidden="false" customHeight="false" outlineLevel="0" collapsed="false">
      <c r="B844" s="3"/>
      <c r="C844" s="3"/>
      <c r="D844" s="3"/>
      <c r="E844" s="3"/>
      <c r="F844" s="3"/>
    </row>
    <row r="845" customFormat="false" ht="15" hidden="false" customHeight="false" outlineLevel="0" collapsed="false">
      <c r="B845" s="3"/>
      <c r="C845" s="3"/>
      <c r="D845" s="3"/>
      <c r="E845" s="3"/>
      <c r="F845" s="3"/>
    </row>
    <row r="846" customFormat="false" ht="15" hidden="false" customHeight="false" outlineLevel="0" collapsed="false">
      <c r="B846" s="3"/>
      <c r="C846" s="3"/>
      <c r="D846" s="3"/>
      <c r="E846" s="3"/>
      <c r="F846" s="3"/>
    </row>
    <row r="847" customFormat="false" ht="15" hidden="false" customHeight="false" outlineLevel="0" collapsed="false">
      <c r="B847" s="3"/>
      <c r="C847" s="3"/>
      <c r="D847" s="3"/>
      <c r="E847" s="3"/>
      <c r="F847" s="3"/>
    </row>
    <row r="848" customFormat="false" ht="15" hidden="false" customHeight="false" outlineLevel="0" collapsed="false">
      <c r="B848" s="3"/>
      <c r="C848" s="3"/>
      <c r="D848" s="3"/>
      <c r="E848" s="3"/>
      <c r="F848" s="3"/>
    </row>
    <row r="849" customFormat="false" ht="15" hidden="false" customHeight="false" outlineLevel="0" collapsed="false">
      <c r="B849" s="3"/>
      <c r="C849" s="3"/>
      <c r="D849" s="3"/>
      <c r="E849" s="3"/>
      <c r="F849" s="3"/>
    </row>
    <row r="850" customFormat="false" ht="15" hidden="false" customHeight="false" outlineLevel="0" collapsed="false">
      <c r="B850" s="3"/>
      <c r="C850" s="3"/>
      <c r="D850" s="3"/>
      <c r="E850" s="3"/>
      <c r="F850" s="3"/>
    </row>
    <row r="851" customFormat="false" ht="15" hidden="false" customHeight="false" outlineLevel="0" collapsed="false">
      <c r="B851" s="3"/>
      <c r="C851" s="3"/>
      <c r="D851" s="3"/>
      <c r="E851" s="3"/>
      <c r="F851" s="3"/>
    </row>
    <row r="852" customFormat="false" ht="15" hidden="false" customHeight="false" outlineLevel="0" collapsed="false">
      <c r="B852" s="3"/>
      <c r="C852" s="3"/>
      <c r="D852" s="3"/>
      <c r="E852" s="3"/>
      <c r="F852" s="3"/>
    </row>
    <row r="853" customFormat="false" ht="15" hidden="false" customHeight="false" outlineLevel="0" collapsed="false">
      <c r="B853" s="3"/>
      <c r="C853" s="3"/>
      <c r="D853" s="3"/>
      <c r="E853" s="3"/>
      <c r="F853" s="3"/>
    </row>
    <row r="854" customFormat="false" ht="15" hidden="false" customHeight="false" outlineLevel="0" collapsed="false">
      <c r="B854" s="3"/>
      <c r="C854" s="3"/>
      <c r="D854" s="3"/>
      <c r="E854" s="3"/>
      <c r="F854" s="3"/>
    </row>
    <row r="855" customFormat="false" ht="15" hidden="false" customHeight="false" outlineLevel="0" collapsed="false">
      <c r="B855" s="3"/>
      <c r="C855" s="3"/>
      <c r="D855" s="3"/>
      <c r="E855" s="3"/>
      <c r="F855" s="3"/>
    </row>
    <row r="856" customFormat="false" ht="15" hidden="false" customHeight="false" outlineLevel="0" collapsed="false">
      <c r="B856" s="3"/>
      <c r="C856" s="3"/>
      <c r="D856" s="3"/>
      <c r="E856" s="3"/>
      <c r="F856" s="3"/>
    </row>
    <row r="857" customFormat="false" ht="15" hidden="false" customHeight="false" outlineLevel="0" collapsed="false">
      <c r="B857" s="3"/>
      <c r="C857" s="3"/>
      <c r="D857" s="3"/>
      <c r="E857" s="3"/>
      <c r="F857" s="3"/>
    </row>
    <row r="858" customFormat="false" ht="15" hidden="false" customHeight="false" outlineLevel="0" collapsed="false">
      <c r="B858" s="3"/>
      <c r="C858" s="3"/>
      <c r="D858" s="3"/>
      <c r="E858" s="3"/>
      <c r="F858" s="3"/>
    </row>
    <row r="859" customFormat="false" ht="15" hidden="false" customHeight="false" outlineLevel="0" collapsed="false">
      <c r="B859" s="3"/>
      <c r="C859" s="3"/>
      <c r="D859" s="3"/>
      <c r="E859" s="3"/>
      <c r="F859" s="3"/>
    </row>
    <row r="860" customFormat="false" ht="15" hidden="false" customHeight="false" outlineLevel="0" collapsed="false">
      <c r="B860" s="3"/>
      <c r="C860" s="3"/>
      <c r="D860" s="3"/>
      <c r="E860" s="3"/>
      <c r="F860" s="3"/>
    </row>
    <row r="861" customFormat="false" ht="15" hidden="false" customHeight="false" outlineLevel="0" collapsed="false">
      <c r="B861" s="3"/>
      <c r="C861" s="3"/>
      <c r="D861" s="3"/>
      <c r="E861" s="3"/>
      <c r="F861" s="3"/>
    </row>
    <row r="862" customFormat="false" ht="15" hidden="false" customHeight="false" outlineLevel="0" collapsed="false">
      <c r="B862" s="3"/>
      <c r="C862" s="3"/>
      <c r="D862" s="3"/>
      <c r="E862" s="3"/>
      <c r="F862" s="3"/>
    </row>
    <row r="863" customFormat="false" ht="15" hidden="false" customHeight="false" outlineLevel="0" collapsed="false">
      <c r="B863" s="3"/>
      <c r="C863" s="3"/>
      <c r="D863" s="3"/>
      <c r="E863" s="3"/>
      <c r="F863" s="3"/>
    </row>
    <row r="864" customFormat="false" ht="15" hidden="false" customHeight="false" outlineLevel="0" collapsed="false">
      <c r="B864" s="3"/>
      <c r="C864" s="3"/>
      <c r="D864" s="3"/>
      <c r="E864" s="3"/>
      <c r="F864" s="3"/>
    </row>
    <row r="865" customFormat="false" ht="15" hidden="false" customHeight="false" outlineLevel="0" collapsed="false">
      <c r="B865" s="3"/>
      <c r="C865" s="3"/>
      <c r="D865" s="3"/>
      <c r="E865" s="3"/>
      <c r="F865" s="3"/>
    </row>
    <row r="866" customFormat="false" ht="15" hidden="false" customHeight="false" outlineLevel="0" collapsed="false">
      <c r="B866" s="3"/>
      <c r="C866" s="3"/>
      <c r="D866" s="3"/>
      <c r="E866" s="3"/>
      <c r="F866" s="3"/>
    </row>
    <row r="867" customFormat="false" ht="15" hidden="false" customHeight="false" outlineLevel="0" collapsed="false">
      <c r="B867" s="3"/>
      <c r="C867" s="3"/>
      <c r="D867" s="3"/>
      <c r="E867" s="3"/>
      <c r="F867" s="3"/>
    </row>
    <row r="868" customFormat="false" ht="15" hidden="false" customHeight="false" outlineLevel="0" collapsed="false">
      <c r="B868" s="3"/>
      <c r="C868" s="3"/>
      <c r="D868" s="3"/>
      <c r="E868" s="3"/>
      <c r="F868" s="3"/>
    </row>
    <row r="869" customFormat="false" ht="15" hidden="false" customHeight="false" outlineLevel="0" collapsed="false">
      <c r="B869" s="3"/>
      <c r="C869" s="3"/>
      <c r="D869" s="3"/>
      <c r="E869" s="3"/>
      <c r="F869" s="3"/>
    </row>
    <row r="870" customFormat="false" ht="15" hidden="false" customHeight="false" outlineLevel="0" collapsed="false">
      <c r="B870" s="3"/>
      <c r="C870" s="3"/>
      <c r="D870" s="3"/>
      <c r="E870" s="3"/>
      <c r="F870" s="3"/>
    </row>
    <row r="871" customFormat="false" ht="15" hidden="false" customHeight="false" outlineLevel="0" collapsed="false">
      <c r="B871" s="3"/>
      <c r="C871" s="3"/>
      <c r="D871" s="3"/>
      <c r="E871" s="3"/>
      <c r="F871" s="3"/>
    </row>
    <row r="872" customFormat="false" ht="15" hidden="false" customHeight="false" outlineLevel="0" collapsed="false">
      <c r="B872" s="3"/>
      <c r="C872" s="3"/>
      <c r="D872" s="3"/>
      <c r="E872" s="3"/>
      <c r="F872" s="3"/>
    </row>
    <row r="873" customFormat="false" ht="15" hidden="false" customHeight="false" outlineLevel="0" collapsed="false">
      <c r="B873" s="3"/>
      <c r="C873" s="3"/>
      <c r="D873" s="3"/>
      <c r="E873" s="3"/>
      <c r="F873" s="3"/>
    </row>
    <row r="874" customFormat="false" ht="15" hidden="false" customHeight="false" outlineLevel="0" collapsed="false">
      <c r="B874" s="3"/>
      <c r="C874" s="3"/>
      <c r="D874" s="3"/>
      <c r="E874" s="3"/>
      <c r="F874" s="3"/>
    </row>
    <row r="875" customFormat="false" ht="15" hidden="false" customHeight="false" outlineLevel="0" collapsed="false">
      <c r="B875" s="3"/>
      <c r="C875" s="3"/>
      <c r="D875" s="3"/>
      <c r="E875" s="3"/>
      <c r="F875" s="3"/>
    </row>
    <row r="876" customFormat="false" ht="15" hidden="false" customHeight="false" outlineLevel="0" collapsed="false">
      <c r="B876" s="3"/>
      <c r="C876" s="3"/>
      <c r="D876" s="3"/>
      <c r="E876" s="3"/>
      <c r="F876" s="3"/>
    </row>
    <row r="877" customFormat="false" ht="15" hidden="false" customHeight="false" outlineLevel="0" collapsed="false">
      <c r="B877" s="3"/>
      <c r="C877" s="3"/>
      <c r="D877" s="3"/>
      <c r="E877" s="3"/>
      <c r="F877" s="3"/>
    </row>
    <row r="878" customFormat="false" ht="15" hidden="false" customHeight="false" outlineLevel="0" collapsed="false">
      <c r="B878" s="3"/>
      <c r="C878" s="3"/>
      <c r="D878" s="3"/>
      <c r="E878" s="3"/>
      <c r="F878" s="3"/>
    </row>
    <row r="879" customFormat="false" ht="15" hidden="false" customHeight="false" outlineLevel="0" collapsed="false">
      <c r="B879" s="3"/>
      <c r="C879" s="3"/>
      <c r="D879" s="3"/>
      <c r="E879" s="3"/>
      <c r="F879" s="3"/>
    </row>
    <row r="880" customFormat="false" ht="15" hidden="false" customHeight="false" outlineLevel="0" collapsed="false">
      <c r="B880" s="3"/>
      <c r="C880" s="3"/>
      <c r="D880" s="3"/>
      <c r="E880" s="3"/>
      <c r="F880" s="3"/>
    </row>
    <row r="881" customFormat="false" ht="15" hidden="false" customHeight="false" outlineLevel="0" collapsed="false">
      <c r="B881" s="3"/>
      <c r="C881" s="3"/>
      <c r="D881" s="3"/>
      <c r="E881" s="3"/>
      <c r="F881" s="3"/>
    </row>
    <row r="882" customFormat="false" ht="15" hidden="false" customHeight="false" outlineLevel="0" collapsed="false">
      <c r="B882" s="3"/>
      <c r="C882" s="3"/>
      <c r="D882" s="3"/>
      <c r="E882" s="3"/>
      <c r="F882" s="3"/>
    </row>
    <row r="883" customFormat="false" ht="15" hidden="false" customHeight="false" outlineLevel="0" collapsed="false">
      <c r="B883" s="3"/>
      <c r="C883" s="3"/>
      <c r="D883" s="3"/>
      <c r="E883" s="3"/>
      <c r="F883" s="3"/>
    </row>
    <row r="884" customFormat="false" ht="15" hidden="false" customHeight="false" outlineLevel="0" collapsed="false">
      <c r="B884" s="3"/>
      <c r="C884" s="3"/>
      <c r="D884" s="3"/>
      <c r="E884" s="3"/>
      <c r="F884" s="3"/>
    </row>
    <row r="885" customFormat="false" ht="15" hidden="false" customHeight="false" outlineLevel="0" collapsed="false">
      <c r="B885" s="3"/>
      <c r="C885" s="3"/>
      <c r="D885" s="3"/>
      <c r="E885" s="3"/>
      <c r="F885" s="3"/>
    </row>
    <row r="886" customFormat="false" ht="15" hidden="false" customHeight="false" outlineLevel="0" collapsed="false">
      <c r="B886" s="3"/>
      <c r="C886" s="3"/>
      <c r="D886" s="3"/>
      <c r="E886" s="3"/>
      <c r="F886" s="3"/>
    </row>
    <row r="887" customFormat="false" ht="15" hidden="false" customHeight="false" outlineLevel="0" collapsed="false">
      <c r="B887" s="3"/>
      <c r="C887" s="3"/>
      <c r="D887" s="3"/>
      <c r="E887" s="3"/>
      <c r="F887" s="3"/>
    </row>
    <row r="888" customFormat="false" ht="15" hidden="false" customHeight="false" outlineLevel="0" collapsed="false">
      <c r="B888" s="3"/>
      <c r="C888" s="3"/>
      <c r="D888" s="3"/>
      <c r="E888" s="3"/>
      <c r="F888" s="3"/>
    </row>
    <row r="889" customFormat="false" ht="15" hidden="false" customHeight="false" outlineLevel="0" collapsed="false">
      <c r="B889" s="3"/>
      <c r="C889" s="3"/>
      <c r="D889" s="3"/>
      <c r="E889" s="3"/>
      <c r="F889" s="3"/>
    </row>
    <row r="890" customFormat="false" ht="15" hidden="false" customHeight="false" outlineLevel="0" collapsed="false">
      <c r="B890" s="3"/>
      <c r="C890" s="3"/>
      <c r="D890" s="3"/>
      <c r="E890" s="3"/>
      <c r="F890" s="3"/>
    </row>
    <row r="891" customFormat="false" ht="15" hidden="false" customHeight="false" outlineLevel="0" collapsed="false">
      <c r="B891" s="3"/>
      <c r="C891" s="3"/>
      <c r="D891" s="3"/>
      <c r="E891" s="3"/>
      <c r="F891" s="3"/>
    </row>
    <row r="892" customFormat="false" ht="15" hidden="false" customHeight="false" outlineLevel="0" collapsed="false">
      <c r="B892" s="3"/>
      <c r="C892" s="3"/>
      <c r="D892" s="3"/>
      <c r="E892" s="3"/>
      <c r="F892" s="3"/>
    </row>
    <row r="893" customFormat="false" ht="15" hidden="false" customHeight="false" outlineLevel="0" collapsed="false">
      <c r="B893" s="3"/>
      <c r="C893" s="3"/>
      <c r="D893" s="3"/>
      <c r="E893" s="3"/>
      <c r="F893" s="3"/>
    </row>
    <row r="894" customFormat="false" ht="15" hidden="false" customHeight="false" outlineLevel="0" collapsed="false">
      <c r="B894" s="3"/>
      <c r="C894" s="3"/>
      <c r="D894" s="3"/>
      <c r="E894" s="3"/>
      <c r="F894" s="3"/>
    </row>
    <row r="895" customFormat="false" ht="15" hidden="false" customHeight="false" outlineLevel="0" collapsed="false">
      <c r="B895" s="3"/>
      <c r="C895" s="3"/>
      <c r="D895" s="3"/>
      <c r="E895" s="3"/>
      <c r="F895" s="3"/>
    </row>
    <row r="896" customFormat="false" ht="15" hidden="false" customHeight="false" outlineLevel="0" collapsed="false">
      <c r="B896" s="3"/>
      <c r="C896" s="3"/>
      <c r="D896" s="3"/>
      <c r="E896" s="3"/>
      <c r="F896" s="3"/>
    </row>
    <row r="897" customFormat="false" ht="15" hidden="false" customHeight="false" outlineLevel="0" collapsed="false">
      <c r="B897" s="3"/>
      <c r="C897" s="3"/>
      <c r="D897" s="3"/>
      <c r="E897" s="3"/>
      <c r="F897" s="3"/>
    </row>
    <row r="898" customFormat="false" ht="15" hidden="false" customHeight="false" outlineLevel="0" collapsed="false">
      <c r="B898" s="3"/>
      <c r="C898" s="3"/>
      <c r="D898" s="3"/>
      <c r="E898" s="3"/>
      <c r="F898" s="3"/>
    </row>
    <row r="899" customFormat="false" ht="15" hidden="false" customHeight="false" outlineLevel="0" collapsed="false">
      <c r="B899" s="3"/>
      <c r="C899" s="3"/>
      <c r="D899" s="3"/>
      <c r="E899" s="3"/>
      <c r="F899" s="3"/>
    </row>
    <row r="900" customFormat="false" ht="15" hidden="false" customHeight="false" outlineLevel="0" collapsed="false">
      <c r="B900" s="3"/>
      <c r="C900" s="3"/>
      <c r="D900" s="3"/>
      <c r="E900" s="3"/>
      <c r="F900" s="3"/>
    </row>
    <row r="901" customFormat="false" ht="15" hidden="false" customHeight="false" outlineLevel="0" collapsed="false">
      <c r="B901" s="3"/>
      <c r="C901" s="3"/>
      <c r="D901" s="3"/>
      <c r="E901" s="3"/>
      <c r="F901" s="3"/>
    </row>
    <row r="902" customFormat="false" ht="15" hidden="false" customHeight="false" outlineLevel="0" collapsed="false">
      <c r="B902" s="3"/>
      <c r="C902" s="3"/>
      <c r="D902" s="3"/>
      <c r="E902" s="3"/>
      <c r="F902" s="3"/>
    </row>
    <row r="903" customFormat="false" ht="15" hidden="false" customHeight="false" outlineLevel="0" collapsed="false">
      <c r="B903" s="3"/>
      <c r="C903" s="3"/>
      <c r="D903" s="3"/>
      <c r="E903" s="3"/>
      <c r="F903" s="3"/>
    </row>
    <row r="904" customFormat="false" ht="15" hidden="false" customHeight="false" outlineLevel="0" collapsed="false">
      <c r="B904" s="3"/>
      <c r="C904" s="3"/>
      <c r="D904" s="3"/>
      <c r="E904" s="3"/>
      <c r="F904" s="3"/>
    </row>
    <row r="905" customFormat="false" ht="15" hidden="false" customHeight="false" outlineLevel="0" collapsed="false">
      <c r="B905" s="3"/>
      <c r="C905" s="3"/>
      <c r="D905" s="3"/>
      <c r="E905" s="3"/>
      <c r="F905" s="3"/>
    </row>
    <row r="906" customFormat="false" ht="15" hidden="false" customHeight="false" outlineLevel="0" collapsed="false">
      <c r="B906" s="3"/>
      <c r="C906" s="3"/>
      <c r="D906" s="3"/>
      <c r="E906" s="3"/>
      <c r="F906" s="3"/>
    </row>
    <row r="907" customFormat="false" ht="15" hidden="false" customHeight="false" outlineLevel="0" collapsed="false">
      <c r="B907" s="3"/>
      <c r="C907" s="3"/>
      <c r="D907" s="3"/>
      <c r="E907" s="3"/>
      <c r="F907" s="3"/>
    </row>
    <row r="908" customFormat="false" ht="15" hidden="false" customHeight="false" outlineLevel="0" collapsed="false">
      <c r="B908" s="3"/>
      <c r="C908" s="3"/>
      <c r="D908" s="3"/>
      <c r="E908" s="3"/>
      <c r="F908" s="3"/>
    </row>
    <row r="909" customFormat="false" ht="15" hidden="false" customHeight="false" outlineLevel="0" collapsed="false">
      <c r="B909" s="3"/>
      <c r="C909" s="3"/>
      <c r="D909" s="3"/>
      <c r="E909" s="3"/>
      <c r="F909" s="3"/>
    </row>
    <row r="910" customFormat="false" ht="15" hidden="false" customHeight="false" outlineLevel="0" collapsed="false">
      <c r="B910" s="3"/>
      <c r="C910" s="3"/>
      <c r="D910" s="3"/>
      <c r="E910" s="3"/>
      <c r="F910" s="3"/>
    </row>
    <row r="911" customFormat="false" ht="15" hidden="false" customHeight="false" outlineLevel="0" collapsed="false">
      <c r="B911" s="3"/>
      <c r="C911" s="3"/>
      <c r="D911" s="3"/>
      <c r="E911" s="3"/>
      <c r="F911" s="3"/>
    </row>
    <row r="912" customFormat="false" ht="15" hidden="false" customHeight="false" outlineLevel="0" collapsed="false">
      <c r="B912" s="3"/>
      <c r="C912" s="3"/>
      <c r="D912" s="3"/>
      <c r="E912" s="3"/>
      <c r="F912" s="3"/>
    </row>
    <row r="913" customFormat="false" ht="15" hidden="false" customHeight="false" outlineLevel="0" collapsed="false">
      <c r="B913" s="3"/>
      <c r="C913" s="3"/>
      <c r="D913" s="3"/>
      <c r="E913" s="3"/>
      <c r="F913" s="3"/>
    </row>
    <row r="914" customFormat="false" ht="15" hidden="false" customHeight="false" outlineLevel="0" collapsed="false">
      <c r="B914" s="3"/>
      <c r="C914" s="3"/>
      <c r="D914" s="3"/>
      <c r="E914" s="3"/>
      <c r="F914" s="3"/>
    </row>
    <row r="915" customFormat="false" ht="15" hidden="false" customHeight="false" outlineLevel="0" collapsed="false">
      <c r="B915" s="3"/>
      <c r="C915" s="3"/>
      <c r="D915" s="3"/>
      <c r="E915" s="3"/>
      <c r="F915" s="3"/>
    </row>
    <row r="916" customFormat="false" ht="15" hidden="false" customHeight="false" outlineLevel="0" collapsed="false">
      <c r="B916" s="3"/>
      <c r="C916" s="3"/>
      <c r="D916" s="3"/>
      <c r="E916" s="3"/>
      <c r="F916" s="3"/>
    </row>
    <row r="917" customFormat="false" ht="15" hidden="false" customHeight="false" outlineLevel="0" collapsed="false">
      <c r="B917" s="3"/>
      <c r="C917" s="3"/>
      <c r="D917" s="3"/>
      <c r="E917" s="3"/>
      <c r="F917" s="3"/>
    </row>
    <row r="918" customFormat="false" ht="15" hidden="false" customHeight="false" outlineLevel="0" collapsed="false">
      <c r="B918" s="3"/>
      <c r="C918" s="3"/>
      <c r="D918" s="3"/>
      <c r="E918" s="3"/>
      <c r="F918" s="3"/>
    </row>
    <row r="919" customFormat="false" ht="15" hidden="false" customHeight="false" outlineLevel="0" collapsed="false">
      <c r="B919" s="3"/>
      <c r="C919" s="3"/>
      <c r="D919" s="3"/>
      <c r="E919" s="3"/>
      <c r="F919" s="3"/>
    </row>
    <row r="920" customFormat="false" ht="15" hidden="false" customHeight="false" outlineLevel="0" collapsed="false">
      <c r="B920" s="3"/>
      <c r="C920" s="3"/>
      <c r="D920" s="3"/>
      <c r="E920" s="3"/>
      <c r="F920" s="3"/>
    </row>
    <row r="921" customFormat="false" ht="15" hidden="false" customHeight="false" outlineLevel="0" collapsed="false">
      <c r="B921" s="3"/>
      <c r="C921" s="3"/>
      <c r="D921" s="3"/>
      <c r="E921" s="3"/>
      <c r="F921" s="3"/>
    </row>
    <row r="922" customFormat="false" ht="15" hidden="false" customHeight="false" outlineLevel="0" collapsed="false">
      <c r="B922" s="3"/>
      <c r="C922" s="3"/>
      <c r="D922" s="3"/>
      <c r="E922" s="3"/>
      <c r="F922" s="3"/>
    </row>
    <row r="923" customFormat="false" ht="15" hidden="false" customHeight="false" outlineLevel="0" collapsed="false">
      <c r="B923" s="3"/>
      <c r="C923" s="3"/>
      <c r="D923" s="3"/>
      <c r="E923" s="3"/>
      <c r="F923" s="3"/>
    </row>
    <row r="924" customFormat="false" ht="15" hidden="false" customHeight="false" outlineLevel="0" collapsed="false">
      <c r="B924" s="3"/>
      <c r="C924" s="3"/>
      <c r="D924" s="3"/>
      <c r="E924" s="3"/>
      <c r="F924" s="3"/>
    </row>
    <row r="925" customFormat="false" ht="15" hidden="false" customHeight="false" outlineLevel="0" collapsed="false">
      <c r="B925" s="3"/>
      <c r="C925" s="3"/>
      <c r="D925" s="3"/>
      <c r="E925" s="3"/>
      <c r="F925" s="3"/>
    </row>
    <row r="926" customFormat="false" ht="15" hidden="false" customHeight="false" outlineLevel="0" collapsed="false">
      <c r="B926" s="3"/>
      <c r="C926" s="3"/>
      <c r="D926" s="3"/>
      <c r="E926" s="3"/>
      <c r="F926" s="3"/>
    </row>
    <row r="927" customFormat="false" ht="15" hidden="false" customHeight="false" outlineLevel="0" collapsed="false">
      <c r="B927" s="3"/>
      <c r="C927" s="3"/>
      <c r="D927" s="3"/>
      <c r="E927" s="3"/>
      <c r="F927" s="3"/>
    </row>
    <row r="928" customFormat="false" ht="15" hidden="false" customHeight="false" outlineLevel="0" collapsed="false">
      <c r="B928" s="3"/>
      <c r="C928" s="3"/>
      <c r="D928" s="3"/>
      <c r="E928" s="3"/>
      <c r="F928" s="3"/>
    </row>
    <row r="929" customFormat="false" ht="15" hidden="false" customHeight="false" outlineLevel="0" collapsed="false">
      <c r="B929" s="3"/>
      <c r="C929" s="3"/>
      <c r="D929" s="3"/>
      <c r="E929" s="3"/>
      <c r="F929" s="3"/>
    </row>
    <row r="930" customFormat="false" ht="15" hidden="false" customHeight="false" outlineLevel="0" collapsed="false">
      <c r="B930" s="3"/>
      <c r="C930" s="3"/>
      <c r="D930" s="3"/>
      <c r="E930" s="3"/>
      <c r="F930" s="3"/>
    </row>
    <row r="931" customFormat="false" ht="15" hidden="false" customHeight="false" outlineLevel="0" collapsed="false">
      <c r="B931" s="3"/>
      <c r="C931" s="3"/>
      <c r="D931" s="3"/>
      <c r="E931" s="3"/>
      <c r="F931" s="3"/>
    </row>
    <row r="932" customFormat="false" ht="15" hidden="false" customHeight="false" outlineLevel="0" collapsed="false">
      <c r="B932" s="3"/>
      <c r="C932" s="3"/>
      <c r="D932" s="3"/>
      <c r="E932" s="3"/>
      <c r="F932" s="3"/>
    </row>
    <row r="933" customFormat="false" ht="15" hidden="false" customHeight="false" outlineLevel="0" collapsed="false">
      <c r="B933" s="3"/>
      <c r="C933" s="3"/>
      <c r="D933" s="3"/>
      <c r="E933" s="3"/>
      <c r="F933" s="3"/>
    </row>
    <row r="934" customFormat="false" ht="15" hidden="false" customHeight="false" outlineLevel="0" collapsed="false">
      <c r="B934" s="3"/>
      <c r="C934" s="3"/>
      <c r="D934" s="3"/>
      <c r="E934" s="3"/>
      <c r="F934" s="3"/>
    </row>
    <row r="935" customFormat="false" ht="15" hidden="false" customHeight="false" outlineLevel="0" collapsed="false">
      <c r="B935" s="3"/>
      <c r="C935" s="3"/>
      <c r="D935" s="3"/>
      <c r="E935" s="3"/>
      <c r="F935" s="3"/>
    </row>
    <row r="936" customFormat="false" ht="15" hidden="false" customHeight="false" outlineLevel="0" collapsed="false">
      <c r="B936" s="3"/>
      <c r="C936" s="3"/>
      <c r="D936" s="3"/>
      <c r="E936" s="3"/>
      <c r="F936" s="3"/>
    </row>
    <row r="937" customFormat="false" ht="15" hidden="false" customHeight="false" outlineLevel="0" collapsed="false">
      <c r="B937" s="3"/>
      <c r="C937" s="3"/>
      <c r="D937" s="3"/>
      <c r="E937" s="3"/>
      <c r="F937" s="3"/>
    </row>
    <row r="938" customFormat="false" ht="15" hidden="false" customHeight="false" outlineLevel="0" collapsed="false">
      <c r="B938" s="3"/>
      <c r="C938" s="3"/>
      <c r="D938" s="3"/>
      <c r="E938" s="3"/>
      <c r="F938" s="3"/>
    </row>
    <row r="939" customFormat="false" ht="15" hidden="false" customHeight="false" outlineLevel="0" collapsed="false">
      <c r="B939" s="3"/>
      <c r="C939" s="3"/>
      <c r="D939" s="3"/>
      <c r="E939" s="3"/>
      <c r="F939" s="3"/>
    </row>
    <row r="940" customFormat="false" ht="15" hidden="false" customHeight="false" outlineLevel="0" collapsed="false">
      <c r="B940" s="3"/>
      <c r="C940" s="3"/>
      <c r="D940" s="3"/>
      <c r="E940" s="3"/>
      <c r="F940" s="3"/>
    </row>
    <row r="941" customFormat="false" ht="15" hidden="false" customHeight="false" outlineLevel="0" collapsed="false">
      <c r="B941" s="3"/>
      <c r="C941" s="3"/>
      <c r="D941" s="3"/>
      <c r="E941" s="3"/>
      <c r="F941" s="3"/>
    </row>
    <row r="942" customFormat="false" ht="15" hidden="false" customHeight="false" outlineLevel="0" collapsed="false">
      <c r="B942" s="3"/>
      <c r="C942" s="3"/>
      <c r="D942" s="3"/>
      <c r="E942" s="3"/>
      <c r="F942" s="3"/>
    </row>
    <row r="943" customFormat="false" ht="15" hidden="false" customHeight="false" outlineLevel="0" collapsed="false">
      <c r="B943" s="3"/>
      <c r="C943" s="3"/>
      <c r="D943" s="3"/>
      <c r="E943" s="3"/>
      <c r="F943" s="3"/>
    </row>
    <row r="944" customFormat="false" ht="15" hidden="false" customHeight="false" outlineLevel="0" collapsed="false">
      <c r="B944" s="3"/>
      <c r="C944" s="3"/>
      <c r="D944" s="3"/>
      <c r="E944" s="3"/>
      <c r="F944" s="3"/>
    </row>
    <row r="945" customFormat="false" ht="15" hidden="false" customHeight="false" outlineLevel="0" collapsed="false">
      <c r="B945" s="3"/>
      <c r="C945" s="3"/>
      <c r="D945" s="3"/>
      <c r="E945" s="3"/>
      <c r="F945" s="3"/>
    </row>
    <row r="946" customFormat="false" ht="15" hidden="false" customHeight="false" outlineLevel="0" collapsed="false">
      <c r="B946" s="3"/>
      <c r="C946" s="3"/>
      <c r="D946" s="3"/>
      <c r="E946" s="3"/>
      <c r="F946" s="3"/>
    </row>
    <row r="947" customFormat="false" ht="15" hidden="false" customHeight="false" outlineLevel="0" collapsed="false">
      <c r="B947" s="3"/>
      <c r="C947" s="3"/>
      <c r="D947" s="3"/>
      <c r="E947" s="3"/>
      <c r="F947" s="3"/>
    </row>
    <row r="948" customFormat="false" ht="15" hidden="false" customHeight="false" outlineLevel="0" collapsed="false">
      <c r="B948" s="3"/>
      <c r="C948" s="3"/>
      <c r="D948" s="3"/>
      <c r="E948" s="3"/>
      <c r="F948" s="3"/>
    </row>
    <row r="949" customFormat="false" ht="15" hidden="false" customHeight="false" outlineLevel="0" collapsed="false">
      <c r="B949" s="3"/>
      <c r="C949" s="3"/>
      <c r="D949" s="3"/>
      <c r="E949" s="3"/>
      <c r="F949" s="3"/>
    </row>
    <row r="950" customFormat="false" ht="15" hidden="false" customHeight="false" outlineLevel="0" collapsed="false">
      <c r="B950" s="3"/>
      <c r="C950" s="3"/>
      <c r="D950" s="3"/>
      <c r="E950" s="3"/>
      <c r="F950" s="3"/>
    </row>
    <row r="951" customFormat="false" ht="15" hidden="false" customHeight="false" outlineLevel="0" collapsed="false">
      <c r="B951" s="3"/>
      <c r="C951" s="3"/>
      <c r="D951" s="3"/>
      <c r="E951" s="3"/>
      <c r="F951" s="3"/>
    </row>
    <row r="952" customFormat="false" ht="15" hidden="false" customHeight="false" outlineLevel="0" collapsed="false">
      <c r="B952" s="3"/>
      <c r="C952" s="3"/>
      <c r="D952" s="3"/>
      <c r="E952" s="3"/>
      <c r="F952" s="3"/>
    </row>
    <row r="953" customFormat="false" ht="15" hidden="false" customHeight="false" outlineLevel="0" collapsed="false">
      <c r="B953" s="3"/>
      <c r="C953" s="3"/>
      <c r="D953" s="3"/>
      <c r="E953" s="3"/>
      <c r="F953" s="3"/>
    </row>
    <row r="954" customFormat="false" ht="15" hidden="false" customHeight="false" outlineLevel="0" collapsed="false">
      <c r="B954" s="3"/>
      <c r="C954" s="3"/>
      <c r="D954" s="3"/>
      <c r="E954" s="3"/>
      <c r="F954" s="3"/>
    </row>
    <row r="955" customFormat="false" ht="15" hidden="false" customHeight="false" outlineLevel="0" collapsed="false">
      <c r="B955" s="3"/>
      <c r="C955" s="3"/>
      <c r="D955" s="3"/>
      <c r="E955" s="3"/>
      <c r="F955" s="3"/>
    </row>
    <row r="956" customFormat="false" ht="15" hidden="false" customHeight="false" outlineLevel="0" collapsed="false">
      <c r="B956" s="3"/>
      <c r="C956" s="3"/>
      <c r="D956" s="3"/>
      <c r="E956" s="3"/>
      <c r="F956" s="3"/>
    </row>
    <row r="957" customFormat="false" ht="15" hidden="false" customHeight="false" outlineLevel="0" collapsed="false">
      <c r="B957" s="3"/>
      <c r="C957" s="3"/>
      <c r="D957" s="3"/>
      <c r="E957" s="3"/>
      <c r="F957" s="3"/>
    </row>
    <row r="958" customFormat="false" ht="15" hidden="false" customHeight="false" outlineLevel="0" collapsed="false">
      <c r="B958" s="3"/>
      <c r="C958" s="3"/>
      <c r="D958" s="3"/>
      <c r="E958" s="3"/>
      <c r="F958" s="3"/>
    </row>
    <row r="959" customFormat="false" ht="15" hidden="false" customHeight="false" outlineLevel="0" collapsed="false">
      <c r="B959" s="3"/>
      <c r="C959" s="3"/>
      <c r="D959" s="3"/>
      <c r="E959" s="3"/>
      <c r="F959" s="3"/>
    </row>
    <row r="960" customFormat="false" ht="15" hidden="false" customHeight="false" outlineLevel="0" collapsed="false">
      <c r="B960" s="3"/>
      <c r="C960" s="3"/>
      <c r="D960" s="3"/>
      <c r="E960" s="3"/>
      <c r="F960" s="3"/>
    </row>
    <row r="961" customFormat="false" ht="15" hidden="false" customHeight="false" outlineLevel="0" collapsed="false">
      <c r="B961" s="3"/>
      <c r="C961" s="3"/>
      <c r="D961" s="3"/>
      <c r="E961" s="3"/>
      <c r="F961" s="3"/>
    </row>
    <row r="962" customFormat="false" ht="15" hidden="false" customHeight="false" outlineLevel="0" collapsed="false">
      <c r="B962" s="3"/>
      <c r="C962" s="3"/>
      <c r="D962" s="3"/>
      <c r="E962" s="3"/>
      <c r="F962" s="3"/>
    </row>
    <row r="963" customFormat="false" ht="15" hidden="false" customHeight="false" outlineLevel="0" collapsed="false">
      <c r="B963" s="3"/>
      <c r="C963" s="3"/>
      <c r="D963" s="3"/>
      <c r="E963" s="3"/>
      <c r="F963" s="3"/>
    </row>
    <row r="964" customFormat="false" ht="15" hidden="false" customHeight="false" outlineLevel="0" collapsed="false">
      <c r="B964" s="3"/>
      <c r="C964" s="3"/>
      <c r="D964" s="3"/>
      <c r="E964" s="3"/>
      <c r="F964" s="3"/>
    </row>
    <row r="965" customFormat="false" ht="15" hidden="false" customHeight="false" outlineLevel="0" collapsed="false">
      <c r="B965" s="3"/>
      <c r="C965" s="3"/>
      <c r="D965" s="3"/>
      <c r="E965" s="3"/>
      <c r="F965" s="3"/>
    </row>
    <row r="966" customFormat="false" ht="15" hidden="false" customHeight="false" outlineLevel="0" collapsed="false">
      <c r="B966" s="3"/>
      <c r="C966" s="3"/>
      <c r="D966" s="3"/>
      <c r="E966" s="3"/>
      <c r="F966" s="3"/>
    </row>
    <row r="967" customFormat="false" ht="15" hidden="false" customHeight="false" outlineLevel="0" collapsed="false">
      <c r="B967" s="3"/>
      <c r="C967" s="3"/>
      <c r="D967" s="3"/>
      <c r="E967" s="3"/>
      <c r="F967" s="3"/>
    </row>
    <row r="968" customFormat="false" ht="15" hidden="false" customHeight="false" outlineLevel="0" collapsed="false">
      <c r="B968" s="3"/>
      <c r="C968" s="3"/>
      <c r="D968" s="3"/>
      <c r="E968" s="3"/>
      <c r="F968" s="3"/>
    </row>
    <row r="969" customFormat="false" ht="15" hidden="false" customHeight="false" outlineLevel="0" collapsed="false">
      <c r="B969" s="3"/>
      <c r="C969" s="3"/>
      <c r="D969" s="3"/>
      <c r="E969" s="3"/>
      <c r="F969" s="3"/>
    </row>
    <row r="970" customFormat="false" ht="15" hidden="false" customHeight="false" outlineLevel="0" collapsed="false">
      <c r="B970" s="3"/>
      <c r="C970" s="3"/>
      <c r="D970" s="3"/>
      <c r="E970" s="3"/>
      <c r="F970" s="3"/>
    </row>
    <row r="971" customFormat="false" ht="15" hidden="false" customHeight="false" outlineLevel="0" collapsed="false">
      <c r="B971" s="3"/>
      <c r="C971" s="3"/>
      <c r="D971" s="3"/>
      <c r="E971" s="3"/>
      <c r="F971" s="3"/>
    </row>
    <row r="972" customFormat="false" ht="15" hidden="false" customHeight="false" outlineLevel="0" collapsed="false">
      <c r="B972" s="3"/>
      <c r="C972" s="3"/>
      <c r="D972" s="3"/>
      <c r="E972" s="3"/>
      <c r="F972" s="3"/>
    </row>
    <row r="973" customFormat="false" ht="15" hidden="false" customHeight="false" outlineLevel="0" collapsed="false">
      <c r="B973" s="3"/>
      <c r="C973" s="3"/>
      <c r="D973" s="3"/>
      <c r="E973" s="3"/>
      <c r="F973" s="3"/>
    </row>
    <row r="974" customFormat="false" ht="15" hidden="false" customHeight="false" outlineLevel="0" collapsed="false">
      <c r="B974" s="3"/>
      <c r="C974" s="3"/>
      <c r="D974" s="3"/>
      <c r="E974" s="3"/>
      <c r="F974" s="3"/>
    </row>
    <row r="975" customFormat="false" ht="15" hidden="false" customHeight="false" outlineLevel="0" collapsed="false">
      <c r="B975" s="3"/>
      <c r="C975" s="3"/>
      <c r="D975" s="3"/>
      <c r="E975" s="3"/>
      <c r="F975" s="3"/>
    </row>
    <row r="976" customFormat="false" ht="15" hidden="false" customHeight="false" outlineLevel="0" collapsed="false">
      <c r="B976" s="3"/>
      <c r="C976" s="3"/>
      <c r="D976" s="3"/>
      <c r="E976" s="3"/>
      <c r="F976" s="3"/>
    </row>
    <row r="977" customFormat="false" ht="15" hidden="false" customHeight="false" outlineLevel="0" collapsed="false">
      <c r="B977" s="3"/>
      <c r="C977" s="3"/>
      <c r="D977" s="3"/>
      <c r="E977" s="3"/>
      <c r="F977" s="3"/>
    </row>
    <row r="978" customFormat="false" ht="15" hidden="false" customHeight="false" outlineLevel="0" collapsed="false">
      <c r="B978" s="3"/>
      <c r="C978" s="3"/>
      <c r="D978" s="3"/>
      <c r="E978" s="3"/>
      <c r="F978" s="3"/>
    </row>
    <row r="979" customFormat="false" ht="15" hidden="false" customHeight="false" outlineLevel="0" collapsed="false">
      <c r="B979" s="3"/>
      <c r="C979" s="3"/>
      <c r="D979" s="3"/>
      <c r="E979" s="3"/>
      <c r="F979" s="3"/>
    </row>
    <row r="980" customFormat="false" ht="15" hidden="false" customHeight="false" outlineLevel="0" collapsed="false">
      <c r="B980" s="3"/>
      <c r="C980" s="3"/>
      <c r="D980" s="3"/>
      <c r="E980" s="3"/>
      <c r="F980" s="3"/>
    </row>
    <row r="981" customFormat="false" ht="15" hidden="false" customHeight="false" outlineLevel="0" collapsed="false">
      <c r="B981" s="3"/>
      <c r="C981" s="3"/>
      <c r="D981" s="3"/>
      <c r="E981" s="3"/>
      <c r="F981" s="3"/>
    </row>
    <row r="982" customFormat="false" ht="15" hidden="false" customHeight="false" outlineLevel="0" collapsed="false">
      <c r="B982" s="3"/>
      <c r="C982" s="3"/>
      <c r="D982" s="3"/>
      <c r="E982" s="3"/>
      <c r="F982" s="3"/>
    </row>
    <row r="983" customFormat="false" ht="15" hidden="false" customHeight="false" outlineLevel="0" collapsed="false">
      <c r="B983" s="3"/>
      <c r="C983" s="3"/>
      <c r="D983" s="3"/>
      <c r="E983" s="3"/>
      <c r="F983" s="3"/>
    </row>
    <row r="984" customFormat="false" ht="15" hidden="false" customHeight="false" outlineLevel="0" collapsed="false">
      <c r="B984" s="3"/>
      <c r="C984" s="3"/>
      <c r="D984" s="3"/>
      <c r="E984" s="3"/>
      <c r="F984" s="3"/>
    </row>
    <row r="985" customFormat="false" ht="15" hidden="false" customHeight="false" outlineLevel="0" collapsed="false">
      <c r="B985" s="3"/>
      <c r="C985" s="3"/>
      <c r="D985" s="3"/>
      <c r="E985" s="3"/>
      <c r="F985" s="3"/>
    </row>
    <row r="986" customFormat="false" ht="15" hidden="false" customHeight="false" outlineLevel="0" collapsed="false">
      <c r="B986" s="3"/>
      <c r="C986" s="3"/>
      <c r="D986" s="3"/>
      <c r="E986" s="3"/>
      <c r="F986" s="3"/>
    </row>
    <row r="987" customFormat="false" ht="15" hidden="false" customHeight="false" outlineLevel="0" collapsed="false">
      <c r="B987" s="3"/>
      <c r="C987" s="3"/>
      <c r="D987" s="3"/>
      <c r="E987" s="3"/>
      <c r="F987" s="3"/>
    </row>
    <row r="988" customFormat="false" ht="15" hidden="false" customHeight="false" outlineLevel="0" collapsed="false">
      <c r="B988" s="3"/>
      <c r="C988" s="3"/>
      <c r="D988" s="3"/>
      <c r="E988" s="3"/>
      <c r="F988" s="3"/>
    </row>
    <row r="989" customFormat="false" ht="15" hidden="false" customHeight="false" outlineLevel="0" collapsed="false">
      <c r="B989" s="3"/>
      <c r="C989" s="3"/>
      <c r="D989" s="3"/>
      <c r="E989" s="3"/>
      <c r="F989" s="3"/>
    </row>
    <row r="990" customFormat="false" ht="15" hidden="false" customHeight="false" outlineLevel="0" collapsed="false">
      <c r="B990" s="3"/>
      <c r="C990" s="3"/>
      <c r="D990" s="3"/>
      <c r="E990" s="3"/>
      <c r="F990" s="3"/>
    </row>
    <row r="991" customFormat="false" ht="15" hidden="false" customHeight="false" outlineLevel="0" collapsed="false">
      <c r="B991" s="3"/>
      <c r="C991" s="3"/>
      <c r="D991" s="3"/>
      <c r="E991" s="3"/>
      <c r="F991" s="3"/>
    </row>
    <row r="992" customFormat="false" ht="15" hidden="false" customHeight="false" outlineLevel="0" collapsed="false">
      <c r="B992" s="3"/>
      <c r="C992" s="3"/>
      <c r="D992" s="3"/>
      <c r="E992" s="3"/>
      <c r="F992" s="3"/>
    </row>
    <row r="993" customFormat="false" ht="15" hidden="false" customHeight="false" outlineLevel="0" collapsed="false">
      <c r="B993" s="3"/>
      <c r="C993" s="3"/>
      <c r="D993" s="3"/>
      <c r="E993" s="3"/>
      <c r="F993" s="3"/>
    </row>
    <row r="994" customFormat="false" ht="15" hidden="false" customHeight="false" outlineLevel="0" collapsed="false">
      <c r="B994" s="3"/>
      <c r="C994" s="3"/>
      <c r="D994" s="3"/>
      <c r="E994" s="3"/>
      <c r="F994" s="3"/>
    </row>
    <row r="995" customFormat="false" ht="15" hidden="false" customHeight="false" outlineLevel="0" collapsed="false">
      <c r="B995" s="3"/>
      <c r="C995" s="3"/>
      <c r="D995" s="3"/>
      <c r="E995" s="3"/>
      <c r="F995" s="3"/>
    </row>
    <row r="996" customFormat="false" ht="15" hidden="false" customHeight="false" outlineLevel="0" collapsed="false">
      <c r="B996" s="3"/>
      <c r="C996" s="3"/>
      <c r="D996" s="3"/>
      <c r="E996" s="3"/>
      <c r="F996" s="3"/>
    </row>
    <row r="997" customFormat="false" ht="15" hidden="false" customHeight="false" outlineLevel="0" collapsed="false">
      <c r="B997" s="3"/>
      <c r="C997" s="3"/>
      <c r="D997" s="3"/>
      <c r="E997" s="3"/>
      <c r="F997" s="3"/>
    </row>
    <row r="998" customFormat="false" ht="15" hidden="false" customHeight="false" outlineLevel="0" collapsed="false">
      <c r="B998" s="3"/>
      <c r="C998" s="3"/>
      <c r="D998" s="3"/>
      <c r="E998" s="3"/>
      <c r="F998" s="3"/>
    </row>
    <row r="999" customFormat="false" ht="15" hidden="false" customHeight="false" outlineLevel="0" collapsed="false">
      <c r="B999" s="3"/>
      <c r="C999" s="3"/>
      <c r="D999" s="3"/>
      <c r="E999" s="3"/>
      <c r="F999" s="3"/>
    </row>
    <row r="1000" customFormat="false" ht="15" hidden="false" customHeight="false" outlineLevel="0" collapsed="false">
      <c r="B1000" s="3"/>
      <c r="C1000" s="3"/>
      <c r="D1000" s="3"/>
      <c r="E1000" s="3"/>
      <c r="F1000" s="3"/>
    </row>
    <row r="1001" customFormat="false" ht="15" hidden="false" customHeight="false" outlineLevel="0" collapsed="false">
      <c r="B1001" s="3"/>
      <c r="C1001" s="3"/>
      <c r="D1001" s="3"/>
      <c r="E1001" s="3"/>
      <c r="F1001" s="3"/>
    </row>
    <row r="1002" customFormat="false" ht="15" hidden="false" customHeight="false" outlineLevel="0" collapsed="false">
      <c r="B1002" s="3"/>
      <c r="C1002" s="3"/>
      <c r="D1002" s="3"/>
      <c r="E1002" s="3"/>
      <c r="F1002" s="3"/>
    </row>
    <row r="1003" customFormat="false" ht="15" hidden="false" customHeight="false" outlineLevel="0" collapsed="false">
      <c r="B1003" s="3"/>
      <c r="C1003" s="3"/>
      <c r="D1003" s="3"/>
      <c r="E1003" s="3"/>
      <c r="F1003" s="3"/>
    </row>
    <row r="1004" customFormat="false" ht="15" hidden="false" customHeight="false" outlineLevel="0" collapsed="false">
      <c r="B1004" s="3"/>
      <c r="C1004" s="3"/>
      <c r="D1004" s="3"/>
      <c r="E1004" s="3"/>
      <c r="F1004" s="3"/>
    </row>
    <row r="1005" customFormat="false" ht="15" hidden="false" customHeight="false" outlineLevel="0" collapsed="false">
      <c r="B1005" s="3"/>
      <c r="C1005" s="3"/>
      <c r="D1005" s="3"/>
      <c r="E1005" s="3"/>
      <c r="F1005" s="3"/>
    </row>
    <row r="1006" customFormat="false" ht="15" hidden="false" customHeight="false" outlineLevel="0" collapsed="false">
      <c r="B1006" s="3"/>
      <c r="C1006" s="3"/>
      <c r="D1006" s="3"/>
      <c r="E1006" s="3"/>
      <c r="F1006" s="3"/>
    </row>
    <row r="1007" customFormat="false" ht="15" hidden="false" customHeight="false" outlineLevel="0" collapsed="false">
      <c r="B1007" s="3"/>
      <c r="C1007" s="3"/>
      <c r="D1007" s="3"/>
      <c r="E1007" s="3"/>
      <c r="F1007" s="3"/>
    </row>
    <row r="1008" customFormat="false" ht="15" hidden="false" customHeight="false" outlineLevel="0" collapsed="false">
      <c r="B1008" s="3"/>
      <c r="C1008" s="3"/>
      <c r="D1008" s="3"/>
      <c r="E1008" s="3"/>
      <c r="F1008" s="3"/>
    </row>
    <row r="1009" customFormat="false" ht="15" hidden="false" customHeight="false" outlineLevel="0" collapsed="false">
      <c r="B1009" s="3"/>
      <c r="C1009" s="3"/>
      <c r="D1009" s="3"/>
      <c r="E1009" s="3"/>
      <c r="F1009" s="3"/>
    </row>
    <row r="1010" customFormat="false" ht="15" hidden="false" customHeight="false" outlineLevel="0" collapsed="false">
      <c r="B1010" s="3"/>
      <c r="C1010" s="3"/>
      <c r="D1010" s="3"/>
      <c r="E1010" s="3"/>
      <c r="F1010" s="3"/>
    </row>
    <row r="1011" customFormat="false" ht="15" hidden="false" customHeight="false" outlineLevel="0" collapsed="false">
      <c r="B1011" s="3"/>
      <c r="C1011" s="3"/>
      <c r="D1011" s="3"/>
      <c r="E1011" s="3"/>
      <c r="F1011" s="3"/>
    </row>
    <row r="1012" customFormat="false" ht="15" hidden="false" customHeight="false" outlineLevel="0" collapsed="false">
      <c r="B1012" s="3"/>
      <c r="C1012" s="3"/>
      <c r="D1012" s="3"/>
      <c r="E1012" s="3"/>
      <c r="F1012" s="3"/>
    </row>
    <row r="1013" customFormat="false" ht="15" hidden="false" customHeight="false" outlineLevel="0" collapsed="false">
      <c r="B1013" s="3"/>
      <c r="C1013" s="3"/>
      <c r="D1013" s="3"/>
      <c r="E1013" s="3"/>
      <c r="F1013" s="3"/>
    </row>
    <row r="1014" customFormat="false" ht="15" hidden="false" customHeight="false" outlineLevel="0" collapsed="false">
      <c r="B1014" s="3"/>
      <c r="C1014" s="3"/>
      <c r="D1014" s="3"/>
      <c r="E1014" s="3"/>
      <c r="F1014" s="3"/>
    </row>
    <row r="1015" customFormat="false" ht="15" hidden="false" customHeight="false" outlineLevel="0" collapsed="false">
      <c r="B1015" s="3"/>
      <c r="C1015" s="3"/>
      <c r="D1015" s="3"/>
      <c r="E1015" s="3"/>
      <c r="F1015" s="3"/>
    </row>
    <row r="1016" customFormat="false" ht="15" hidden="false" customHeight="false" outlineLevel="0" collapsed="false">
      <c r="B1016" s="3"/>
      <c r="C1016" s="3"/>
      <c r="D1016" s="3"/>
      <c r="E1016" s="3"/>
      <c r="F1016" s="3"/>
    </row>
    <row r="1017" customFormat="false" ht="15" hidden="false" customHeight="false" outlineLevel="0" collapsed="false">
      <c r="B1017" s="3"/>
      <c r="C1017" s="3"/>
      <c r="D1017" s="3"/>
      <c r="E1017" s="3"/>
      <c r="F1017" s="3"/>
    </row>
    <row r="1018" customFormat="false" ht="15" hidden="false" customHeight="false" outlineLevel="0" collapsed="false">
      <c r="B1018" s="3"/>
      <c r="C1018" s="3"/>
      <c r="D1018" s="3"/>
      <c r="E1018" s="3"/>
      <c r="F1018" s="3"/>
    </row>
    <row r="1019" customFormat="false" ht="15" hidden="false" customHeight="false" outlineLevel="0" collapsed="false">
      <c r="B1019" s="3"/>
      <c r="C1019" s="3"/>
      <c r="D1019" s="3"/>
      <c r="E1019" s="3"/>
      <c r="F1019" s="3"/>
    </row>
    <row r="1020" customFormat="false" ht="15" hidden="false" customHeight="false" outlineLevel="0" collapsed="false">
      <c r="B1020" s="3"/>
      <c r="C1020" s="3"/>
      <c r="D1020" s="3"/>
      <c r="E1020" s="3"/>
      <c r="F1020" s="3"/>
    </row>
    <row r="1021" customFormat="false" ht="15" hidden="false" customHeight="false" outlineLevel="0" collapsed="false">
      <c r="B1021" s="3"/>
      <c r="C1021" s="3"/>
      <c r="D1021" s="3"/>
      <c r="E1021" s="3"/>
      <c r="F1021" s="3"/>
    </row>
    <row r="1022" customFormat="false" ht="15" hidden="false" customHeight="false" outlineLevel="0" collapsed="false">
      <c r="B1022" s="3"/>
      <c r="C1022" s="3"/>
      <c r="D1022" s="3"/>
      <c r="E1022" s="3"/>
      <c r="F1022" s="3"/>
    </row>
    <row r="1023" customFormat="false" ht="15" hidden="false" customHeight="false" outlineLevel="0" collapsed="false">
      <c r="B1023" s="3"/>
      <c r="C1023" s="3"/>
      <c r="D1023" s="3"/>
      <c r="E1023" s="3"/>
      <c r="F1023" s="3"/>
    </row>
    <row r="1024" customFormat="false" ht="15" hidden="false" customHeight="false" outlineLevel="0" collapsed="false">
      <c r="B1024" s="3"/>
      <c r="C1024" s="3"/>
      <c r="D1024" s="3"/>
      <c r="E1024" s="3"/>
      <c r="F1024" s="3"/>
    </row>
    <row r="1025" customFormat="false" ht="15" hidden="false" customHeight="false" outlineLevel="0" collapsed="false">
      <c r="B1025" s="3"/>
      <c r="C1025" s="3"/>
      <c r="D1025" s="3"/>
      <c r="E1025" s="3"/>
      <c r="F1025" s="3"/>
    </row>
    <row r="1026" customFormat="false" ht="15" hidden="false" customHeight="false" outlineLevel="0" collapsed="false">
      <c r="B1026" s="3"/>
      <c r="C1026" s="3"/>
      <c r="D1026" s="3"/>
      <c r="E1026" s="3"/>
      <c r="F1026" s="3"/>
    </row>
    <row r="1027" customFormat="false" ht="15" hidden="false" customHeight="false" outlineLevel="0" collapsed="false">
      <c r="B1027" s="3"/>
      <c r="C1027" s="3"/>
      <c r="D1027" s="3"/>
      <c r="E1027" s="3"/>
      <c r="F1027" s="3"/>
    </row>
    <row r="1028" customFormat="false" ht="15" hidden="false" customHeight="false" outlineLevel="0" collapsed="false">
      <c r="B1028" s="3"/>
      <c r="C1028" s="3"/>
      <c r="D1028" s="3"/>
      <c r="E1028" s="3"/>
      <c r="F1028" s="3"/>
    </row>
    <row r="1029" customFormat="false" ht="15" hidden="false" customHeight="false" outlineLevel="0" collapsed="false">
      <c r="B1029" s="3"/>
      <c r="C1029" s="3"/>
      <c r="D1029" s="3"/>
      <c r="E1029" s="3"/>
      <c r="F1029" s="3"/>
    </row>
    <row r="1030" customFormat="false" ht="15" hidden="false" customHeight="false" outlineLevel="0" collapsed="false">
      <c r="B1030" s="3"/>
      <c r="C1030" s="3"/>
      <c r="D1030" s="3"/>
      <c r="E1030" s="3"/>
      <c r="F1030" s="3"/>
    </row>
    <row r="1031" customFormat="false" ht="15" hidden="false" customHeight="false" outlineLevel="0" collapsed="false">
      <c r="B1031" s="3"/>
      <c r="C1031" s="3"/>
      <c r="D1031" s="3"/>
      <c r="E1031" s="3"/>
      <c r="F1031" s="3"/>
    </row>
    <row r="1032" customFormat="false" ht="15" hidden="false" customHeight="false" outlineLevel="0" collapsed="false">
      <c r="B1032" s="3"/>
      <c r="C1032" s="3"/>
      <c r="D1032" s="3"/>
      <c r="E1032" s="3"/>
      <c r="F1032" s="3"/>
    </row>
    <row r="1033" customFormat="false" ht="15" hidden="false" customHeight="false" outlineLevel="0" collapsed="false">
      <c r="B1033" s="3"/>
      <c r="C1033" s="3"/>
      <c r="D1033" s="3"/>
      <c r="E1033" s="3"/>
      <c r="F1033" s="3"/>
    </row>
    <row r="1034" customFormat="false" ht="15" hidden="false" customHeight="false" outlineLevel="0" collapsed="false">
      <c r="B1034" s="3"/>
      <c r="C1034" s="3"/>
      <c r="D1034" s="3"/>
      <c r="E1034" s="3"/>
      <c r="F1034" s="3"/>
    </row>
    <row r="1035" customFormat="false" ht="15" hidden="false" customHeight="false" outlineLevel="0" collapsed="false">
      <c r="B1035" s="3"/>
      <c r="C1035" s="3"/>
      <c r="D1035" s="3"/>
      <c r="E1035" s="3"/>
      <c r="F1035" s="3"/>
    </row>
    <row r="1036" customFormat="false" ht="15" hidden="false" customHeight="false" outlineLevel="0" collapsed="false">
      <c r="B1036" s="3"/>
      <c r="C1036" s="3"/>
      <c r="D1036" s="3"/>
      <c r="E1036" s="3"/>
      <c r="F1036" s="3"/>
    </row>
    <row r="1037" customFormat="false" ht="15" hidden="false" customHeight="false" outlineLevel="0" collapsed="false">
      <c r="B1037" s="3"/>
      <c r="C1037" s="3"/>
      <c r="D1037" s="3"/>
      <c r="E1037" s="3"/>
      <c r="F1037" s="3"/>
    </row>
    <row r="1038" customFormat="false" ht="15" hidden="false" customHeight="false" outlineLevel="0" collapsed="false">
      <c r="B1038" s="3"/>
      <c r="C1038" s="3"/>
      <c r="D1038" s="3"/>
      <c r="E1038" s="3"/>
      <c r="F1038" s="3"/>
    </row>
    <row r="1039" customFormat="false" ht="15" hidden="false" customHeight="false" outlineLevel="0" collapsed="false">
      <c r="B1039" s="3"/>
      <c r="C1039" s="3"/>
      <c r="D1039" s="3"/>
      <c r="E1039" s="3"/>
      <c r="F1039" s="3"/>
    </row>
    <row r="1040" customFormat="false" ht="15" hidden="false" customHeight="false" outlineLevel="0" collapsed="false">
      <c r="B1040" s="3"/>
      <c r="C1040" s="3"/>
      <c r="D1040" s="3"/>
      <c r="E1040" s="3"/>
      <c r="F1040" s="3"/>
    </row>
    <row r="1041" customFormat="false" ht="15" hidden="false" customHeight="false" outlineLevel="0" collapsed="false">
      <c r="B1041" s="3"/>
      <c r="C1041" s="3"/>
      <c r="D1041" s="3"/>
      <c r="E1041" s="3"/>
      <c r="F1041" s="3"/>
    </row>
    <row r="1042" customFormat="false" ht="15" hidden="false" customHeight="false" outlineLevel="0" collapsed="false">
      <c r="B1042" s="3"/>
      <c r="C1042" s="3"/>
      <c r="D1042" s="3"/>
      <c r="E1042" s="3"/>
      <c r="F1042" s="3"/>
    </row>
    <row r="1043" customFormat="false" ht="15" hidden="false" customHeight="false" outlineLevel="0" collapsed="false">
      <c r="B1043" s="3"/>
      <c r="C1043" s="3"/>
      <c r="D1043" s="3"/>
      <c r="E1043" s="3"/>
      <c r="F1043" s="3"/>
    </row>
    <row r="1044" customFormat="false" ht="15" hidden="false" customHeight="false" outlineLevel="0" collapsed="false">
      <c r="B1044" s="3"/>
      <c r="C1044" s="3"/>
      <c r="D1044" s="3"/>
      <c r="E1044" s="3"/>
      <c r="F1044" s="3"/>
    </row>
    <row r="1045" customFormat="false" ht="15" hidden="false" customHeight="false" outlineLevel="0" collapsed="false">
      <c r="B1045" s="3"/>
      <c r="C1045" s="3"/>
      <c r="D1045" s="3"/>
      <c r="E1045" s="3"/>
      <c r="F1045" s="3"/>
    </row>
    <row r="1046" customFormat="false" ht="15" hidden="false" customHeight="false" outlineLevel="0" collapsed="false">
      <c r="B1046" s="3"/>
      <c r="C1046" s="3"/>
      <c r="D1046" s="3"/>
      <c r="E1046" s="3"/>
      <c r="F1046" s="3"/>
    </row>
    <row r="1047" customFormat="false" ht="15" hidden="false" customHeight="false" outlineLevel="0" collapsed="false">
      <c r="B1047" s="3"/>
      <c r="C1047" s="3"/>
      <c r="D1047" s="3"/>
      <c r="E1047" s="3"/>
      <c r="F1047" s="3"/>
    </row>
    <row r="1048" customFormat="false" ht="15" hidden="false" customHeight="false" outlineLevel="0" collapsed="false">
      <c r="B1048" s="3"/>
      <c r="C1048" s="3"/>
      <c r="D1048" s="3"/>
      <c r="E1048" s="3"/>
      <c r="F1048" s="3"/>
    </row>
    <row r="1049" customFormat="false" ht="15" hidden="false" customHeight="false" outlineLevel="0" collapsed="false">
      <c r="B1049" s="3"/>
      <c r="C1049" s="3"/>
      <c r="D1049" s="3"/>
      <c r="E1049" s="3"/>
      <c r="F1049" s="3"/>
    </row>
    <row r="1050" customFormat="false" ht="15" hidden="false" customHeight="false" outlineLevel="0" collapsed="false">
      <c r="B1050" s="3"/>
      <c r="C1050" s="3"/>
      <c r="D1050" s="3"/>
      <c r="E1050" s="3"/>
      <c r="F1050" s="3"/>
    </row>
    <row r="1051" customFormat="false" ht="15" hidden="false" customHeight="false" outlineLevel="0" collapsed="false">
      <c r="B1051" s="3"/>
      <c r="C1051" s="3"/>
      <c r="D1051" s="3"/>
      <c r="E1051" s="3"/>
      <c r="F1051" s="3"/>
    </row>
    <row r="1052" customFormat="false" ht="15" hidden="false" customHeight="false" outlineLevel="0" collapsed="false">
      <c r="B1052" s="3"/>
      <c r="C1052" s="3"/>
      <c r="D1052" s="3"/>
      <c r="E1052" s="3"/>
      <c r="F1052" s="3"/>
    </row>
    <row r="1053" customFormat="false" ht="15" hidden="false" customHeight="false" outlineLevel="0" collapsed="false">
      <c r="B1053" s="3"/>
      <c r="C1053" s="3"/>
      <c r="D1053" s="3"/>
      <c r="E1053" s="3"/>
      <c r="F1053" s="3"/>
    </row>
    <row r="1054" customFormat="false" ht="15" hidden="false" customHeight="false" outlineLevel="0" collapsed="false">
      <c r="B1054" s="3"/>
      <c r="C1054" s="3"/>
      <c r="D1054" s="3"/>
      <c r="E1054" s="3"/>
      <c r="F1054" s="3"/>
    </row>
    <row r="1055" customFormat="false" ht="15" hidden="false" customHeight="false" outlineLevel="0" collapsed="false">
      <c r="B1055" s="3"/>
      <c r="C1055" s="3"/>
      <c r="D1055" s="3"/>
      <c r="E1055" s="3"/>
      <c r="F1055" s="3"/>
    </row>
    <row r="1056" customFormat="false" ht="15" hidden="false" customHeight="false" outlineLevel="0" collapsed="false">
      <c r="B1056" s="3"/>
      <c r="C1056" s="3"/>
      <c r="D1056" s="3"/>
      <c r="E1056" s="3"/>
      <c r="F1056" s="3"/>
    </row>
    <row r="1057" customFormat="false" ht="15" hidden="false" customHeight="false" outlineLevel="0" collapsed="false">
      <c r="B1057" s="3"/>
      <c r="C1057" s="3"/>
      <c r="D1057" s="3"/>
      <c r="E1057" s="3"/>
      <c r="F1057" s="3"/>
    </row>
    <row r="1058" customFormat="false" ht="15" hidden="false" customHeight="false" outlineLevel="0" collapsed="false">
      <c r="B1058" s="3"/>
      <c r="C1058" s="3"/>
      <c r="D1058" s="3"/>
      <c r="E1058" s="3"/>
      <c r="F1058" s="3"/>
    </row>
    <row r="1059" customFormat="false" ht="15" hidden="false" customHeight="false" outlineLevel="0" collapsed="false">
      <c r="B1059" s="3"/>
      <c r="C1059" s="3"/>
      <c r="D1059" s="3"/>
      <c r="E1059" s="3"/>
      <c r="F1059" s="3"/>
    </row>
    <row r="1060" customFormat="false" ht="15" hidden="false" customHeight="false" outlineLevel="0" collapsed="false">
      <c r="B1060" s="3"/>
      <c r="C1060" s="3"/>
      <c r="D1060" s="3"/>
      <c r="E1060" s="3"/>
      <c r="F1060" s="3"/>
    </row>
    <row r="1061" customFormat="false" ht="15" hidden="false" customHeight="false" outlineLevel="0" collapsed="false">
      <c r="B1061" s="3"/>
      <c r="C1061" s="3"/>
      <c r="D1061" s="3"/>
      <c r="E1061" s="3"/>
      <c r="F1061" s="3"/>
    </row>
    <row r="1062" customFormat="false" ht="15" hidden="false" customHeight="false" outlineLevel="0" collapsed="false">
      <c r="B1062" s="3"/>
      <c r="C1062" s="3"/>
      <c r="D1062" s="3"/>
      <c r="E1062" s="3"/>
      <c r="F1062" s="3"/>
    </row>
    <row r="1063" customFormat="false" ht="15" hidden="false" customHeight="false" outlineLevel="0" collapsed="false">
      <c r="B1063" s="3"/>
      <c r="C1063" s="3"/>
      <c r="D1063" s="3"/>
      <c r="E1063" s="3"/>
      <c r="F1063" s="3"/>
    </row>
    <row r="1064" customFormat="false" ht="15" hidden="false" customHeight="false" outlineLevel="0" collapsed="false">
      <c r="B1064" s="3"/>
      <c r="C1064" s="3"/>
      <c r="D1064" s="3"/>
      <c r="E1064" s="3"/>
      <c r="F1064" s="3"/>
    </row>
    <row r="1065" customFormat="false" ht="15" hidden="false" customHeight="false" outlineLevel="0" collapsed="false">
      <c r="B1065" s="3"/>
      <c r="C1065" s="3"/>
      <c r="D1065" s="3"/>
      <c r="E1065" s="3"/>
      <c r="F1065" s="3"/>
    </row>
    <row r="1066" customFormat="false" ht="15" hidden="false" customHeight="false" outlineLevel="0" collapsed="false">
      <c r="B1066" s="3"/>
      <c r="C1066" s="3"/>
      <c r="D1066" s="3"/>
      <c r="E1066" s="3"/>
      <c r="F1066" s="3"/>
    </row>
    <row r="1067" customFormat="false" ht="15" hidden="false" customHeight="false" outlineLevel="0" collapsed="false">
      <c r="B1067" s="3"/>
      <c r="C1067" s="3"/>
      <c r="D1067" s="3"/>
      <c r="E1067" s="3"/>
      <c r="F1067" s="3"/>
    </row>
    <row r="1068" customFormat="false" ht="15" hidden="false" customHeight="false" outlineLevel="0" collapsed="false">
      <c r="B1068" s="3"/>
      <c r="C1068" s="3"/>
      <c r="D1068" s="3"/>
      <c r="E1068" s="3"/>
      <c r="F1068" s="3"/>
    </row>
    <row r="1069" customFormat="false" ht="15" hidden="false" customHeight="false" outlineLevel="0" collapsed="false">
      <c r="B1069" s="3"/>
      <c r="C1069" s="3"/>
      <c r="D1069" s="3"/>
      <c r="E1069" s="3"/>
      <c r="F1069" s="3"/>
    </row>
    <row r="1070" customFormat="false" ht="15" hidden="false" customHeight="false" outlineLevel="0" collapsed="false">
      <c r="B1070" s="3"/>
      <c r="C1070" s="3"/>
      <c r="D1070" s="3"/>
      <c r="E1070" s="3"/>
      <c r="F1070" s="3"/>
    </row>
    <row r="1071" customFormat="false" ht="15" hidden="false" customHeight="false" outlineLevel="0" collapsed="false">
      <c r="B1071" s="3"/>
      <c r="C1071" s="3"/>
      <c r="D1071" s="3"/>
      <c r="E1071" s="3"/>
      <c r="F1071" s="3"/>
    </row>
    <row r="1072" customFormat="false" ht="15" hidden="false" customHeight="false" outlineLevel="0" collapsed="false">
      <c r="B1072" s="3"/>
      <c r="C1072" s="3"/>
      <c r="D1072" s="3"/>
      <c r="E1072" s="3"/>
      <c r="F1072" s="3"/>
    </row>
    <row r="1073" customFormat="false" ht="15" hidden="false" customHeight="false" outlineLevel="0" collapsed="false">
      <c r="B1073" s="3"/>
      <c r="C1073" s="3"/>
      <c r="D1073" s="3"/>
      <c r="E1073" s="3"/>
      <c r="F1073" s="3"/>
    </row>
    <row r="1074" customFormat="false" ht="15" hidden="false" customHeight="false" outlineLevel="0" collapsed="false">
      <c r="B1074" s="3"/>
      <c r="C1074" s="3"/>
      <c r="D1074" s="3"/>
      <c r="E1074" s="3"/>
      <c r="F1074" s="3"/>
    </row>
    <row r="1075" customFormat="false" ht="15" hidden="false" customHeight="false" outlineLevel="0" collapsed="false">
      <c r="B1075" s="3"/>
      <c r="C1075" s="3"/>
      <c r="D1075" s="3"/>
      <c r="E1075" s="3"/>
      <c r="F1075" s="3"/>
    </row>
    <row r="1076" customFormat="false" ht="15" hidden="false" customHeight="false" outlineLevel="0" collapsed="false">
      <c r="B1076" s="3"/>
      <c r="C1076" s="3"/>
      <c r="D1076" s="3"/>
      <c r="E1076" s="3"/>
      <c r="F1076" s="3"/>
    </row>
    <row r="1077" customFormat="false" ht="15" hidden="false" customHeight="false" outlineLevel="0" collapsed="false">
      <c r="B1077" s="3"/>
      <c r="C1077" s="3"/>
      <c r="D1077" s="3"/>
      <c r="E1077" s="3"/>
      <c r="F1077" s="3"/>
    </row>
    <row r="1078" customFormat="false" ht="15" hidden="false" customHeight="false" outlineLevel="0" collapsed="false">
      <c r="B1078" s="3"/>
      <c r="C1078" s="3"/>
      <c r="D1078" s="3"/>
      <c r="E1078" s="3"/>
      <c r="F1078" s="3"/>
    </row>
    <row r="1079" customFormat="false" ht="15" hidden="false" customHeight="false" outlineLevel="0" collapsed="false">
      <c r="B1079" s="3"/>
      <c r="C1079" s="3"/>
      <c r="D1079" s="3"/>
      <c r="E1079" s="3"/>
      <c r="F1079" s="3"/>
    </row>
    <row r="1080" customFormat="false" ht="15" hidden="false" customHeight="false" outlineLevel="0" collapsed="false">
      <c r="B1080" s="3"/>
      <c r="C1080" s="3"/>
      <c r="D1080" s="3"/>
      <c r="E1080" s="3"/>
      <c r="F1080" s="3"/>
    </row>
    <row r="1081" customFormat="false" ht="15" hidden="false" customHeight="false" outlineLevel="0" collapsed="false">
      <c r="B1081" s="3"/>
      <c r="C1081" s="3"/>
      <c r="D1081" s="3"/>
      <c r="E1081" s="3"/>
      <c r="F1081" s="3"/>
    </row>
    <row r="1082" customFormat="false" ht="15" hidden="false" customHeight="false" outlineLevel="0" collapsed="false">
      <c r="B1082" s="3"/>
      <c r="C1082" s="3"/>
      <c r="D1082" s="3"/>
      <c r="E1082" s="3"/>
      <c r="F1082" s="3"/>
    </row>
    <row r="1083" customFormat="false" ht="15" hidden="false" customHeight="false" outlineLevel="0" collapsed="false">
      <c r="B1083" s="3"/>
      <c r="C1083" s="3"/>
      <c r="D1083" s="3"/>
      <c r="E1083" s="3"/>
      <c r="F1083" s="3"/>
    </row>
    <row r="1084" customFormat="false" ht="15" hidden="false" customHeight="false" outlineLevel="0" collapsed="false">
      <c r="B1084" s="3"/>
      <c r="C1084" s="3"/>
      <c r="D1084" s="3"/>
      <c r="E1084" s="3"/>
      <c r="F1084" s="3"/>
    </row>
    <row r="1085" customFormat="false" ht="15" hidden="false" customHeight="false" outlineLevel="0" collapsed="false">
      <c r="B1085" s="3"/>
      <c r="C1085" s="3"/>
      <c r="D1085" s="3"/>
      <c r="E1085" s="3"/>
      <c r="F1085" s="3"/>
    </row>
    <row r="1086" customFormat="false" ht="15" hidden="false" customHeight="false" outlineLevel="0" collapsed="false">
      <c r="B1086" s="3"/>
      <c r="C1086" s="3"/>
      <c r="D1086" s="3"/>
      <c r="E1086" s="3"/>
      <c r="F1086" s="3"/>
    </row>
    <row r="1087" customFormat="false" ht="15" hidden="false" customHeight="false" outlineLevel="0" collapsed="false">
      <c r="B1087" s="3"/>
      <c r="C1087" s="3"/>
      <c r="D1087" s="3"/>
      <c r="E1087" s="3"/>
      <c r="F1087" s="3"/>
    </row>
    <row r="1088" customFormat="false" ht="15" hidden="false" customHeight="false" outlineLevel="0" collapsed="false">
      <c r="B1088" s="3"/>
      <c r="C1088" s="3"/>
      <c r="D1088" s="3"/>
      <c r="E1088" s="3"/>
      <c r="F1088" s="3"/>
    </row>
    <row r="1089" customFormat="false" ht="15" hidden="false" customHeight="false" outlineLevel="0" collapsed="false">
      <c r="B1089" s="3"/>
      <c r="C1089" s="3"/>
      <c r="D1089" s="3"/>
      <c r="E1089" s="3"/>
      <c r="F1089" s="3"/>
    </row>
    <row r="1090" customFormat="false" ht="15" hidden="false" customHeight="false" outlineLevel="0" collapsed="false">
      <c r="B1090" s="3"/>
      <c r="C1090" s="3"/>
      <c r="D1090" s="3"/>
      <c r="E1090" s="3"/>
      <c r="F1090" s="3"/>
    </row>
    <row r="1091" customFormat="false" ht="15" hidden="false" customHeight="false" outlineLevel="0" collapsed="false">
      <c r="B1091" s="3"/>
      <c r="C1091" s="3"/>
      <c r="D1091" s="3"/>
      <c r="E1091" s="3"/>
      <c r="F1091" s="3"/>
    </row>
    <row r="1092" customFormat="false" ht="15" hidden="false" customHeight="false" outlineLevel="0" collapsed="false">
      <c r="B1092" s="3"/>
      <c r="C1092" s="3"/>
      <c r="D1092" s="3"/>
      <c r="E1092" s="3"/>
      <c r="F1092" s="3"/>
    </row>
    <row r="1093" customFormat="false" ht="15" hidden="false" customHeight="false" outlineLevel="0" collapsed="false">
      <c r="B1093" s="3"/>
      <c r="C1093" s="3"/>
      <c r="D1093" s="3"/>
      <c r="E1093" s="3"/>
      <c r="F1093" s="3"/>
    </row>
    <row r="1094" customFormat="false" ht="15" hidden="false" customHeight="false" outlineLevel="0" collapsed="false">
      <c r="B1094" s="3"/>
      <c r="C1094" s="3"/>
      <c r="D1094" s="3"/>
      <c r="E1094" s="3"/>
      <c r="F1094" s="3"/>
    </row>
    <row r="1095" customFormat="false" ht="15" hidden="false" customHeight="false" outlineLevel="0" collapsed="false">
      <c r="B1095" s="3"/>
      <c r="C1095" s="3"/>
      <c r="D1095" s="3"/>
      <c r="E1095" s="3"/>
      <c r="F1095" s="3"/>
    </row>
    <row r="1096" customFormat="false" ht="15" hidden="false" customHeight="false" outlineLevel="0" collapsed="false">
      <c r="B1096" s="3"/>
      <c r="C1096" s="3"/>
      <c r="D1096" s="3"/>
      <c r="E1096" s="3"/>
      <c r="F1096" s="3"/>
    </row>
    <row r="1097" customFormat="false" ht="15" hidden="false" customHeight="false" outlineLevel="0" collapsed="false">
      <c r="B1097" s="3"/>
      <c r="C1097" s="3"/>
      <c r="D1097" s="3"/>
      <c r="E1097" s="3"/>
      <c r="F1097" s="3"/>
    </row>
    <row r="1098" customFormat="false" ht="15" hidden="false" customHeight="false" outlineLevel="0" collapsed="false">
      <c r="B1098" s="3"/>
      <c r="C1098" s="3"/>
      <c r="D1098" s="3"/>
      <c r="E1098" s="3"/>
      <c r="F1098" s="3"/>
    </row>
    <row r="1099" customFormat="false" ht="15" hidden="false" customHeight="false" outlineLevel="0" collapsed="false">
      <c r="B1099" s="3"/>
      <c r="C1099" s="3"/>
      <c r="D1099" s="3"/>
      <c r="E1099" s="3"/>
      <c r="F1099" s="3"/>
    </row>
    <row r="1100" customFormat="false" ht="15" hidden="false" customHeight="false" outlineLevel="0" collapsed="false">
      <c r="B1100" s="3"/>
      <c r="C1100" s="3"/>
      <c r="D1100" s="3"/>
      <c r="E1100" s="3"/>
      <c r="F1100" s="3"/>
    </row>
    <row r="1101" customFormat="false" ht="15" hidden="false" customHeight="false" outlineLevel="0" collapsed="false">
      <c r="B1101" s="3"/>
      <c r="C1101" s="3"/>
      <c r="D1101" s="3"/>
      <c r="E1101" s="3"/>
      <c r="F1101" s="3"/>
    </row>
    <row r="1102" customFormat="false" ht="15" hidden="false" customHeight="false" outlineLevel="0" collapsed="false">
      <c r="B1102" s="3"/>
      <c r="C1102" s="3"/>
      <c r="D1102" s="3"/>
      <c r="E1102" s="3"/>
      <c r="F1102" s="3"/>
    </row>
    <row r="1103" customFormat="false" ht="15" hidden="false" customHeight="false" outlineLevel="0" collapsed="false">
      <c r="B1103" s="3"/>
      <c r="C1103" s="3"/>
      <c r="D1103" s="3"/>
      <c r="E1103" s="3"/>
      <c r="F1103" s="3"/>
    </row>
    <row r="1104" customFormat="false" ht="15" hidden="false" customHeight="false" outlineLevel="0" collapsed="false">
      <c r="B1104" s="3"/>
      <c r="C1104" s="3"/>
      <c r="D1104" s="3"/>
      <c r="E1104" s="3"/>
      <c r="F1104" s="3"/>
    </row>
    <row r="1105" customFormat="false" ht="15" hidden="false" customHeight="false" outlineLevel="0" collapsed="false">
      <c r="B1105" s="3"/>
      <c r="C1105" s="3"/>
      <c r="D1105" s="3"/>
      <c r="E1105" s="3"/>
      <c r="F1105" s="3"/>
    </row>
    <row r="1106" customFormat="false" ht="15" hidden="false" customHeight="false" outlineLevel="0" collapsed="false">
      <c r="B1106" s="3"/>
      <c r="C1106" s="3"/>
      <c r="D1106" s="3"/>
      <c r="E1106" s="3"/>
      <c r="F1106" s="3"/>
    </row>
    <row r="1107" customFormat="false" ht="15" hidden="false" customHeight="false" outlineLevel="0" collapsed="false">
      <c r="B1107" s="3"/>
      <c r="C1107" s="3"/>
      <c r="D1107" s="3"/>
      <c r="E1107" s="3"/>
      <c r="F1107" s="3"/>
    </row>
    <row r="1108" customFormat="false" ht="15" hidden="false" customHeight="false" outlineLevel="0" collapsed="false">
      <c r="B1108" s="3"/>
      <c r="C1108" s="3"/>
      <c r="D1108" s="3"/>
      <c r="E1108" s="3"/>
      <c r="F1108" s="3"/>
    </row>
    <row r="1109" customFormat="false" ht="15" hidden="false" customHeight="false" outlineLevel="0" collapsed="false">
      <c r="B1109" s="3"/>
      <c r="C1109" s="3"/>
      <c r="D1109" s="3"/>
      <c r="E1109" s="3"/>
      <c r="F1109" s="3"/>
    </row>
    <row r="1110" customFormat="false" ht="15" hidden="false" customHeight="false" outlineLevel="0" collapsed="false">
      <c r="B1110" s="3"/>
      <c r="C1110" s="3"/>
      <c r="D1110" s="3"/>
      <c r="E1110" s="3"/>
      <c r="F1110" s="3"/>
    </row>
    <row r="1111" customFormat="false" ht="15" hidden="false" customHeight="false" outlineLevel="0" collapsed="false">
      <c r="B1111" s="3"/>
      <c r="C1111" s="3"/>
      <c r="D1111" s="3"/>
      <c r="E1111" s="3"/>
      <c r="F1111" s="3"/>
    </row>
    <row r="1112" customFormat="false" ht="15" hidden="false" customHeight="false" outlineLevel="0" collapsed="false">
      <c r="B1112" s="3"/>
      <c r="C1112" s="3"/>
      <c r="D1112" s="3"/>
      <c r="E1112" s="3"/>
      <c r="F1112" s="3"/>
    </row>
    <row r="1113" customFormat="false" ht="15" hidden="false" customHeight="false" outlineLevel="0" collapsed="false">
      <c r="B1113" s="3"/>
      <c r="C1113" s="3"/>
      <c r="D1113" s="3"/>
      <c r="E1113" s="3"/>
      <c r="F1113" s="3"/>
    </row>
    <row r="1114" customFormat="false" ht="15" hidden="false" customHeight="false" outlineLevel="0" collapsed="false">
      <c r="B1114" s="3"/>
      <c r="C1114" s="3"/>
      <c r="D1114" s="3"/>
      <c r="E1114" s="3"/>
      <c r="F1114" s="3"/>
    </row>
    <row r="1115" customFormat="false" ht="15" hidden="false" customHeight="false" outlineLevel="0" collapsed="false">
      <c r="B1115" s="3"/>
      <c r="C1115" s="3"/>
      <c r="D1115" s="3"/>
      <c r="E1115" s="3"/>
      <c r="F1115" s="3"/>
    </row>
    <row r="1116" customFormat="false" ht="15" hidden="false" customHeight="false" outlineLevel="0" collapsed="false">
      <c r="B1116" s="3"/>
      <c r="C1116" s="3"/>
      <c r="D1116" s="3"/>
      <c r="E1116" s="3"/>
      <c r="F1116" s="3"/>
    </row>
    <row r="1117" customFormat="false" ht="15" hidden="false" customHeight="false" outlineLevel="0" collapsed="false">
      <c r="B1117" s="3"/>
      <c r="C1117" s="3"/>
      <c r="D1117" s="3"/>
      <c r="E1117" s="3"/>
      <c r="F1117" s="3"/>
    </row>
    <row r="1118" customFormat="false" ht="15" hidden="false" customHeight="false" outlineLevel="0" collapsed="false">
      <c r="B1118" s="3"/>
      <c r="C1118" s="3"/>
      <c r="D1118" s="3"/>
      <c r="E1118" s="3"/>
      <c r="F1118" s="3"/>
    </row>
    <row r="1119" customFormat="false" ht="15" hidden="false" customHeight="false" outlineLevel="0" collapsed="false">
      <c r="B1119" s="3"/>
      <c r="C1119" s="3"/>
      <c r="D1119" s="3"/>
      <c r="E1119" s="3"/>
      <c r="F1119" s="3"/>
    </row>
    <row r="1120" customFormat="false" ht="15" hidden="false" customHeight="false" outlineLevel="0" collapsed="false">
      <c r="B1120" s="3"/>
      <c r="C1120" s="3"/>
      <c r="D1120" s="3"/>
      <c r="E1120" s="3"/>
      <c r="F1120" s="3"/>
    </row>
    <row r="1121" customFormat="false" ht="15" hidden="false" customHeight="false" outlineLevel="0" collapsed="false">
      <c r="B1121" s="3"/>
      <c r="C1121" s="3"/>
      <c r="D1121" s="3"/>
      <c r="E1121" s="3"/>
      <c r="F1121" s="3"/>
    </row>
    <row r="1122" customFormat="false" ht="15" hidden="false" customHeight="false" outlineLevel="0" collapsed="false">
      <c r="B1122" s="3"/>
      <c r="C1122" s="3"/>
      <c r="D1122" s="3"/>
      <c r="E1122" s="3"/>
      <c r="F1122" s="3"/>
    </row>
    <row r="1123" customFormat="false" ht="15" hidden="false" customHeight="false" outlineLevel="0" collapsed="false">
      <c r="B1123" s="3"/>
      <c r="C1123" s="3"/>
      <c r="D1123" s="3"/>
      <c r="E1123" s="3"/>
      <c r="F1123" s="3"/>
    </row>
    <row r="1124" customFormat="false" ht="15" hidden="false" customHeight="false" outlineLevel="0" collapsed="false">
      <c r="B1124" s="3"/>
      <c r="C1124" s="3"/>
      <c r="D1124" s="3"/>
      <c r="E1124" s="3"/>
      <c r="F1124" s="3"/>
    </row>
    <row r="1125" customFormat="false" ht="15" hidden="false" customHeight="false" outlineLevel="0" collapsed="false">
      <c r="B1125" s="3"/>
      <c r="C1125" s="3"/>
      <c r="D1125" s="3"/>
      <c r="E1125" s="3"/>
      <c r="F1125" s="3"/>
    </row>
    <row r="1126" customFormat="false" ht="15" hidden="false" customHeight="false" outlineLevel="0" collapsed="false">
      <c r="B1126" s="3"/>
      <c r="C1126" s="3"/>
      <c r="D1126" s="3"/>
      <c r="E1126" s="3"/>
      <c r="F1126" s="3"/>
    </row>
    <row r="1127" customFormat="false" ht="15" hidden="false" customHeight="false" outlineLevel="0" collapsed="false">
      <c r="B1127" s="3"/>
      <c r="C1127" s="3"/>
      <c r="D1127" s="3"/>
      <c r="E1127" s="3"/>
      <c r="F1127" s="3"/>
    </row>
    <row r="1128" customFormat="false" ht="15" hidden="false" customHeight="false" outlineLevel="0" collapsed="false">
      <c r="B1128" s="3"/>
      <c r="C1128" s="3"/>
      <c r="D1128" s="3"/>
      <c r="E1128" s="3"/>
      <c r="F1128" s="3"/>
    </row>
    <row r="1129" customFormat="false" ht="15" hidden="false" customHeight="false" outlineLevel="0" collapsed="false">
      <c r="B1129" s="3"/>
      <c r="C1129" s="3"/>
      <c r="D1129" s="3"/>
      <c r="E1129" s="3"/>
      <c r="F1129" s="3"/>
    </row>
    <row r="1130" customFormat="false" ht="15" hidden="false" customHeight="false" outlineLevel="0" collapsed="false">
      <c r="B1130" s="3"/>
      <c r="C1130" s="3"/>
      <c r="D1130" s="3"/>
      <c r="E1130" s="3"/>
      <c r="F1130" s="3"/>
    </row>
    <row r="1131" customFormat="false" ht="15" hidden="false" customHeight="false" outlineLevel="0" collapsed="false">
      <c r="B1131" s="3"/>
      <c r="C1131" s="3"/>
      <c r="D1131" s="3"/>
      <c r="E1131" s="3"/>
      <c r="F1131" s="3"/>
    </row>
    <row r="1132" customFormat="false" ht="15" hidden="false" customHeight="false" outlineLevel="0" collapsed="false">
      <c r="B1132" s="3"/>
      <c r="C1132" s="3"/>
      <c r="D1132" s="3"/>
      <c r="E1132" s="3"/>
      <c r="F1132" s="3"/>
    </row>
    <row r="1133" customFormat="false" ht="15" hidden="false" customHeight="false" outlineLevel="0" collapsed="false">
      <c r="B1133" s="3"/>
      <c r="C1133" s="3"/>
      <c r="D1133" s="3"/>
      <c r="E1133" s="3"/>
      <c r="F1133" s="3"/>
    </row>
    <row r="1134" customFormat="false" ht="15" hidden="false" customHeight="false" outlineLevel="0" collapsed="false">
      <c r="B1134" s="3"/>
      <c r="C1134" s="3"/>
      <c r="D1134" s="3"/>
      <c r="E1134" s="3"/>
      <c r="F1134" s="3"/>
    </row>
    <row r="1135" customFormat="false" ht="15" hidden="false" customHeight="false" outlineLevel="0" collapsed="false">
      <c r="B1135" s="3"/>
      <c r="C1135" s="3"/>
      <c r="D1135" s="3"/>
      <c r="E1135" s="3"/>
      <c r="F1135" s="3"/>
    </row>
    <row r="1136" customFormat="false" ht="15" hidden="false" customHeight="false" outlineLevel="0" collapsed="false">
      <c r="B1136" s="3"/>
      <c r="C1136" s="3"/>
      <c r="D1136" s="3"/>
      <c r="E1136" s="3"/>
      <c r="F1136" s="3"/>
    </row>
    <row r="1137" customFormat="false" ht="15" hidden="false" customHeight="false" outlineLevel="0" collapsed="false">
      <c r="B1137" s="3"/>
      <c r="C1137" s="3"/>
      <c r="D1137" s="3"/>
      <c r="E1137" s="3"/>
      <c r="F1137" s="3"/>
    </row>
    <row r="1138" customFormat="false" ht="15" hidden="false" customHeight="false" outlineLevel="0" collapsed="false">
      <c r="B1138" s="3"/>
      <c r="C1138" s="3"/>
      <c r="D1138" s="3"/>
      <c r="E1138" s="3"/>
      <c r="F1138" s="3"/>
    </row>
    <row r="1139" customFormat="false" ht="15" hidden="false" customHeight="false" outlineLevel="0" collapsed="false">
      <c r="B1139" s="3"/>
      <c r="C1139" s="3"/>
      <c r="D1139" s="3"/>
      <c r="E1139" s="3"/>
      <c r="F1139" s="3"/>
    </row>
    <row r="1140" customFormat="false" ht="15" hidden="false" customHeight="false" outlineLevel="0" collapsed="false">
      <c r="B1140" s="3"/>
      <c r="C1140" s="3"/>
      <c r="D1140" s="3"/>
      <c r="E1140" s="3"/>
      <c r="F1140" s="3"/>
    </row>
    <row r="1141" customFormat="false" ht="15" hidden="false" customHeight="false" outlineLevel="0" collapsed="false">
      <c r="B1141" s="3"/>
      <c r="C1141" s="3"/>
      <c r="D1141" s="3"/>
      <c r="E1141" s="3"/>
      <c r="F1141" s="3"/>
    </row>
    <row r="1142" customFormat="false" ht="15" hidden="false" customHeight="false" outlineLevel="0" collapsed="false">
      <c r="B1142" s="3"/>
      <c r="C1142" s="3"/>
      <c r="D1142" s="3"/>
      <c r="E1142" s="3"/>
      <c r="F1142" s="3"/>
    </row>
    <row r="1143" customFormat="false" ht="15" hidden="false" customHeight="false" outlineLevel="0" collapsed="false">
      <c r="B1143" s="3"/>
      <c r="C1143" s="3"/>
      <c r="D1143" s="3"/>
      <c r="E1143" s="3"/>
      <c r="F1143" s="3"/>
    </row>
    <row r="1144" customFormat="false" ht="15" hidden="false" customHeight="false" outlineLevel="0" collapsed="false">
      <c r="B1144" s="3"/>
      <c r="C1144" s="3"/>
      <c r="D1144" s="3"/>
      <c r="E1144" s="3"/>
      <c r="F1144" s="3"/>
    </row>
    <row r="1145" customFormat="false" ht="15" hidden="false" customHeight="false" outlineLevel="0" collapsed="false">
      <c r="B1145" s="3"/>
      <c r="C1145" s="3"/>
      <c r="D1145" s="3"/>
      <c r="E1145" s="3"/>
      <c r="F1145" s="3"/>
    </row>
    <row r="1146" customFormat="false" ht="15" hidden="false" customHeight="false" outlineLevel="0" collapsed="false">
      <c r="B1146" s="3"/>
      <c r="C1146" s="3"/>
      <c r="D1146" s="3"/>
      <c r="E1146" s="3"/>
      <c r="F1146" s="3"/>
    </row>
    <row r="1147" customFormat="false" ht="15" hidden="false" customHeight="false" outlineLevel="0" collapsed="false">
      <c r="B1147" s="3"/>
      <c r="C1147" s="3"/>
      <c r="D1147" s="3"/>
      <c r="E1147" s="3"/>
      <c r="F1147" s="3"/>
    </row>
    <row r="1148" customFormat="false" ht="15" hidden="false" customHeight="false" outlineLevel="0" collapsed="false">
      <c r="B1148" s="3"/>
      <c r="C1148" s="3"/>
      <c r="D1148" s="3"/>
      <c r="E1148" s="3"/>
      <c r="F1148" s="3"/>
    </row>
    <row r="1149" customFormat="false" ht="15" hidden="false" customHeight="false" outlineLevel="0" collapsed="false">
      <c r="B1149" s="3"/>
      <c r="C1149" s="3"/>
      <c r="D1149" s="3"/>
      <c r="E1149" s="3"/>
      <c r="F1149" s="3"/>
    </row>
    <row r="1150" customFormat="false" ht="15" hidden="false" customHeight="false" outlineLevel="0" collapsed="false">
      <c r="B1150" s="3"/>
      <c r="C1150" s="3"/>
      <c r="D1150" s="3"/>
      <c r="E1150" s="3"/>
      <c r="F1150" s="3"/>
    </row>
    <row r="1151" customFormat="false" ht="15" hidden="false" customHeight="false" outlineLevel="0" collapsed="false">
      <c r="B1151" s="3"/>
      <c r="C1151" s="3"/>
      <c r="D1151" s="3"/>
      <c r="E1151" s="3"/>
      <c r="F1151" s="3"/>
    </row>
    <row r="1152" customFormat="false" ht="15" hidden="false" customHeight="false" outlineLevel="0" collapsed="false">
      <c r="B1152" s="3"/>
      <c r="C1152" s="3"/>
      <c r="D1152" s="3"/>
      <c r="E1152" s="3"/>
      <c r="F1152" s="3"/>
    </row>
    <row r="1153" customFormat="false" ht="15" hidden="false" customHeight="false" outlineLevel="0" collapsed="false">
      <c r="B1153" s="3"/>
      <c r="C1153" s="3"/>
      <c r="D1153" s="3"/>
      <c r="E1153" s="3"/>
      <c r="F1153" s="3"/>
    </row>
    <row r="1154" customFormat="false" ht="15" hidden="false" customHeight="false" outlineLevel="0" collapsed="false">
      <c r="B1154" s="3"/>
      <c r="C1154" s="3"/>
      <c r="D1154" s="3"/>
      <c r="E1154" s="3"/>
      <c r="F1154" s="3"/>
    </row>
    <row r="1155" customFormat="false" ht="15" hidden="false" customHeight="false" outlineLevel="0" collapsed="false">
      <c r="B1155" s="3"/>
      <c r="C1155" s="3"/>
      <c r="D1155" s="3"/>
      <c r="E1155" s="3"/>
      <c r="F1155" s="3"/>
    </row>
    <row r="1156" customFormat="false" ht="15" hidden="false" customHeight="false" outlineLevel="0" collapsed="false">
      <c r="B1156" s="3"/>
      <c r="C1156" s="3"/>
      <c r="D1156" s="3"/>
      <c r="E1156" s="3"/>
      <c r="F1156" s="3"/>
    </row>
    <row r="1157" customFormat="false" ht="15" hidden="false" customHeight="false" outlineLevel="0" collapsed="false">
      <c r="B1157" s="3"/>
      <c r="C1157" s="3"/>
      <c r="D1157" s="3"/>
      <c r="E1157" s="3"/>
      <c r="F1157" s="3"/>
    </row>
    <row r="1158" customFormat="false" ht="15" hidden="false" customHeight="false" outlineLevel="0" collapsed="false">
      <c r="B1158" s="3"/>
      <c r="C1158" s="3"/>
      <c r="D1158" s="3"/>
      <c r="E1158" s="3"/>
      <c r="F1158" s="3"/>
    </row>
    <row r="1159" customFormat="false" ht="15" hidden="false" customHeight="false" outlineLevel="0" collapsed="false">
      <c r="B1159" s="3"/>
      <c r="C1159" s="3"/>
      <c r="D1159" s="3"/>
      <c r="E1159" s="3"/>
      <c r="F1159" s="3"/>
    </row>
    <row r="1160" customFormat="false" ht="15" hidden="false" customHeight="false" outlineLevel="0" collapsed="false">
      <c r="B1160" s="3"/>
      <c r="C1160" s="3"/>
      <c r="D1160" s="3"/>
      <c r="E1160" s="3"/>
      <c r="F1160" s="3"/>
    </row>
    <row r="1161" customFormat="false" ht="15" hidden="false" customHeight="false" outlineLevel="0" collapsed="false">
      <c r="B1161" s="3"/>
      <c r="C1161" s="3"/>
      <c r="D1161" s="3"/>
      <c r="E1161" s="3"/>
      <c r="F1161" s="3"/>
    </row>
    <row r="1162" customFormat="false" ht="15" hidden="false" customHeight="false" outlineLevel="0" collapsed="false">
      <c r="B1162" s="3"/>
      <c r="C1162" s="3"/>
      <c r="D1162" s="3"/>
      <c r="E1162" s="3"/>
      <c r="F1162" s="3"/>
    </row>
    <row r="1163" customFormat="false" ht="15" hidden="false" customHeight="false" outlineLevel="0" collapsed="false">
      <c r="B1163" s="3"/>
      <c r="C1163" s="3"/>
      <c r="D1163" s="3"/>
      <c r="E1163" s="3"/>
      <c r="F1163" s="3"/>
    </row>
    <row r="1164" customFormat="false" ht="15" hidden="false" customHeight="false" outlineLevel="0" collapsed="false">
      <c r="B1164" s="3"/>
      <c r="C1164" s="3"/>
      <c r="D1164" s="3"/>
      <c r="E1164" s="3"/>
      <c r="F1164" s="3"/>
    </row>
    <row r="1165" customFormat="false" ht="15" hidden="false" customHeight="false" outlineLevel="0" collapsed="false">
      <c r="B1165" s="3"/>
      <c r="C1165" s="3"/>
      <c r="D1165" s="3"/>
      <c r="E1165" s="3"/>
      <c r="F1165" s="3"/>
    </row>
    <row r="1166" customFormat="false" ht="15" hidden="false" customHeight="false" outlineLevel="0" collapsed="false">
      <c r="B1166" s="3"/>
      <c r="C1166" s="3"/>
      <c r="D1166" s="3"/>
      <c r="E1166" s="3"/>
      <c r="F1166" s="3"/>
    </row>
    <row r="1167" customFormat="false" ht="15" hidden="false" customHeight="false" outlineLevel="0" collapsed="false">
      <c r="B1167" s="3"/>
      <c r="C1167" s="3"/>
      <c r="D1167" s="3"/>
      <c r="E1167" s="3"/>
      <c r="F1167" s="3"/>
    </row>
    <row r="1168" customFormat="false" ht="15" hidden="false" customHeight="false" outlineLevel="0" collapsed="false">
      <c r="B1168" s="3"/>
      <c r="C1168" s="3"/>
      <c r="D1168" s="3"/>
      <c r="E1168" s="3"/>
      <c r="F1168" s="3"/>
    </row>
    <row r="1169" customFormat="false" ht="15" hidden="false" customHeight="false" outlineLevel="0" collapsed="false">
      <c r="B1169" s="3"/>
      <c r="C1169" s="3"/>
      <c r="D1169" s="3"/>
      <c r="E1169" s="3"/>
      <c r="F1169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K9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62" width="3.38"/>
    <col collapsed="false" customWidth="true" hidden="false" outlineLevel="0" max="2" min="2" style="63" width="32.12"/>
    <col collapsed="false" customWidth="true" hidden="false" outlineLevel="0" max="3" min="3" style="62" width="3.88"/>
    <col collapsed="false" customWidth="true" hidden="false" outlineLevel="0" max="5" min="4" style="62" width="4.62"/>
    <col collapsed="false" customWidth="true" hidden="false" outlineLevel="0" max="7" min="6" style="62" width="4.75"/>
    <col collapsed="false" customWidth="true" hidden="false" outlineLevel="0" max="8" min="8" style="62" width="1.12"/>
    <col collapsed="false" customWidth="true" hidden="false" outlineLevel="0" max="10" min="9" style="62" width="4.75"/>
    <col collapsed="false" customWidth="true" hidden="false" outlineLevel="0" max="11" min="11" style="64" width="4.38"/>
    <col collapsed="false" customWidth="true" hidden="false" outlineLevel="0" max="13" min="12" style="64" width="3.75"/>
    <col collapsed="false" customWidth="true" hidden="false" outlineLevel="0" max="14" min="14" style="64" width="5.38"/>
    <col collapsed="false" customWidth="true" hidden="false" outlineLevel="0" max="15" min="15" style="64" width="28.25"/>
    <col collapsed="false" customWidth="true" hidden="false" outlineLevel="0" max="16" min="16" style="64" width="1.39"/>
    <col collapsed="false" customWidth="true" hidden="false" outlineLevel="0" max="17" min="17" style="65" width="29.5"/>
    <col collapsed="false" customWidth="true" hidden="false" outlineLevel="0" max="18" min="18" style="64" width="5.62"/>
    <col collapsed="false" customWidth="true" hidden="false" outlineLevel="0" max="19" min="19" style="64" width="1.39"/>
    <col collapsed="false" customWidth="true" hidden="false" outlineLevel="0" max="20" min="20" style="64" width="5.62"/>
    <col collapsed="false" customWidth="true" hidden="false" outlineLevel="0" max="21" min="21" style="66" width="6.25"/>
    <col collapsed="false" customWidth="true" hidden="false" outlineLevel="0" max="24" min="22" style="64" width="2.62"/>
    <col collapsed="false" customWidth="true" hidden="false" outlineLevel="0" max="25" min="25" style="67" width="15.75"/>
    <col collapsed="false" customWidth="true" hidden="false" outlineLevel="0" max="26" min="26" style="67" width="2"/>
    <col collapsed="false" customWidth="true" hidden="false" outlineLevel="0" max="29" min="27" style="67" width="2.62"/>
    <col collapsed="false" customWidth="true" hidden="false" outlineLevel="0" max="69" min="30" style="67" width="12.62"/>
    <col collapsed="false" customWidth="true" hidden="false" outlineLevel="0" max="97" min="70" style="67" width="4.62"/>
    <col collapsed="false" customWidth="true" hidden="false" outlineLevel="0" max="115" min="98" style="67" width="9"/>
    <col collapsed="false" customWidth="false" hidden="false" outlineLevel="0" max="16384" min="116" style="68" width="8.49"/>
  </cols>
  <sheetData>
    <row r="1" s="71" customFormat="true" ht="16.15" hidden="false" customHeight="false" outlineLevel="0" collapsed="false">
      <c r="A1" s="62"/>
      <c r="B1" s="69" t="s">
        <v>29</v>
      </c>
      <c r="C1" s="62"/>
      <c r="D1" s="62"/>
      <c r="E1" s="62"/>
      <c r="F1" s="62"/>
      <c r="G1" s="62"/>
      <c r="H1" s="62"/>
      <c r="I1" s="62"/>
      <c r="J1" s="62"/>
      <c r="K1" s="64"/>
      <c r="L1" s="64"/>
      <c r="M1" s="64"/>
      <c r="N1" s="64"/>
      <c r="O1" s="64"/>
      <c r="P1" s="64"/>
      <c r="Q1" s="65"/>
      <c r="R1" s="64"/>
      <c r="S1" s="64"/>
      <c r="T1" s="64"/>
      <c r="U1" s="66"/>
      <c r="V1" s="64"/>
      <c r="W1" s="64"/>
      <c r="X1" s="64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</row>
    <row r="2" s="71" customFormat="true" ht="15" hidden="false" customHeight="false" outlineLevel="0" collapsed="false">
      <c r="A2" s="62"/>
      <c r="B2" s="72" t="s">
        <v>30</v>
      </c>
      <c r="C2" s="62"/>
      <c r="D2" s="62"/>
      <c r="E2" s="62"/>
      <c r="F2" s="62"/>
      <c r="G2" s="62"/>
      <c r="H2" s="62"/>
      <c r="I2" s="62"/>
      <c r="J2" s="62"/>
      <c r="K2" s="64"/>
      <c r="L2" s="64"/>
      <c r="M2" s="64"/>
      <c r="N2" s="64"/>
      <c r="O2" s="64"/>
      <c r="P2" s="64"/>
      <c r="Q2" s="65"/>
      <c r="R2" s="64"/>
      <c r="S2" s="64"/>
      <c r="T2" s="64"/>
      <c r="U2" s="66"/>
      <c r="V2" s="64"/>
      <c r="W2" s="64"/>
      <c r="X2" s="64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</row>
    <row r="3" s="71" customFormat="true" ht="15" hidden="false" customHeight="false" outlineLevel="0" collapsed="false">
      <c r="A3" s="62"/>
      <c r="B3" s="73"/>
      <c r="C3" s="62"/>
      <c r="D3" s="62"/>
      <c r="E3" s="62"/>
      <c r="F3" s="62"/>
      <c r="G3" s="62"/>
      <c r="H3" s="62"/>
      <c r="I3" s="62"/>
      <c r="J3" s="62"/>
      <c r="K3" s="64"/>
      <c r="L3" s="64"/>
      <c r="M3" s="64"/>
      <c r="N3" s="64"/>
      <c r="O3" s="64"/>
      <c r="P3" s="64"/>
      <c r="Q3" s="65"/>
      <c r="R3" s="64"/>
      <c r="S3" s="64"/>
      <c r="T3" s="64"/>
      <c r="U3" s="66"/>
      <c r="V3" s="64"/>
      <c r="W3" s="64"/>
      <c r="X3" s="64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</row>
    <row r="4" customFormat="false" ht="15" hidden="false" customHeight="false" outlineLevel="0" collapsed="false">
      <c r="A4" s="74"/>
      <c r="B4" s="75" t="s">
        <v>31</v>
      </c>
      <c r="C4" s="74" t="s">
        <v>32</v>
      </c>
      <c r="D4" s="74" t="s">
        <v>33</v>
      </c>
      <c r="E4" s="74" t="s">
        <v>34</v>
      </c>
      <c r="F4" s="74" t="s">
        <v>35</v>
      </c>
      <c r="G4" s="74" t="s">
        <v>36</v>
      </c>
      <c r="H4" s="76" t="s">
        <v>37</v>
      </c>
      <c r="I4" s="74" t="s">
        <v>38</v>
      </c>
      <c r="J4" s="74" t="s">
        <v>39</v>
      </c>
      <c r="K4" s="77"/>
      <c r="L4" s="77"/>
      <c r="M4" s="77"/>
      <c r="N4" s="77"/>
      <c r="O4" s="75" t="s">
        <v>31</v>
      </c>
      <c r="P4" s="78"/>
      <c r="Q4" s="79"/>
      <c r="R4" s="77"/>
      <c r="S4" s="78"/>
      <c r="T4" s="77"/>
      <c r="U4" s="80"/>
    </row>
    <row r="5" customFormat="false" ht="15" hidden="false" customHeight="false" outlineLevel="0" collapsed="false">
      <c r="A5" s="81" t="n">
        <v>1</v>
      </c>
      <c r="B5" s="82" t="s">
        <v>40</v>
      </c>
      <c r="C5" s="81" t="n">
        <v>10</v>
      </c>
      <c r="D5" s="81" t="n">
        <v>9</v>
      </c>
      <c r="E5" s="81" t="n">
        <v>0</v>
      </c>
      <c r="F5" s="81" t="n">
        <v>1</v>
      </c>
      <c r="G5" s="81" t="n">
        <v>104</v>
      </c>
      <c r="H5" s="83" t="s">
        <v>37</v>
      </c>
      <c r="I5" s="81" t="n">
        <v>37</v>
      </c>
      <c r="J5" s="81" t="n">
        <v>18</v>
      </c>
      <c r="K5" s="64" t="s">
        <v>41</v>
      </c>
      <c r="L5" s="64" t="n">
        <v>18</v>
      </c>
      <c r="M5" s="64" t="n">
        <v>5</v>
      </c>
      <c r="N5" s="64" t="n">
        <v>1985</v>
      </c>
      <c r="O5" s="84" t="s">
        <v>42</v>
      </c>
      <c r="P5" s="85" t="s">
        <v>37</v>
      </c>
      <c r="Q5" s="84" t="s">
        <v>43</v>
      </c>
      <c r="R5" s="64" t="n">
        <v>7</v>
      </c>
      <c r="S5" s="85" t="s">
        <v>37</v>
      </c>
      <c r="T5" s="64" t="n">
        <v>12</v>
      </c>
      <c r="U5" s="66" t="n">
        <v>71</v>
      </c>
    </row>
    <row r="6" customFormat="false" ht="15" hidden="false" customHeight="false" outlineLevel="0" collapsed="false">
      <c r="A6" s="62" t="n">
        <v>2</v>
      </c>
      <c r="B6" s="63" t="s">
        <v>44</v>
      </c>
      <c r="C6" s="62" t="n">
        <v>10</v>
      </c>
      <c r="D6" s="62" t="n">
        <v>7</v>
      </c>
      <c r="E6" s="62" t="n">
        <v>0</v>
      </c>
      <c r="F6" s="62" t="n">
        <v>3</v>
      </c>
      <c r="G6" s="62" t="n">
        <v>98</v>
      </c>
      <c r="H6" s="86" t="s">
        <v>37</v>
      </c>
      <c r="I6" s="62" t="n">
        <v>69</v>
      </c>
      <c r="J6" s="62" t="n">
        <v>14</v>
      </c>
      <c r="K6" s="64" t="s">
        <v>41</v>
      </c>
      <c r="L6" s="64" t="n">
        <v>18</v>
      </c>
      <c r="M6" s="64" t="n">
        <v>5</v>
      </c>
      <c r="N6" s="64" t="n">
        <v>1985</v>
      </c>
      <c r="O6" s="84" t="s">
        <v>45</v>
      </c>
      <c r="P6" s="85" t="s">
        <v>37</v>
      </c>
      <c r="Q6" s="84" t="s">
        <v>44</v>
      </c>
      <c r="R6" s="64" t="n">
        <v>4</v>
      </c>
      <c r="S6" s="85" t="s">
        <v>37</v>
      </c>
      <c r="T6" s="64" t="n">
        <v>9</v>
      </c>
      <c r="U6" s="66" t="n">
        <v>46</v>
      </c>
    </row>
    <row r="7" customFormat="false" ht="15" hidden="false" customHeight="false" outlineLevel="0" collapsed="false">
      <c r="A7" s="62" t="n">
        <v>3</v>
      </c>
      <c r="B7" s="63" t="s">
        <v>42</v>
      </c>
      <c r="C7" s="62" t="n">
        <v>10</v>
      </c>
      <c r="D7" s="62" t="n">
        <v>5</v>
      </c>
      <c r="E7" s="62" t="n">
        <v>0</v>
      </c>
      <c r="F7" s="62" t="n">
        <v>5</v>
      </c>
      <c r="G7" s="62" t="n">
        <v>92</v>
      </c>
      <c r="H7" s="86" t="s">
        <v>37</v>
      </c>
      <c r="I7" s="62" t="n">
        <v>97</v>
      </c>
      <c r="J7" s="62" t="n">
        <v>10</v>
      </c>
      <c r="K7" s="64" t="s">
        <v>46</v>
      </c>
      <c r="L7" s="64" t="n">
        <v>19</v>
      </c>
      <c r="M7" s="64" t="n">
        <v>5</v>
      </c>
      <c r="N7" s="64" t="n">
        <v>1985</v>
      </c>
      <c r="O7" s="84" t="s">
        <v>40</v>
      </c>
      <c r="P7" s="85" t="s">
        <v>37</v>
      </c>
      <c r="Q7" s="84" t="s">
        <v>47</v>
      </c>
      <c r="R7" s="64" t="n">
        <v>14</v>
      </c>
      <c r="S7" s="85" t="s">
        <v>37</v>
      </c>
      <c r="T7" s="64" t="n">
        <v>1</v>
      </c>
      <c r="U7" s="66" t="n">
        <v>131</v>
      </c>
    </row>
    <row r="8" customFormat="false" ht="15" hidden="false" customHeight="false" outlineLevel="0" collapsed="false">
      <c r="A8" s="81" t="n">
        <v>4</v>
      </c>
      <c r="B8" s="82" t="s">
        <v>43</v>
      </c>
      <c r="C8" s="81" t="n">
        <v>10</v>
      </c>
      <c r="D8" s="81" t="n">
        <v>4</v>
      </c>
      <c r="E8" s="81" t="n">
        <v>0</v>
      </c>
      <c r="F8" s="81" t="n">
        <v>6</v>
      </c>
      <c r="G8" s="81" t="n">
        <v>68</v>
      </c>
      <c r="H8" s="83" t="s">
        <v>37</v>
      </c>
      <c r="I8" s="81" t="n">
        <v>100</v>
      </c>
      <c r="J8" s="81" t="n">
        <v>8</v>
      </c>
      <c r="K8" s="64" t="s">
        <v>41</v>
      </c>
      <c r="L8" s="64" t="n">
        <v>25</v>
      </c>
      <c r="M8" s="64" t="n">
        <v>5</v>
      </c>
      <c r="N8" s="64" t="n">
        <v>1985</v>
      </c>
      <c r="O8" s="84" t="s">
        <v>44</v>
      </c>
      <c r="P8" s="85" t="s">
        <v>37</v>
      </c>
      <c r="Q8" s="84" t="s">
        <v>42</v>
      </c>
      <c r="R8" s="64" t="n">
        <v>11</v>
      </c>
      <c r="S8" s="85" t="s">
        <v>37</v>
      </c>
      <c r="T8" s="64" t="n">
        <v>10</v>
      </c>
      <c r="U8" s="66" t="n">
        <v>100</v>
      </c>
    </row>
    <row r="9" customFormat="false" ht="15" hidden="false" customHeight="false" outlineLevel="0" collapsed="false">
      <c r="A9" s="87" t="n">
        <v>5</v>
      </c>
      <c r="B9" s="72" t="s">
        <v>47</v>
      </c>
      <c r="C9" s="87" t="n">
        <v>10</v>
      </c>
      <c r="D9" s="87" t="n">
        <v>3</v>
      </c>
      <c r="E9" s="87" t="n">
        <v>0</v>
      </c>
      <c r="F9" s="87" t="n">
        <v>7</v>
      </c>
      <c r="G9" s="87" t="n">
        <v>60</v>
      </c>
      <c r="H9" s="88" t="s">
        <v>37</v>
      </c>
      <c r="I9" s="87" t="n">
        <v>95</v>
      </c>
      <c r="J9" s="87" t="n">
        <v>6</v>
      </c>
      <c r="K9" s="64" t="s">
        <v>41</v>
      </c>
      <c r="L9" s="64" t="n">
        <v>25</v>
      </c>
      <c r="M9" s="64" t="n">
        <v>5</v>
      </c>
      <c r="N9" s="64" t="n">
        <v>1985</v>
      </c>
      <c r="O9" s="84" t="s">
        <v>43</v>
      </c>
      <c r="P9" s="85" t="s">
        <v>37</v>
      </c>
      <c r="Q9" s="84" t="s">
        <v>40</v>
      </c>
      <c r="R9" s="64" t="n">
        <v>4</v>
      </c>
      <c r="S9" s="85" t="s">
        <v>37</v>
      </c>
      <c r="T9" s="64" t="n">
        <v>5</v>
      </c>
      <c r="U9" s="66" t="n">
        <v>100</v>
      </c>
    </row>
    <row r="10" customFormat="false" ht="15" hidden="false" customHeight="false" outlineLevel="0" collapsed="false">
      <c r="A10" s="87" t="n">
        <v>6</v>
      </c>
      <c r="B10" s="72" t="s">
        <v>45</v>
      </c>
      <c r="C10" s="87" t="n">
        <v>10</v>
      </c>
      <c r="D10" s="87" t="n">
        <v>2</v>
      </c>
      <c r="E10" s="87" t="n">
        <v>0</v>
      </c>
      <c r="F10" s="87" t="n">
        <v>8</v>
      </c>
      <c r="G10" s="87" t="n">
        <v>71</v>
      </c>
      <c r="H10" s="88" t="s">
        <v>37</v>
      </c>
      <c r="I10" s="87" t="n">
        <v>95</v>
      </c>
      <c r="J10" s="87" t="n">
        <v>4</v>
      </c>
      <c r="K10" s="64" t="s">
        <v>41</v>
      </c>
      <c r="L10" s="64" t="n">
        <v>25</v>
      </c>
      <c r="M10" s="64" t="n">
        <v>5</v>
      </c>
      <c r="N10" s="64" t="n">
        <v>1985</v>
      </c>
      <c r="O10" s="84" t="s">
        <v>47</v>
      </c>
      <c r="P10" s="85" t="s">
        <v>37</v>
      </c>
      <c r="Q10" s="84" t="s">
        <v>45</v>
      </c>
      <c r="R10" s="64" t="n">
        <v>2</v>
      </c>
      <c r="S10" s="85" t="s">
        <v>37</v>
      </c>
      <c r="T10" s="64" t="n">
        <v>5</v>
      </c>
      <c r="U10" s="66" t="n">
        <v>70</v>
      </c>
    </row>
    <row r="11" customFormat="false" ht="15" hidden="false" customHeight="false" outlineLevel="0" collapsed="false">
      <c r="A11" s="63"/>
      <c r="B11" s="63" t="s">
        <v>48</v>
      </c>
      <c r="C11" s="62" t="n">
        <f aca="false">SUM(C5:C10)</f>
        <v>60</v>
      </c>
      <c r="D11" s="62" t="n">
        <f aca="false">SUM(D5:D10)</f>
        <v>30</v>
      </c>
      <c r="E11" s="62" t="n">
        <f aca="false">SUM(E5:E10)</f>
        <v>0</v>
      </c>
      <c r="F11" s="62" t="n">
        <f aca="false">SUM(F5:F10)</f>
        <v>30</v>
      </c>
      <c r="G11" s="62" t="n">
        <f aca="false">SUM(G5:G10)</f>
        <v>493</v>
      </c>
      <c r="H11" s="86" t="s">
        <v>37</v>
      </c>
      <c r="I11" s="62" t="n">
        <f aca="false">SUM(I5:I10)</f>
        <v>493</v>
      </c>
      <c r="J11" s="62" t="n">
        <f aca="false">SUM(J5:J10)</f>
        <v>60</v>
      </c>
      <c r="K11" s="64" t="s">
        <v>49</v>
      </c>
      <c r="L11" s="64" t="n">
        <v>28</v>
      </c>
      <c r="M11" s="64" t="n">
        <v>5</v>
      </c>
      <c r="N11" s="64" t="n">
        <v>1985</v>
      </c>
      <c r="O11" s="84" t="s">
        <v>45</v>
      </c>
      <c r="P11" s="85" t="s">
        <v>37</v>
      </c>
      <c r="Q11" s="84" t="s">
        <v>43</v>
      </c>
      <c r="R11" s="64" t="n">
        <v>15</v>
      </c>
      <c r="S11" s="85" t="s">
        <v>37</v>
      </c>
      <c r="T11" s="64" t="n">
        <v>17</v>
      </c>
      <c r="U11" s="66" t="n">
        <v>130</v>
      </c>
    </row>
    <row r="12" customFormat="false" ht="15" hidden="false" customHeight="false" outlineLevel="0" collapsed="false">
      <c r="A12" s="84"/>
      <c r="C12" s="63"/>
      <c r="D12" s="63"/>
      <c r="E12" s="63"/>
      <c r="F12" s="63"/>
      <c r="G12" s="63"/>
      <c r="H12" s="63"/>
      <c r="I12" s="63"/>
      <c r="J12" s="63"/>
      <c r="K12" s="64" t="s">
        <v>41</v>
      </c>
      <c r="L12" s="64" t="n">
        <v>1</v>
      </c>
      <c r="M12" s="64" t="n">
        <v>6</v>
      </c>
      <c r="N12" s="64" t="n">
        <v>1985</v>
      </c>
      <c r="O12" s="84" t="s">
        <v>42</v>
      </c>
      <c r="P12" s="85" t="s">
        <v>37</v>
      </c>
      <c r="Q12" s="84" t="s">
        <v>40</v>
      </c>
      <c r="R12" s="64" t="n">
        <v>8</v>
      </c>
      <c r="S12" s="85" t="s">
        <v>37</v>
      </c>
      <c r="T12" s="64" t="n">
        <v>16</v>
      </c>
      <c r="U12" s="66" t="n">
        <v>96</v>
      </c>
    </row>
    <row r="13" customFormat="false" ht="15" hidden="false" customHeight="false" outlineLevel="0" collapsed="false">
      <c r="A13" s="84"/>
      <c r="B13" s="63" t="s">
        <v>50</v>
      </c>
      <c r="C13" s="63"/>
      <c r="D13" s="63"/>
      <c r="E13" s="63"/>
      <c r="F13" s="63"/>
      <c r="G13" s="63"/>
      <c r="H13" s="63"/>
      <c r="I13" s="63"/>
      <c r="J13" s="63"/>
      <c r="K13" s="64" t="s">
        <v>41</v>
      </c>
      <c r="L13" s="64" t="n">
        <v>1</v>
      </c>
      <c r="M13" s="64" t="n">
        <v>6</v>
      </c>
      <c r="N13" s="64" t="n">
        <v>1985</v>
      </c>
      <c r="O13" s="84" t="s">
        <v>44</v>
      </c>
      <c r="P13" s="85" t="s">
        <v>37</v>
      </c>
      <c r="Q13" s="84" t="s">
        <v>47</v>
      </c>
      <c r="R13" s="64" t="n">
        <v>7</v>
      </c>
      <c r="S13" s="85" t="s">
        <v>37</v>
      </c>
      <c r="T13" s="64" t="n">
        <v>6</v>
      </c>
      <c r="U13" s="66" t="n">
        <v>50</v>
      </c>
    </row>
    <row r="14" customFormat="false" ht="15" hidden="false" customHeight="false" outlineLevel="0" collapsed="false">
      <c r="A14" s="84"/>
      <c r="B14" s="63" t="s">
        <v>51</v>
      </c>
      <c r="C14" s="63"/>
      <c r="D14" s="63"/>
      <c r="E14" s="63"/>
      <c r="F14" s="63"/>
      <c r="G14" s="63"/>
      <c r="H14" s="63"/>
      <c r="I14" s="63"/>
      <c r="J14" s="63"/>
      <c r="K14" s="64" t="s">
        <v>41</v>
      </c>
      <c r="L14" s="64" t="n">
        <v>8</v>
      </c>
      <c r="M14" s="64" t="n">
        <v>6</v>
      </c>
      <c r="N14" s="64" t="n">
        <v>1985</v>
      </c>
      <c r="O14" s="84" t="s">
        <v>43</v>
      </c>
      <c r="P14" s="85" t="s">
        <v>37</v>
      </c>
      <c r="Q14" s="84" t="s">
        <v>44</v>
      </c>
      <c r="R14" s="64" t="n">
        <v>10</v>
      </c>
      <c r="S14" s="85" t="s">
        <v>37</v>
      </c>
      <c r="T14" s="64" t="n">
        <v>8</v>
      </c>
      <c r="U14" s="66" t="n">
        <v>82</v>
      </c>
    </row>
    <row r="15" customFormat="false" ht="15" hidden="false" customHeight="false" outlineLevel="0" collapsed="false">
      <c r="A15" s="84"/>
      <c r="B15" s="84"/>
      <c r="C15" s="84"/>
      <c r="D15" s="84"/>
      <c r="E15" s="84"/>
      <c r="F15" s="84"/>
      <c r="G15" s="84"/>
      <c r="H15" s="84"/>
      <c r="I15" s="84"/>
      <c r="J15" s="63"/>
      <c r="K15" s="64" t="s">
        <v>41</v>
      </c>
      <c r="L15" s="64" t="n">
        <v>8</v>
      </c>
      <c r="M15" s="64" t="n">
        <v>6</v>
      </c>
      <c r="N15" s="64" t="n">
        <v>1985</v>
      </c>
      <c r="O15" s="84" t="s">
        <v>40</v>
      </c>
      <c r="P15" s="85" t="s">
        <v>37</v>
      </c>
      <c r="Q15" s="84" t="s">
        <v>45</v>
      </c>
      <c r="R15" s="64" t="n">
        <v>13</v>
      </c>
      <c r="S15" s="85" t="s">
        <v>37</v>
      </c>
      <c r="T15" s="64" t="n">
        <v>4</v>
      </c>
      <c r="U15" s="66" t="n">
        <v>110</v>
      </c>
    </row>
    <row r="16" customFormat="false" ht="15" hidden="false" customHeight="false" outlineLevel="0" collapsed="false">
      <c r="A16" s="84"/>
      <c r="B16" s="84"/>
      <c r="C16" s="84"/>
      <c r="D16" s="84"/>
      <c r="E16" s="84"/>
      <c r="F16" s="84"/>
      <c r="G16" s="84"/>
      <c r="H16" s="84"/>
      <c r="I16" s="84"/>
      <c r="J16" s="63"/>
      <c r="K16" s="64" t="s">
        <v>41</v>
      </c>
      <c r="L16" s="64" t="n">
        <v>8</v>
      </c>
      <c r="M16" s="64" t="n">
        <v>6</v>
      </c>
      <c r="N16" s="64" t="n">
        <v>1985</v>
      </c>
      <c r="O16" s="84" t="s">
        <v>47</v>
      </c>
      <c r="P16" s="85" t="s">
        <v>37</v>
      </c>
      <c r="Q16" s="84" t="s">
        <v>42</v>
      </c>
      <c r="R16" s="64" t="n">
        <v>3</v>
      </c>
      <c r="S16" s="85" t="s">
        <v>37</v>
      </c>
      <c r="T16" s="64" t="n">
        <v>19</v>
      </c>
      <c r="U16" s="66" t="n">
        <v>60</v>
      </c>
    </row>
    <row r="17" customFormat="false" ht="15" hidden="false" customHeight="false" outlineLevel="0" collapsed="false">
      <c r="K17" s="64" t="s">
        <v>41</v>
      </c>
      <c r="L17" s="64" t="n">
        <v>15</v>
      </c>
      <c r="M17" s="64" t="n">
        <v>6</v>
      </c>
      <c r="N17" s="64" t="n">
        <v>1985</v>
      </c>
      <c r="O17" s="84" t="s">
        <v>44</v>
      </c>
      <c r="P17" s="85" t="s">
        <v>37</v>
      </c>
      <c r="Q17" s="84" t="s">
        <v>40</v>
      </c>
      <c r="R17" s="64" t="n">
        <v>4</v>
      </c>
      <c r="S17" s="85" t="s">
        <v>37</v>
      </c>
      <c r="T17" s="64" t="n">
        <v>15</v>
      </c>
      <c r="U17" s="66" t="n">
        <v>58</v>
      </c>
    </row>
    <row r="18" customFormat="false" ht="15" hidden="false" customHeight="false" outlineLevel="0" collapsed="false">
      <c r="K18" s="64" t="s">
        <v>41</v>
      </c>
      <c r="L18" s="64" t="n">
        <v>15</v>
      </c>
      <c r="M18" s="64" t="n">
        <v>6</v>
      </c>
      <c r="N18" s="64" t="n">
        <v>1985</v>
      </c>
      <c r="O18" s="84" t="s">
        <v>45</v>
      </c>
      <c r="P18" s="85" t="s">
        <v>37</v>
      </c>
      <c r="Q18" s="84" t="s">
        <v>42</v>
      </c>
      <c r="R18" s="64" t="n">
        <v>10</v>
      </c>
      <c r="S18" s="85" t="s">
        <v>37</v>
      </c>
      <c r="T18" s="64" t="n">
        <v>12</v>
      </c>
      <c r="U18" s="66" t="n">
        <v>70</v>
      </c>
    </row>
    <row r="19" customFormat="false" ht="15" hidden="false" customHeight="false" outlineLevel="0" collapsed="false">
      <c r="K19" s="64" t="s">
        <v>41</v>
      </c>
      <c r="L19" s="64" t="n">
        <v>15</v>
      </c>
      <c r="M19" s="64" t="n">
        <v>6</v>
      </c>
      <c r="N19" s="64" t="n">
        <v>1985</v>
      </c>
      <c r="O19" s="84" t="s">
        <v>47</v>
      </c>
      <c r="P19" s="85" t="s">
        <v>37</v>
      </c>
      <c r="Q19" s="84" t="s">
        <v>43</v>
      </c>
      <c r="R19" s="64" t="n">
        <v>3</v>
      </c>
      <c r="S19" s="85" t="s">
        <v>37</v>
      </c>
      <c r="T19" s="64" t="n">
        <v>5</v>
      </c>
      <c r="U19" s="66" t="n">
        <v>50</v>
      </c>
    </row>
    <row r="20" customFormat="false" ht="15" hidden="false" customHeight="false" outlineLevel="0" collapsed="false">
      <c r="K20" s="64" t="s">
        <v>41</v>
      </c>
      <c r="L20" s="64" t="n">
        <v>13</v>
      </c>
      <c r="M20" s="64" t="n">
        <v>7</v>
      </c>
      <c r="N20" s="64" t="n">
        <v>1985</v>
      </c>
      <c r="O20" s="84" t="s">
        <v>42</v>
      </c>
      <c r="P20" s="85" t="s">
        <v>37</v>
      </c>
      <c r="Q20" s="84" t="s">
        <v>45</v>
      </c>
      <c r="R20" s="64" t="n">
        <v>6</v>
      </c>
      <c r="S20" s="85" t="s">
        <v>37</v>
      </c>
      <c r="T20" s="64" t="n">
        <v>4</v>
      </c>
      <c r="U20" s="66" t="n">
        <v>61</v>
      </c>
    </row>
    <row r="21" customFormat="false" ht="15" hidden="false" customHeight="false" outlineLevel="0" collapsed="false">
      <c r="K21" s="64" t="s">
        <v>41</v>
      </c>
      <c r="L21" s="64" t="n">
        <v>13</v>
      </c>
      <c r="M21" s="64" t="n">
        <v>7</v>
      </c>
      <c r="N21" s="64" t="n">
        <v>1985</v>
      </c>
      <c r="O21" s="84" t="s">
        <v>43</v>
      </c>
      <c r="P21" s="85" t="s">
        <v>37</v>
      </c>
      <c r="Q21" s="84" t="s">
        <v>47</v>
      </c>
      <c r="R21" s="64" t="n">
        <v>5</v>
      </c>
      <c r="S21" s="85" t="s">
        <v>37</v>
      </c>
      <c r="T21" s="64" t="n">
        <v>10</v>
      </c>
      <c r="U21" s="66" t="n">
        <v>45</v>
      </c>
    </row>
    <row r="22" customFormat="false" ht="15" hidden="false" customHeight="false" outlineLevel="0" collapsed="false">
      <c r="K22" s="64" t="s">
        <v>41</v>
      </c>
      <c r="L22" s="64" t="n">
        <v>13</v>
      </c>
      <c r="M22" s="64" t="n">
        <v>7</v>
      </c>
      <c r="N22" s="64" t="n">
        <v>1985</v>
      </c>
      <c r="O22" s="84" t="s">
        <v>40</v>
      </c>
      <c r="P22" s="85" t="s">
        <v>37</v>
      </c>
      <c r="Q22" s="84" t="s">
        <v>44</v>
      </c>
      <c r="R22" s="64" t="n">
        <v>6</v>
      </c>
      <c r="S22" s="85" t="s">
        <v>37</v>
      </c>
      <c r="T22" s="64" t="n">
        <v>4</v>
      </c>
      <c r="U22" s="66" t="n">
        <v>200</v>
      </c>
    </row>
    <row r="23" customFormat="false" ht="15" hidden="false" customHeight="false" outlineLevel="0" collapsed="false">
      <c r="K23" s="64" t="s">
        <v>41</v>
      </c>
      <c r="L23" s="64" t="n">
        <v>20</v>
      </c>
      <c r="M23" s="64" t="n">
        <v>7</v>
      </c>
      <c r="N23" s="64" t="n">
        <v>1985</v>
      </c>
      <c r="O23" s="84" t="s">
        <v>42</v>
      </c>
      <c r="P23" s="85" t="s">
        <v>37</v>
      </c>
      <c r="Q23" s="84" t="s">
        <v>47</v>
      </c>
      <c r="R23" s="64" t="n">
        <v>15</v>
      </c>
      <c r="S23" s="85" t="s">
        <v>37</v>
      </c>
      <c r="T23" s="64" t="n">
        <v>10</v>
      </c>
      <c r="U23" s="66" t="n">
        <v>91</v>
      </c>
    </row>
    <row r="24" customFormat="false" ht="15" hidden="false" customHeight="false" outlineLevel="0" collapsed="false">
      <c r="K24" s="64" t="s">
        <v>41</v>
      </c>
      <c r="L24" s="64" t="n">
        <v>20</v>
      </c>
      <c r="M24" s="64" t="n">
        <v>7</v>
      </c>
      <c r="N24" s="64" t="n">
        <v>1985</v>
      </c>
      <c r="O24" s="84" t="s">
        <v>44</v>
      </c>
      <c r="P24" s="85" t="s">
        <v>37</v>
      </c>
      <c r="Q24" s="84" t="s">
        <v>43</v>
      </c>
      <c r="R24" s="64" t="n">
        <v>18</v>
      </c>
      <c r="S24" s="85" t="s">
        <v>37</v>
      </c>
      <c r="T24" s="64" t="n">
        <v>3</v>
      </c>
      <c r="U24" s="66" t="n">
        <v>80</v>
      </c>
    </row>
    <row r="25" customFormat="false" ht="15" hidden="false" customHeight="false" outlineLevel="0" collapsed="false">
      <c r="K25" s="64" t="s">
        <v>41</v>
      </c>
      <c r="L25" s="64" t="n">
        <v>20</v>
      </c>
      <c r="M25" s="64" t="n">
        <v>7</v>
      </c>
      <c r="N25" s="64" t="n">
        <v>1985</v>
      </c>
      <c r="O25" s="84" t="s">
        <v>45</v>
      </c>
      <c r="P25" s="85" t="s">
        <v>37</v>
      </c>
      <c r="Q25" s="84" t="s">
        <v>40</v>
      </c>
      <c r="R25" s="64" t="n">
        <v>3</v>
      </c>
      <c r="S25" s="85" t="s">
        <v>37</v>
      </c>
      <c r="T25" s="64" t="n">
        <v>9</v>
      </c>
      <c r="U25" s="66" t="n">
        <v>73</v>
      </c>
    </row>
    <row r="26" customFormat="false" ht="15" hidden="false" customHeight="false" outlineLevel="0" collapsed="false">
      <c r="K26" s="64" t="s">
        <v>41</v>
      </c>
      <c r="L26" s="64" t="n">
        <v>27</v>
      </c>
      <c r="M26" s="64" t="n">
        <v>7</v>
      </c>
      <c r="N26" s="64" t="n">
        <v>1985</v>
      </c>
      <c r="O26" s="84" t="s">
        <v>47</v>
      </c>
      <c r="P26" s="85" t="s">
        <v>37</v>
      </c>
      <c r="Q26" s="84" t="s">
        <v>44</v>
      </c>
      <c r="R26" s="64" t="n">
        <v>4</v>
      </c>
      <c r="S26" s="85" t="s">
        <v>37</v>
      </c>
      <c r="T26" s="64" t="n">
        <v>11</v>
      </c>
      <c r="U26" s="66" t="n">
        <v>40</v>
      </c>
    </row>
    <row r="27" customFormat="false" ht="15" hidden="false" customHeight="false" outlineLevel="0" collapsed="false">
      <c r="K27" s="64" t="s">
        <v>46</v>
      </c>
      <c r="L27" s="64" t="n">
        <v>28</v>
      </c>
      <c r="M27" s="64" t="n">
        <v>7</v>
      </c>
      <c r="N27" s="64" t="n">
        <v>1985</v>
      </c>
      <c r="O27" s="84" t="s">
        <v>40</v>
      </c>
      <c r="P27" s="85" t="s">
        <v>37</v>
      </c>
      <c r="Q27" s="84" t="s">
        <v>42</v>
      </c>
      <c r="R27" s="64" t="n">
        <v>8</v>
      </c>
      <c r="S27" s="85" t="s">
        <v>37</v>
      </c>
      <c r="T27" s="64" t="n">
        <v>0</v>
      </c>
      <c r="U27" s="66" t="n">
        <v>114</v>
      </c>
    </row>
    <row r="28" customFormat="false" ht="15" hidden="false" customHeight="false" outlineLevel="0" collapsed="false">
      <c r="K28" s="64" t="s">
        <v>49</v>
      </c>
      <c r="L28" s="64" t="n">
        <v>30</v>
      </c>
      <c r="M28" s="64" t="n">
        <v>7</v>
      </c>
      <c r="N28" s="64" t="n">
        <v>1985</v>
      </c>
      <c r="O28" s="84" t="s">
        <v>43</v>
      </c>
      <c r="P28" s="85" t="s">
        <v>37</v>
      </c>
      <c r="Q28" s="84" t="s">
        <v>45</v>
      </c>
      <c r="R28" s="64" t="n">
        <v>4</v>
      </c>
      <c r="S28" s="85" t="s">
        <v>37</v>
      </c>
      <c r="T28" s="64" t="n">
        <v>8</v>
      </c>
      <c r="U28" s="66" t="n">
        <v>30</v>
      </c>
    </row>
    <row r="29" customFormat="false" ht="15" hidden="false" customHeight="false" outlineLevel="0" collapsed="false">
      <c r="K29" s="64" t="s">
        <v>41</v>
      </c>
      <c r="L29" s="64" t="n">
        <v>3</v>
      </c>
      <c r="M29" s="64" t="n">
        <v>8</v>
      </c>
      <c r="N29" s="64" t="n">
        <v>1985</v>
      </c>
      <c r="O29" s="84" t="s">
        <v>42</v>
      </c>
      <c r="P29" s="85" t="s">
        <v>37</v>
      </c>
      <c r="Q29" s="84" t="s">
        <v>44</v>
      </c>
      <c r="R29" s="64" t="n">
        <v>4</v>
      </c>
      <c r="S29" s="85" t="s">
        <v>37</v>
      </c>
      <c r="T29" s="64" t="n">
        <v>16</v>
      </c>
      <c r="U29" s="66" t="n">
        <v>71</v>
      </c>
    </row>
    <row r="30" customFormat="false" ht="15" hidden="false" customHeight="false" outlineLevel="0" collapsed="false">
      <c r="K30" s="64" t="s">
        <v>41</v>
      </c>
      <c r="L30" s="64" t="n">
        <v>3</v>
      </c>
      <c r="M30" s="64" t="n">
        <v>8</v>
      </c>
      <c r="N30" s="64" t="n">
        <v>1985</v>
      </c>
      <c r="O30" s="84" t="s">
        <v>45</v>
      </c>
      <c r="P30" s="85" t="s">
        <v>37</v>
      </c>
      <c r="Q30" s="84" t="s">
        <v>47</v>
      </c>
      <c r="R30" s="64" t="n">
        <v>11</v>
      </c>
      <c r="S30" s="85" t="s">
        <v>37</v>
      </c>
      <c r="T30" s="64" t="n">
        <v>13</v>
      </c>
      <c r="U30" s="66" t="n">
        <v>72</v>
      </c>
    </row>
    <row r="31" customFormat="false" ht="15" hidden="false" customHeight="false" outlineLevel="0" collapsed="false">
      <c r="K31" s="64" t="s">
        <v>41</v>
      </c>
      <c r="L31" s="64" t="n">
        <v>3</v>
      </c>
      <c r="M31" s="64" t="n">
        <v>8</v>
      </c>
      <c r="N31" s="64" t="n">
        <v>1985</v>
      </c>
      <c r="O31" s="84" t="s">
        <v>40</v>
      </c>
      <c r="P31" s="85" t="s">
        <v>37</v>
      </c>
      <c r="Q31" s="84" t="s">
        <v>43</v>
      </c>
      <c r="R31" s="64" t="n">
        <v>15</v>
      </c>
      <c r="S31" s="85" t="s">
        <v>37</v>
      </c>
      <c r="T31" s="64" t="n">
        <v>1</v>
      </c>
      <c r="U31" s="66" t="n">
        <v>66</v>
      </c>
    </row>
    <row r="32" customFormat="false" ht="15" hidden="false" customHeight="false" outlineLevel="0" collapsed="false">
      <c r="K32" s="64" t="s">
        <v>41</v>
      </c>
      <c r="L32" s="64" t="n">
        <v>10</v>
      </c>
      <c r="M32" s="64" t="n">
        <v>8</v>
      </c>
      <c r="N32" s="64" t="n">
        <v>1985</v>
      </c>
      <c r="O32" s="84" t="s">
        <v>44</v>
      </c>
      <c r="P32" s="85" t="s">
        <v>37</v>
      </c>
      <c r="Q32" s="84" t="s">
        <v>45</v>
      </c>
      <c r="R32" s="64" t="n">
        <v>10</v>
      </c>
      <c r="S32" s="85" t="s">
        <v>37</v>
      </c>
      <c r="T32" s="64" t="n">
        <v>7</v>
      </c>
      <c r="U32" s="66" t="n">
        <v>82</v>
      </c>
    </row>
    <row r="33" customFormat="false" ht="15" hidden="false" customHeight="false" outlineLevel="0" collapsed="false">
      <c r="K33" s="64" t="s">
        <v>41</v>
      </c>
      <c r="L33" s="64" t="n">
        <v>10</v>
      </c>
      <c r="M33" s="64" t="n">
        <v>8</v>
      </c>
      <c r="N33" s="64" t="n">
        <v>1985</v>
      </c>
      <c r="O33" s="84" t="s">
        <v>43</v>
      </c>
      <c r="P33" s="85" t="s">
        <v>37</v>
      </c>
      <c r="Q33" s="84" t="s">
        <v>42</v>
      </c>
      <c r="R33" s="64" t="n">
        <v>7</v>
      </c>
      <c r="S33" s="85" t="s">
        <v>37</v>
      </c>
      <c r="T33" s="64" t="n">
        <v>11</v>
      </c>
      <c r="U33" s="66" t="n">
        <v>58</v>
      </c>
    </row>
    <row r="34" customFormat="false" ht="15" hidden="false" customHeight="false" outlineLevel="0" collapsed="false">
      <c r="K34" s="64" t="s">
        <v>41</v>
      </c>
      <c r="L34" s="64" t="n">
        <v>10</v>
      </c>
      <c r="M34" s="64" t="n">
        <v>8</v>
      </c>
      <c r="N34" s="64" t="n">
        <v>1985</v>
      </c>
      <c r="O34" s="84" t="s">
        <v>47</v>
      </c>
      <c r="P34" s="85" t="s">
        <v>37</v>
      </c>
      <c r="Q34" s="84" t="s">
        <v>40</v>
      </c>
      <c r="R34" s="64" t="n">
        <v>8</v>
      </c>
      <c r="S34" s="85" t="s">
        <v>37</v>
      </c>
      <c r="T34" s="64" t="n">
        <v>3</v>
      </c>
      <c r="U34" s="66" t="n">
        <v>35</v>
      </c>
    </row>
    <row r="35" customFormat="false" ht="15" hidden="false" customHeight="false" outlineLevel="0" collapsed="false">
      <c r="P35" s="85"/>
      <c r="Q35" s="65" t="s">
        <v>52</v>
      </c>
      <c r="R35" s="64" t="n">
        <f aca="false">SUM(R5:R34)</f>
        <v>239</v>
      </c>
      <c r="S35" s="85" t="s">
        <v>37</v>
      </c>
      <c r="T35" s="64" t="n">
        <f aca="false">SUM(T5:T34)</f>
        <v>254</v>
      </c>
      <c r="U35" s="66" t="n">
        <f aca="false">SUM(U5:U34)</f>
        <v>2342</v>
      </c>
    </row>
    <row r="36" customFormat="false" ht="15" hidden="false" customHeight="false" outlineLevel="0" collapsed="false">
      <c r="M36" s="64" t="n">
        <f aca="false">COUNT(R5:R34)</f>
        <v>30</v>
      </c>
      <c r="P36" s="85"/>
      <c r="Q36" s="65" t="s">
        <v>53</v>
      </c>
      <c r="R36" s="89" t="n">
        <f aca="false">PRODUCT(R35/M36)</f>
        <v>7.96666666666667</v>
      </c>
      <c r="S36" s="85" t="s">
        <v>37</v>
      </c>
      <c r="T36" s="89" t="n">
        <f aca="false">PRODUCT(T35/M36)</f>
        <v>8.46666666666667</v>
      </c>
      <c r="U36" s="90" t="n">
        <f aca="false">PRODUCT(U35/M36)</f>
        <v>78.0666666666667</v>
      </c>
    </row>
    <row r="38" customFormat="false" ht="15" hidden="false" customHeight="false" outlineLevel="0" collapsed="false">
      <c r="A38" s="74"/>
      <c r="B38" s="75" t="s">
        <v>54</v>
      </c>
      <c r="C38" s="74" t="s">
        <v>32</v>
      </c>
      <c r="D38" s="74" t="s">
        <v>33</v>
      </c>
      <c r="E38" s="74" t="s">
        <v>34</v>
      </c>
      <c r="F38" s="74" t="s">
        <v>35</v>
      </c>
      <c r="G38" s="74" t="s">
        <v>36</v>
      </c>
      <c r="H38" s="76" t="s">
        <v>37</v>
      </c>
      <c r="I38" s="74" t="s">
        <v>38</v>
      </c>
      <c r="J38" s="74" t="s">
        <v>39</v>
      </c>
      <c r="K38" s="77"/>
      <c r="L38" s="77"/>
      <c r="M38" s="77"/>
      <c r="N38" s="77"/>
      <c r="O38" s="75" t="s">
        <v>54</v>
      </c>
      <c r="P38" s="78"/>
      <c r="Q38" s="79"/>
      <c r="R38" s="77"/>
      <c r="S38" s="78"/>
      <c r="T38" s="77"/>
      <c r="U38" s="80"/>
    </row>
    <row r="39" customFormat="false" ht="15" hidden="false" customHeight="false" outlineLevel="0" collapsed="false">
      <c r="A39" s="81" t="n">
        <v>1</v>
      </c>
      <c r="B39" s="82" t="s">
        <v>55</v>
      </c>
      <c r="C39" s="81" t="n">
        <v>10</v>
      </c>
      <c r="D39" s="81" t="n">
        <v>9</v>
      </c>
      <c r="E39" s="81" t="n">
        <v>0</v>
      </c>
      <c r="F39" s="81" t="n">
        <v>1</v>
      </c>
      <c r="G39" s="81" t="n">
        <v>203</v>
      </c>
      <c r="H39" s="83" t="s">
        <v>37</v>
      </c>
      <c r="I39" s="81" t="n">
        <v>68</v>
      </c>
      <c r="J39" s="81" t="n">
        <v>18</v>
      </c>
      <c r="K39" s="64" t="s">
        <v>41</v>
      </c>
      <c r="L39" s="64" t="n">
        <v>18</v>
      </c>
      <c r="M39" s="64" t="n">
        <v>5</v>
      </c>
      <c r="N39" s="64" t="n">
        <v>1985</v>
      </c>
      <c r="O39" s="84" t="s">
        <v>56</v>
      </c>
      <c r="P39" s="85" t="s">
        <v>37</v>
      </c>
      <c r="Q39" s="84" t="s">
        <v>57</v>
      </c>
      <c r="R39" s="64" t="n">
        <v>10</v>
      </c>
      <c r="S39" s="85" t="s">
        <v>37</v>
      </c>
      <c r="T39" s="64" t="n">
        <v>15</v>
      </c>
      <c r="U39" s="66" t="n">
        <v>150</v>
      </c>
    </row>
    <row r="40" customFormat="false" ht="15" hidden="false" customHeight="false" outlineLevel="0" collapsed="false">
      <c r="A40" s="62" t="n">
        <v>2</v>
      </c>
      <c r="B40" s="63" t="s">
        <v>57</v>
      </c>
      <c r="C40" s="62" t="n">
        <v>10</v>
      </c>
      <c r="D40" s="62" t="n">
        <v>7</v>
      </c>
      <c r="E40" s="62" t="n">
        <v>0</v>
      </c>
      <c r="F40" s="62" t="n">
        <v>3</v>
      </c>
      <c r="G40" s="62" t="n">
        <v>154</v>
      </c>
      <c r="H40" s="86" t="s">
        <v>37</v>
      </c>
      <c r="I40" s="62" t="n">
        <v>113</v>
      </c>
      <c r="J40" s="62" t="n">
        <v>14</v>
      </c>
      <c r="K40" s="64" t="s">
        <v>41</v>
      </c>
      <c r="L40" s="64" t="n">
        <v>18</v>
      </c>
      <c r="M40" s="64" t="n">
        <v>5</v>
      </c>
      <c r="N40" s="64" t="n">
        <v>1985</v>
      </c>
      <c r="O40" s="84" t="s">
        <v>58</v>
      </c>
      <c r="P40" s="85" t="s">
        <v>37</v>
      </c>
      <c r="Q40" s="84" t="s">
        <v>55</v>
      </c>
      <c r="R40" s="64" t="n">
        <v>6</v>
      </c>
      <c r="S40" s="85" t="s">
        <v>37</v>
      </c>
      <c r="T40" s="64" t="n">
        <v>14</v>
      </c>
      <c r="U40" s="66" t="n">
        <v>70</v>
      </c>
    </row>
    <row r="41" customFormat="false" ht="15" hidden="false" customHeight="false" outlineLevel="0" collapsed="false">
      <c r="A41" s="62" t="n">
        <v>3</v>
      </c>
      <c r="B41" s="63" t="s">
        <v>59</v>
      </c>
      <c r="C41" s="62" t="n">
        <v>10</v>
      </c>
      <c r="D41" s="62" t="n">
        <v>7</v>
      </c>
      <c r="E41" s="62" t="n">
        <v>0</v>
      </c>
      <c r="F41" s="62" t="n">
        <v>3</v>
      </c>
      <c r="G41" s="62" t="n">
        <v>96</v>
      </c>
      <c r="H41" s="86" t="s">
        <v>37</v>
      </c>
      <c r="I41" s="62" t="n">
        <v>61</v>
      </c>
      <c r="J41" s="62" t="n">
        <v>14</v>
      </c>
      <c r="K41" s="64" t="s">
        <v>41</v>
      </c>
      <c r="L41" s="64" t="n">
        <v>18</v>
      </c>
      <c r="M41" s="64" t="n">
        <v>5</v>
      </c>
      <c r="N41" s="64" t="n">
        <v>1985</v>
      </c>
      <c r="O41" s="84" t="s">
        <v>60</v>
      </c>
      <c r="P41" s="85" t="s">
        <v>37</v>
      </c>
      <c r="Q41" s="84" t="s">
        <v>59</v>
      </c>
      <c r="R41" s="64" t="n">
        <v>1</v>
      </c>
      <c r="S41" s="85" t="s">
        <v>37</v>
      </c>
      <c r="T41" s="64" t="n">
        <v>8</v>
      </c>
      <c r="U41" s="66" t="n">
        <v>63</v>
      </c>
    </row>
    <row r="42" customFormat="false" ht="15" hidden="false" customHeight="false" outlineLevel="0" collapsed="false">
      <c r="A42" s="81" t="n">
        <v>4</v>
      </c>
      <c r="B42" s="82" t="s">
        <v>58</v>
      </c>
      <c r="C42" s="81" t="n">
        <v>10</v>
      </c>
      <c r="D42" s="81" t="n">
        <v>5</v>
      </c>
      <c r="E42" s="81" t="n">
        <v>0</v>
      </c>
      <c r="F42" s="81" t="n">
        <v>5</v>
      </c>
      <c r="G42" s="81" t="n">
        <v>119</v>
      </c>
      <c r="H42" s="83" t="s">
        <v>37</v>
      </c>
      <c r="I42" s="81" t="n">
        <v>103</v>
      </c>
      <c r="J42" s="81" t="n">
        <v>10</v>
      </c>
      <c r="K42" s="64" t="s">
        <v>41</v>
      </c>
      <c r="L42" s="64" t="n">
        <v>25</v>
      </c>
      <c r="M42" s="64" t="n">
        <v>5</v>
      </c>
      <c r="N42" s="64" t="n">
        <v>1985</v>
      </c>
      <c r="O42" s="84" t="s">
        <v>55</v>
      </c>
      <c r="P42" s="85" t="s">
        <v>37</v>
      </c>
      <c r="Q42" s="84" t="s">
        <v>60</v>
      </c>
      <c r="R42" s="64" t="n">
        <v>33</v>
      </c>
      <c r="S42" s="85" t="s">
        <v>37</v>
      </c>
      <c r="T42" s="64" t="n">
        <v>6</v>
      </c>
      <c r="U42" s="66" t="n">
        <v>150</v>
      </c>
    </row>
    <row r="43" customFormat="false" ht="15" hidden="false" customHeight="false" outlineLevel="0" collapsed="false">
      <c r="A43" s="87" t="n">
        <v>5</v>
      </c>
      <c r="B43" s="72" t="s">
        <v>56</v>
      </c>
      <c r="C43" s="87" t="n">
        <v>10</v>
      </c>
      <c r="D43" s="87" t="n">
        <v>2</v>
      </c>
      <c r="E43" s="87" t="n">
        <v>0</v>
      </c>
      <c r="F43" s="87" t="n">
        <v>8</v>
      </c>
      <c r="G43" s="87" t="n">
        <v>84</v>
      </c>
      <c r="H43" s="88" t="s">
        <v>37</v>
      </c>
      <c r="I43" s="87" t="n">
        <v>171</v>
      </c>
      <c r="J43" s="87" t="n">
        <v>4</v>
      </c>
      <c r="K43" s="64" t="s">
        <v>41</v>
      </c>
      <c r="L43" s="64" t="n">
        <v>25</v>
      </c>
      <c r="M43" s="64" t="n">
        <v>5</v>
      </c>
      <c r="N43" s="64" t="n">
        <v>1985</v>
      </c>
      <c r="O43" s="84" t="s">
        <v>59</v>
      </c>
      <c r="P43" s="85" t="s">
        <v>37</v>
      </c>
      <c r="Q43" s="84" t="s">
        <v>56</v>
      </c>
      <c r="R43" s="64" t="n">
        <v>14</v>
      </c>
      <c r="S43" s="85" t="s">
        <v>37</v>
      </c>
      <c r="T43" s="64" t="n">
        <v>1</v>
      </c>
      <c r="U43" s="66" t="n">
        <v>88</v>
      </c>
    </row>
    <row r="44" customFormat="false" ht="15" hidden="false" customHeight="false" outlineLevel="0" collapsed="false">
      <c r="A44" s="87" t="n">
        <v>6</v>
      </c>
      <c r="B44" s="72" t="s">
        <v>60</v>
      </c>
      <c r="C44" s="87" t="n">
        <v>10</v>
      </c>
      <c r="D44" s="87" t="n">
        <v>0</v>
      </c>
      <c r="E44" s="87" t="n">
        <v>0</v>
      </c>
      <c r="F44" s="87" t="n">
        <v>10</v>
      </c>
      <c r="G44" s="87" t="n">
        <v>46</v>
      </c>
      <c r="H44" s="88" t="s">
        <v>37</v>
      </c>
      <c r="I44" s="87" t="n">
        <v>186</v>
      </c>
      <c r="J44" s="87" t="n">
        <v>0</v>
      </c>
      <c r="K44" s="64" t="s">
        <v>41</v>
      </c>
      <c r="L44" s="64" t="n">
        <v>25</v>
      </c>
      <c r="M44" s="64" t="n">
        <v>5</v>
      </c>
      <c r="N44" s="64" t="n">
        <v>1985</v>
      </c>
      <c r="O44" s="84" t="s">
        <v>57</v>
      </c>
      <c r="P44" s="85" t="s">
        <v>37</v>
      </c>
      <c r="Q44" s="84" t="s">
        <v>58</v>
      </c>
      <c r="R44" s="64" t="n">
        <v>18</v>
      </c>
      <c r="S44" s="85" t="s">
        <v>37</v>
      </c>
      <c r="T44" s="64" t="n">
        <v>8</v>
      </c>
      <c r="U44" s="66" t="n">
        <v>56</v>
      </c>
    </row>
    <row r="45" customFormat="false" ht="15" hidden="false" customHeight="false" outlineLevel="0" collapsed="false">
      <c r="A45" s="63"/>
      <c r="B45" s="63" t="s">
        <v>48</v>
      </c>
      <c r="C45" s="62" t="n">
        <f aca="false">SUM(C39:C44)</f>
        <v>60</v>
      </c>
      <c r="D45" s="62" t="n">
        <f aca="false">SUM(D39:D44)</f>
        <v>30</v>
      </c>
      <c r="E45" s="62" t="n">
        <f aca="false">SUM(E39:E44)</f>
        <v>0</v>
      </c>
      <c r="F45" s="62" t="n">
        <f aca="false">SUM(F39:F44)</f>
        <v>30</v>
      </c>
      <c r="G45" s="62" t="n">
        <f aca="false">SUM(G39:G44)</f>
        <v>702</v>
      </c>
      <c r="H45" s="86" t="s">
        <v>37</v>
      </c>
      <c r="I45" s="62" t="n">
        <f aca="false">SUM(I39:I44)</f>
        <v>702</v>
      </c>
      <c r="J45" s="62" t="n">
        <f aca="false">SUM(J39:J44)</f>
        <v>60</v>
      </c>
      <c r="K45" s="64" t="s">
        <v>49</v>
      </c>
      <c r="L45" s="64" t="n">
        <v>28</v>
      </c>
      <c r="M45" s="64" t="n">
        <v>5</v>
      </c>
      <c r="N45" s="64" t="n">
        <v>1985</v>
      </c>
      <c r="O45" s="84" t="s">
        <v>59</v>
      </c>
      <c r="P45" s="85" t="s">
        <v>37</v>
      </c>
      <c r="Q45" s="84" t="s">
        <v>55</v>
      </c>
      <c r="R45" s="64" t="n">
        <v>14</v>
      </c>
      <c r="S45" s="85" t="s">
        <v>37</v>
      </c>
      <c r="T45" s="64" t="n">
        <v>9</v>
      </c>
      <c r="U45" s="66" t="n">
        <v>50</v>
      </c>
    </row>
    <row r="46" customFormat="false" ht="15" hidden="false" customHeight="false" outlineLevel="0" collapsed="false">
      <c r="A46" s="84"/>
      <c r="C46" s="63"/>
      <c r="D46" s="63"/>
      <c r="E46" s="63"/>
      <c r="F46" s="63"/>
      <c r="G46" s="63"/>
      <c r="H46" s="63"/>
      <c r="I46" s="63"/>
      <c r="J46" s="63"/>
      <c r="K46" s="64" t="s">
        <v>41</v>
      </c>
      <c r="L46" s="64" t="n">
        <v>1</v>
      </c>
      <c r="M46" s="64" t="n">
        <v>6</v>
      </c>
      <c r="N46" s="64" t="n">
        <v>1985</v>
      </c>
      <c r="O46" s="84" t="s">
        <v>56</v>
      </c>
      <c r="P46" s="85" t="s">
        <v>37</v>
      </c>
      <c r="Q46" s="84" t="s">
        <v>58</v>
      </c>
      <c r="R46" s="64" t="n">
        <v>10</v>
      </c>
      <c r="S46" s="85" t="s">
        <v>37</v>
      </c>
      <c r="T46" s="64" t="n">
        <v>15</v>
      </c>
      <c r="U46" s="66" t="n">
        <v>92</v>
      </c>
    </row>
    <row r="47" customFormat="false" ht="15" hidden="false" customHeight="false" outlineLevel="0" collapsed="false">
      <c r="A47" s="84"/>
      <c r="B47" s="63" t="s">
        <v>61</v>
      </c>
      <c r="C47" s="63"/>
      <c r="D47" s="63"/>
      <c r="E47" s="63"/>
      <c r="F47" s="63"/>
      <c r="G47" s="63"/>
      <c r="H47" s="63"/>
      <c r="I47" s="63"/>
      <c r="J47" s="63"/>
      <c r="K47" s="64" t="s">
        <v>41</v>
      </c>
      <c r="L47" s="64" t="n">
        <v>1</v>
      </c>
      <c r="M47" s="64" t="n">
        <v>6</v>
      </c>
      <c r="N47" s="64" t="n">
        <v>1985</v>
      </c>
      <c r="O47" s="84" t="s">
        <v>57</v>
      </c>
      <c r="P47" s="85" t="s">
        <v>37</v>
      </c>
      <c r="Q47" s="84" t="s">
        <v>60</v>
      </c>
      <c r="R47" s="64" t="n">
        <v>25</v>
      </c>
      <c r="S47" s="85" t="s">
        <v>37</v>
      </c>
      <c r="T47" s="64" t="n">
        <v>11</v>
      </c>
      <c r="U47" s="66" t="n">
        <v>51</v>
      </c>
    </row>
    <row r="48" customFormat="false" ht="15" hidden="false" customHeight="false" outlineLevel="0" collapsed="false">
      <c r="A48" s="84"/>
      <c r="B48" s="63" t="s">
        <v>62</v>
      </c>
      <c r="C48" s="63"/>
      <c r="D48" s="63"/>
      <c r="E48" s="63"/>
      <c r="F48" s="63"/>
      <c r="G48" s="63"/>
      <c r="H48" s="63"/>
      <c r="I48" s="63"/>
      <c r="J48" s="63"/>
      <c r="K48" s="64" t="s">
        <v>63</v>
      </c>
      <c r="L48" s="64" t="n">
        <v>6</v>
      </c>
      <c r="M48" s="64" t="n">
        <v>6</v>
      </c>
      <c r="N48" s="64" t="n">
        <v>1985</v>
      </c>
      <c r="O48" s="84" t="s">
        <v>55</v>
      </c>
      <c r="P48" s="85" t="s">
        <v>37</v>
      </c>
      <c r="Q48" s="84" t="s">
        <v>57</v>
      </c>
      <c r="R48" s="64" t="n">
        <v>14</v>
      </c>
      <c r="S48" s="85" t="s">
        <v>37</v>
      </c>
      <c r="T48" s="64" t="n">
        <v>5</v>
      </c>
      <c r="U48" s="66" t="n">
        <v>100</v>
      </c>
    </row>
    <row r="49" customFormat="false" ht="15" hidden="false" customHeight="false" outlineLevel="0" collapsed="false">
      <c r="A49" s="84"/>
      <c r="B49" s="84"/>
      <c r="C49" s="84"/>
      <c r="D49" s="84"/>
      <c r="E49" s="84"/>
      <c r="F49" s="84"/>
      <c r="G49" s="84"/>
      <c r="H49" s="84"/>
      <c r="I49" s="84"/>
      <c r="J49" s="63"/>
      <c r="K49" s="64" t="s">
        <v>41</v>
      </c>
      <c r="L49" s="64" t="n">
        <v>8</v>
      </c>
      <c r="M49" s="64" t="n">
        <v>6</v>
      </c>
      <c r="N49" s="64" t="n">
        <v>1985</v>
      </c>
      <c r="O49" s="84" t="s">
        <v>58</v>
      </c>
      <c r="P49" s="85" t="s">
        <v>37</v>
      </c>
      <c r="Q49" s="84" t="s">
        <v>59</v>
      </c>
      <c r="R49" s="64" t="n">
        <v>11</v>
      </c>
      <c r="S49" s="85" t="s">
        <v>37</v>
      </c>
      <c r="T49" s="64" t="n">
        <v>6</v>
      </c>
      <c r="U49" s="66" t="n">
        <v>100</v>
      </c>
    </row>
    <row r="50" customFormat="false" ht="15" hidden="false" customHeight="false" outlineLevel="0" collapsed="false">
      <c r="A50" s="84"/>
      <c r="B50" s="84"/>
      <c r="C50" s="84"/>
      <c r="D50" s="84"/>
      <c r="E50" s="84"/>
      <c r="F50" s="84"/>
      <c r="G50" s="84"/>
      <c r="H50" s="84"/>
      <c r="I50" s="84"/>
      <c r="J50" s="63"/>
      <c r="K50" s="64" t="s">
        <v>41</v>
      </c>
      <c r="L50" s="64" t="n">
        <v>8</v>
      </c>
      <c r="M50" s="64" t="n">
        <v>6</v>
      </c>
      <c r="N50" s="64" t="n">
        <v>1985</v>
      </c>
      <c r="O50" s="84" t="s">
        <v>60</v>
      </c>
      <c r="P50" s="85" t="s">
        <v>37</v>
      </c>
      <c r="Q50" s="84" t="s">
        <v>56</v>
      </c>
      <c r="R50" s="64" t="n">
        <v>10</v>
      </c>
      <c r="S50" s="85" t="s">
        <v>37</v>
      </c>
      <c r="T50" s="64" t="n">
        <v>22</v>
      </c>
      <c r="U50" s="66" t="n">
        <v>154</v>
      </c>
    </row>
    <row r="51" customFormat="false" ht="15" hidden="false" customHeight="false" outlineLevel="0" collapsed="false">
      <c r="K51" s="64" t="s">
        <v>41</v>
      </c>
      <c r="L51" s="64" t="n">
        <v>15</v>
      </c>
      <c r="M51" s="64" t="n">
        <v>6</v>
      </c>
      <c r="N51" s="64" t="n">
        <v>1985</v>
      </c>
      <c r="O51" s="84" t="s">
        <v>56</v>
      </c>
      <c r="P51" s="85" t="s">
        <v>37</v>
      </c>
      <c r="Q51" s="84" t="s">
        <v>55</v>
      </c>
      <c r="R51" s="64" t="n">
        <v>5</v>
      </c>
      <c r="S51" s="85" t="s">
        <v>37</v>
      </c>
      <c r="T51" s="64" t="n">
        <v>18</v>
      </c>
      <c r="U51" s="66" t="n">
        <v>60</v>
      </c>
    </row>
    <row r="52" customFormat="false" ht="15" hidden="false" customHeight="false" outlineLevel="0" collapsed="false">
      <c r="K52" s="64" t="s">
        <v>41</v>
      </c>
      <c r="L52" s="64" t="n">
        <v>15</v>
      </c>
      <c r="M52" s="64" t="n">
        <v>6</v>
      </c>
      <c r="N52" s="64" t="n">
        <v>1985</v>
      </c>
      <c r="O52" s="84" t="s">
        <v>58</v>
      </c>
      <c r="P52" s="85" t="s">
        <v>37</v>
      </c>
      <c r="Q52" s="84" t="s">
        <v>60</v>
      </c>
      <c r="R52" s="64" t="n">
        <v>11</v>
      </c>
      <c r="S52" s="85" t="s">
        <v>37</v>
      </c>
      <c r="T52" s="64" t="n">
        <v>1</v>
      </c>
      <c r="U52" s="66" t="n">
        <v>100</v>
      </c>
    </row>
    <row r="53" customFormat="false" ht="15" hidden="false" customHeight="false" outlineLevel="0" collapsed="false">
      <c r="K53" s="64" t="s">
        <v>41</v>
      </c>
      <c r="L53" s="64" t="n">
        <v>15</v>
      </c>
      <c r="M53" s="64" t="n">
        <v>6</v>
      </c>
      <c r="N53" s="64" t="n">
        <v>1985</v>
      </c>
      <c r="O53" s="84" t="s">
        <v>57</v>
      </c>
      <c r="P53" s="85" t="s">
        <v>37</v>
      </c>
      <c r="Q53" s="84" t="s">
        <v>59</v>
      </c>
      <c r="R53" s="64" t="n">
        <v>13</v>
      </c>
      <c r="S53" s="85" t="s">
        <v>37</v>
      </c>
      <c r="T53" s="64" t="n">
        <v>8</v>
      </c>
      <c r="U53" s="66" t="n">
        <v>40</v>
      </c>
    </row>
    <row r="54" customFormat="false" ht="15" hidden="false" customHeight="false" outlineLevel="0" collapsed="false">
      <c r="K54" s="64" t="s">
        <v>41</v>
      </c>
      <c r="L54" s="64" t="n">
        <v>20</v>
      </c>
      <c r="M54" s="64" t="n">
        <v>7</v>
      </c>
      <c r="N54" s="64" t="n">
        <v>1985</v>
      </c>
      <c r="O54" s="84" t="s">
        <v>55</v>
      </c>
      <c r="P54" s="85" t="s">
        <v>37</v>
      </c>
      <c r="Q54" s="84" t="s">
        <v>56</v>
      </c>
      <c r="R54" s="64" t="n">
        <v>37</v>
      </c>
      <c r="S54" s="85" t="s">
        <v>37</v>
      </c>
      <c r="T54" s="64" t="n">
        <v>4</v>
      </c>
      <c r="U54" s="66" t="n">
        <v>50</v>
      </c>
    </row>
    <row r="55" customFormat="false" ht="15" hidden="false" customHeight="false" outlineLevel="0" collapsed="false">
      <c r="K55" s="64" t="s">
        <v>41</v>
      </c>
      <c r="L55" s="64" t="n">
        <v>20</v>
      </c>
      <c r="M55" s="64" t="n">
        <v>7</v>
      </c>
      <c r="N55" s="64" t="n">
        <v>1985</v>
      </c>
      <c r="O55" s="84" t="s">
        <v>59</v>
      </c>
      <c r="P55" s="85" t="s">
        <v>37</v>
      </c>
      <c r="Q55" s="84" t="s">
        <v>57</v>
      </c>
      <c r="R55" s="64" t="n">
        <v>9</v>
      </c>
      <c r="S55" s="85" t="s">
        <v>37</v>
      </c>
      <c r="T55" s="64" t="n">
        <v>8</v>
      </c>
      <c r="U55" s="66" t="n">
        <v>100</v>
      </c>
    </row>
    <row r="56" customFormat="false" ht="15" hidden="false" customHeight="false" outlineLevel="0" collapsed="false">
      <c r="K56" s="64" t="s">
        <v>41</v>
      </c>
      <c r="L56" s="64" t="n">
        <v>20</v>
      </c>
      <c r="M56" s="64" t="n">
        <v>7</v>
      </c>
      <c r="N56" s="64" t="n">
        <v>1985</v>
      </c>
      <c r="O56" s="84" t="s">
        <v>60</v>
      </c>
      <c r="P56" s="85" t="s">
        <v>37</v>
      </c>
      <c r="Q56" s="84" t="s">
        <v>58</v>
      </c>
      <c r="R56" s="64" t="n">
        <v>2</v>
      </c>
      <c r="S56" s="85" t="s">
        <v>37</v>
      </c>
      <c r="T56" s="64" t="n">
        <v>11</v>
      </c>
      <c r="U56" s="66" t="n">
        <v>53</v>
      </c>
    </row>
    <row r="57" customFormat="false" ht="15" hidden="false" customHeight="false" outlineLevel="0" collapsed="false">
      <c r="K57" s="64" t="s">
        <v>63</v>
      </c>
      <c r="L57" s="64" t="n">
        <v>25</v>
      </c>
      <c r="M57" s="64" t="n">
        <v>7</v>
      </c>
      <c r="N57" s="64" t="n">
        <v>1985</v>
      </c>
      <c r="O57" s="84" t="s">
        <v>57</v>
      </c>
      <c r="P57" s="85" t="s">
        <v>37</v>
      </c>
      <c r="Q57" s="84" t="s">
        <v>55</v>
      </c>
      <c r="R57" s="64" t="n">
        <v>15</v>
      </c>
      <c r="S57" s="85" t="s">
        <v>37</v>
      </c>
      <c r="T57" s="64" t="n">
        <v>30</v>
      </c>
      <c r="U57" s="66" t="n">
        <v>89</v>
      </c>
    </row>
    <row r="58" customFormat="false" ht="15" hidden="false" customHeight="false" outlineLevel="0" collapsed="false">
      <c r="K58" s="64" t="s">
        <v>41</v>
      </c>
      <c r="L58" s="64" t="n">
        <v>27</v>
      </c>
      <c r="M58" s="64" t="n">
        <v>7</v>
      </c>
      <c r="N58" s="64" t="n">
        <v>1985</v>
      </c>
      <c r="O58" s="84" t="s">
        <v>59</v>
      </c>
      <c r="P58" s="85" t="s">
        <v>37</v>
      </c>
      <c r="Q58" s="84" t="s">
        <v>58</v>
      </c>
      <c r="R58" s="64" t="n">
        <v>8</v>
      </c>
      <c r="S58" s="85" t="s">
        <v>37</v>
      </c>
      <c r="T58" s="64" t="n">
        <v>4</v>
      </c>
      <c r="U58" s="66" t="n">
        <v>100</v>
      </c>
    </row>
    <row r="59" customFormat="false" ht="15" hidden="false" customHeight="false" outlineLevel="0" collapsed="false">
      <c r="K59" s="64" t="s">
        <v>41</v>
      </c>
      <c r="L59" s="64" t="n">
        <v>27</v>
      </c>
      <c r="M59" s="64" t="n">
        <v>7</v>
      </c>
      <c r="N59" s="64" t="n">
        <v>1985</v>
      </c>
      <c r="O59" s="84" t="s">
        <v>56</v>
      </c>
      <c r="P59" s="85" t="s">
        <v>37</v>
      </c>
      <c r="Q59" s="84" t="s">
        <v>60</v>
      </c>
      <c r="R59" s="64" t="n">
        <v>23</v>
      </c>
      <c r="S59" s="85" t="s">
        <v>37</v>
      </c>
      <c r="T59" s="64" t="n">
        <v>6</v>
      </c>
      <c r="U59" s="66" t="n">
        <v>63</v>
      </c>
    </row>
    <row r="60" customFormat="false" ht="15" hidden="false" customHeight="false" outlineLevel="0" collapsed="false">
      <c r="K60" s="64" t="s">
        <v>63</v>
      </c>
      <c r="L60" s="64" t="n">
        <v>1</v>
      </c>
      <c r="M60" s="64" t="n">
        <v>8</v>
      </c>
      <c r="N60" s="64" t="n">
        <v>1985</v>
      </c>
      <c r="O60" s="84" t="s">
        <v>55</v>
      </c>
      <c r="P60" s="85" t="s">
        <v>37</v>
      </c>
      <c r="Q60" s="84" t="s">
        <v>59</v>
      </c>
      <c r="R60" s="64" t="n">
        <v>10</v>
      </c>
      <c r="S60" s="85" t="s">
        <v>37</v>
      </c>
      <c r="T60" s="64" t="n">
        <v>1</v>
      </c>
      <c r="U60" s="66" t="n">
        <v>200</v>
      </c>
    </row>
    <row r="61" customFormat="false" ht="15" hidden="false" customHeight="false" outlineLevel="0" collapsed="false">
      <c r="K61" s="64" t="s">
        <v>41</v>
      </c>
      <c r="L61" s="64" t="n">
        <v>3</v>
      </c>
      <c r="M61" s="64" t="n">
        <v>8</v>
      </c>
      <c r="N61" s="64" t="n">
        <v>1985</v>
      </c>
      <c r="O61" s="84" t="s">
        <v>58</v>
      </c>
      <c r="P61" s="85" t="s">
        <v>37</v>
      </c>
      <c r="Q61" s="84" t="s">
        <v>56</v>
      </c>
      <c r="R61" s="64" t="n">
        <v>25</v>
      </c>
      <c r="S61" s="85" t="s">
        <v>37</v>
      </c>
      <c r="T61" s="64" t="n">
        <v>7</v>
      </c>
      <c r="U61" s="66" t="n">
        <v>116</v>
      </c>
    </row>
    <row r="62" customFormat="false" ht="15" hidden="false" customHeight="false" outlineLevel="0" collapsed="false">
      <c r="K62" s="64" t="s">
        <v>41</v>
      </c>
      <c r="L62" s="64" t="n">
        <v>3</v>
      </c>
      <c r="M62" s="64" t="n">
        <v>8</v>
      </c>
      <c r="N62" s="64" t="n">
        <v>1985</v>
      </c>
      <c r="O62" s="84" t="s">
        <v>60</v>
      </c>
      <c r="P62" s="85" t="s">
        <v>37</v>
      </c>
      <c r="Q62" s="84" t="s">
        <v>57</v>
      </c>
      <c r="R62" s="64" t="n">
        <v>5</v>
      </c>
      <c r="S62" s="85" t="s">
        <v>37</v>
      </c>
      <c r="T62" s="64" t="n">
        <v>13</v>
      </c>
      <c r="U62" s="66" t="n">
        <v>60</v>
      </c>
    </row>
    <row r="63" customFormat="false" ht="15" hidden="false" customHeight="false" outlineLevel="0" collapsed="false">
      <c r="K63" s="64" t="s">
        <v>41</v>
      </c>
      <c r="L63" s="64" t="n">
        <v>10</v>
      </c>
      <c r="M63" s="64" t="n">
        <v>8</v>
      </c>
      <c r="N63" s="64" t="n">
        <v>1985</v>
      </c>
      <c r="O63" s="84" t="s">
        <v>56</v>
      </c>
      <c r="P63" s="85" t="s">
        <v>37</v>
      </c>
      <c r="Q63" s="84" t="s">
        <v>59</v>
      </c>
      <c r="R63" s="64" t="n">
        <v>1</v>
      </c>
      <c r="S63" s="85" t="s">
        <v>37</v>
      </c>
      <c r="T63" s="64" t="n">
        <v>8</v>
      </c>
      <c r="U63" s="66" t="n">
        <v>63</v>
      </c>
    </row>
    <row r="64" customFormat="false" ht="15" hidden="false" customHeight="false" outlineLevel="0" collapsed="false">
      <c r="K64" s="64" t="s">
        <v>41</v>
      </c>
      <c r="L64" s="64" t="n">
        <v>10</v>
      </c>
      <c r="M64" s="64" t="n">
        <v>8</v>
      </c>
      <c r="N64" s="64" t="n">
        <v>1985</v>
      </c>
      <c r="O64" s="84" t="s">
        <v>58</v>
      </c>
      <c r="P64" s="85" t="s">
        <v>37</v>
      </c>
      <c r="Q64" s="84" t="s">
        <v>57</v>
      </c>
      <c r="R64" s="64" t="n">
        <v>17</v>
      </c>
      <c r="S64" s="85" t="s">
        <v>37</v>
      </c>
      <c r="T64" s="64" t="n">
        <v>19</v>
      </c>
      <c r="U64" s="66" t="n">
        <v>150</v>
      </c>
    </row>
    <row r="65" customFormat="false" ht="15" hidden="false" customHeight="false" outlineLevel="0" collapsed="false">
      <c r="K65" s="64" t="s">
        <v>41</v>
      </c>
      <c r="L65" s="64" t="n">
        <v>10</v>
      </c>
      <c r="M65" s="64" t="n">
        <v>8</v>
      </c>
      <c r="N65" s="64" t="n">
        <v>1985</v>
      </c>
      <c r="O65" s="84" t="s">
        <v>60</v>
      </c>
      <c r="P65" s="85" t="s">
        <v>37</v>
      </c>
      <c r="Q65" s="84" t="s">
        <v>55</v>
      </c>
      <c r="R65" s="64" t="n">
        <v>1</v>
      </c>
      <c r="S65" s="85" t="s">
        <v>37</v>
      </c>
      <c r="T65" s="64" t="n">
        <v>20</v>
      </c>
      <c r="U65" s="66" t="n">
        <v>43</v>
      </c>
    </row>
    <row r="66" customFormat="false" ht="15" hidden="false" customHeight="false" outlineLevel="0" collapsed="false">
      <c r="K66" s="64" t="s">
        <v>41</v>
      </c>
      <c r="L66" s="64" t="n">
        <v>17</v>
      </c>
      <c r="M66" s="64" t="n">
        <v>8</v>
      </c>
      <c r="N66" s="64" t="n">
        <v>1985</v>
      </c>
      <c r="O66" s="84" t="s">
        <v>55</v>
      </c>
      <c r="P66" s="85" t="s">
        <v>37</v>
      </c>
      <c r="Q66" s="84" t="s">
        <v>58</v>
      </c>
      <c r="R66" s="64" t="n">
        <v>18</v>
      </c>
      <c r="S66" s="85" t="s">
        <v>37</v>
      </c>
      <c r="T66" s="64" t="n">
        <v>11</v>
      </c>
      <c r="U66" s="66" t="n">
        <v>100</v>
      </c>
    </row>
    <row r="67" customFormat="false" ht="15" hidden="false" customHeight="false" outlineLevel="0" collapsed="false">
      <c r="K67" s="64" t="s">
        <v>41</v>
      </c>
      <c r="L67" s="64" t="n">
        <v>17</v>
      </c>
      <c r="M67" s="64" t="n">
        <v>8</v>
      </c>
      <c r="N67" s="64" t="n">
        <v>1985</v>
      </c>
      <c r="O67" s="84" t="s">
        <v>59</v>
      </c>
      <c r="P67" s="85" t="s">
        <v>37</v>
      </c>
      <c r="Q67" s="84" t="s">
        <v>60</v>
      </c>
      <c r="R67" s="64" t="n">
        <v>20</v>
      </c>
      <c r="S67" s="85" t="s">
        <v>37</v>
      </c>
      <c r="T67" s="64" t="n">
        <v>3</v>
      </c>
      <c r="U67" s="66" t="n">
        <v>50</v>
      </c>
    </row>
    <row r="68" customFormat="false" ht="15" hidden="false" customHeight="false" outlineLevel="0" collapsed="false">
      <c r="K68" s="64" t="s">
        <v>41</v>
      </c>
      <c r="L68" s="64" t="n">
        <v>17</v>
      </c>
      <c r="M68" s="64" t="n">
        <v>8</v>
      </c>
      <c r="N68" s="64" t="n">
        <v>1985</v>
      </c>
      <c r="O68" s="84" t="s">
        <v>57</v>
      </c>
      <c r="P68" s="85" t="s">
        <v>37</v>
      </c>
      <c r="Q68" s="84" t="s">
        <v>56</v>
      </c>
      <c r="R68" s="64" t="n">
        <v>23</v>
      </c>
      <c r="S68" s="85" t="s">
        <v>37</v>
      </c>
      <c r="T68" s="64" t="n">
        <v>1</v>
      </c>
      <c r="U68" s="66" t="n">
        <v>49</v>
      </c>
    </row>
    <row r="69" customFormat="false" ht="15" hidden="false" customHeight="false" outlineLevel="0" collapsed="false">
      <c r="P69" s="85"/>
      <c r="Q69" s="65" t="s">
        <v>52</v>
      </c>
      <c r="R69" s="64" t="n">
        <f aca="false">SUM(R39:R68)</f>
        <v>409</v>
      </c>
      <c r="S69" s="85" t="s">
        <v>37</v>
      </c>
      <c r="T69" s="64" t="n">
        <f aca="false">SUM(T39:T68)</f>
        <v>293</v>
      </c>
      <c r="U69" s="66" t="n">
        <f aca="false">SUM(U39:U68)</f>
        <v>2610</v>
      </c>
    </row>
    <row r="70" customFormat="false" ht="15" hidden="false" customHeight="false" outlineLevel="0" collapsed="false">
      <c r="M70" s="64" t="n">
        <f aca="false">COUNT(R39:R68)</f>
        <v>30</v>
      </c>
      <c r="P70" s="85"/>
      <c r="Q70" s="65" t="s">
        <v>53</v>
      </c>
      <c r="R70" s="89" t="n">
        <f aca="false">PRODUCT(R69/M70)</f>
        <v>13.6333333333333</v>
      </c>
      <c r="S70" s="85" t="s">
        <v>37</v>
      </c>
      <c r="T70" s="89" t="n">
        <f aca="false">PRODUCT(T69/M70)</f>
        <v>9.76666666666667</v>
      </c>
      <c r="U70" s="90" t="n">
        <f aca="false">PRODUCT(U69/M70)</f>
        <v>87</v>
      </c>
    </row>
    <row r="72" customFormat="false" ht="15" hidden="false" customHeight="false" outlineLevel="0" collapsed="false">
      <c r="A72" s="74"/>
      <c r="B72" s="75" t="s">
        <v>64</v>
      </c>
      <c r="C72" s="74" t="s">
        <v>32</v>
      </c>
      <c r="D72" s="74" t="s">
        <v>33</v>
      </c>
      <c r="E72" s="74" t="s">
        <v>34</v>
      </c>
      <c r="F72" s="74" t="s">
        <v>35</v>
      </c>
      <c r="G72" s="74" t="s">
        <v>36</v>
      </c>
      <c r="H72" s="76" t="s">
        <v>37</v>
      </c>
      <c r="I72" s="74" t="s">
        <v>38</v>
      </c>
      <c r="J72" s="74" t="s">
        <v>39</v>
      </c>
      <c r="K72" s="77"/>
      <c r="L72" s="77"/>
      <c r="M72" s="77"/>
      <c r="N72" s="77"/>
      <c r="O72" s="75" t="s">
        <v>64</v>
      </c>
      <c r="P72" s="78"/>
      <c r="Q72" s="79"/>
      <c r="R72" s="77"/>
      <c r="S72" s="78"/>
      <c r="T72" s="77"/>
      <c r="U72" s="80"/>
    </row>
    <row r="73" customFormat="false" ht="15" hidden="false" customHeight="false" outlineLevel="0" collapsed="false">
      <c r="A73" s="81" t="n">
        <v>1</v>
      </c>
      <c r="B73" s="82" t="s">
        <v>65</v>
      </c>
      <c r="C73" s="81" t="n">
        <v>8</v>
      </c>
      <c r="D73" s="81" t="n">
        <v>6</v>
      </c>
      <c r="E73" s="81" t="n">
        <v>0</v>
      </c>
      <c r="F73" s="81" t="n">
        <v>2</v>
      </c>
      <c r="G73" s="81" t="n">
        <v>78</v>
      </c>
      <c r="H73" s="83" t="s">
        <v>37</v>
      </c>
      <c r="I73" s="81" t="n">
        <v>39</v>
      </c>
      <c r="J73" s="81" t="n">
        <v>12</v>
      </c>
      <c r="K73" s="64" t="s">
        <v>41</v>
      </c>
      <c r="L73" s="64" t="n">
        <v>17</v>
      </c>
      <c r="M73" s="64" t="n">
        <v>5</v>
      </c>
      <c r="N73" s="64" t="n">
        <v>1986</v>
      </c>
      <c r="O73" s="84" t="s">
        <v>42</v>
      </c>
      <c r="P73" s="85" t="s">
        <v>37</v>
      </c>
      <c r="Q73" s="84" t="s">
        <v>66</v>
      </c>
      <c r="R73" s="64" t="n">
        <v>6</v>
      </c>
      <c r="S73" s="85" t="s">
        <v>37</v>
      </c>
      <c r="T73" s="64" t="n">
        <v>5</v>
      </c>
      <c r="U73" s="66" t="n">
        <v>122</v>
      </c>
    </row>
    <row r="74" customFormat="false" ht="15" hidden="false" customHeight="false" outlineLevel="0" collapsed="false">
      <c r="A74" s="62" t="n">
        <v>2</v>
      </c>
      <c r="B74" s="63" t="s">
        <v>59</v>
      </c>
      <c r="C74" s="62" t="n">
        <v>8</v>
      </c>
      <c r="D74" s="62" t="n">
        <v>3</v>
      </c>
      <c r="E74" s="62" t="n">
        <v>2</v>
      </c>
      <c r="F74" s="62" t="n">
        <v>3</v>
      </c>
      <c r="G74" s="62" t="n">
        <v>63</v>
      </c>
      <c r="H74" s="86" t="s">
        <v>37</v>
      </c>
      <c r="I74" s="62" t="n">
        <v>50</v>
      </c>
      <c r="J74" s="62" t="n">
        <v>8</v>
      </c>
      <c r="K74" s="64" t="s">
        <v>41</v>
      </c>
      <c r="L74" s="64" t="n">
        <v>17</v>
      </c>
      <c r="M74" s="64" t="n">
        <v>5</v>
      </c>
      <c r="N74" s="64" t="n">
        <v>1986</v>
      </c>
      <c r="O74" s="84" t="s">
        <v>67</v>
      </c>
      <c r="P74" s="85" t="s">
        <v>37</v>
      </c>
      <c r="Q74" s="84" t="s">
        <v>59</v>
      </c>
      <c r="R74" s="64" t="n">
        <v>7</v>
      </c>
      <c r="S74" s="85" t="s">
        <v>37</v>
      </c>
      <c r="T74" s="64" t="n">
        <v>16</v>
      </c>
      <c r="U74" s="66" t="n">
        <v>130</v>
      </c>
    </row>
    <row r="75" customFormat="false" ht="15" hidden="false" customHeight="false" outlineLevel="0" collapsed="false">
      <c r="A75" s="62" t="n">
        <v>3</v>
      </c>
      <c r="B75" s="63" t="s">
        <v>66</v>
      </c>
      <c r="C75" s="62" t="n">
        <v>8</v>
      </c>
      <c r="D75" s="62" t="n">
        <v>4</v>
      </c>
      <c r="E75" s="62" t="n">
        <v>0</v>
      </c>
      <c r="F75" s="62" t="n">
        <v>4</v>
      </c>
      <c r="G75" s="62" t="n">
        <v>80</v>
      </c>
      <c r="H75" s="86" t="s">
        <v>37</v>
      </c>
      <c r="I75" s="62" t="n">
        <v>62</v>
      </c>
      <c r="J75" s="62" t="n">
        <v>8</v>
      </c>
      <c r="K75" s="64" t="s">
        <v>41</v>
      </c>
      <c r="L75" s="64" t="n">
        <v>24</v>
      </c>
      <c r="M75" s="64" t="n">
        <v>5</v>
      </c>
      <c r="N75" s="64" t="n">
        <v>1986</v>
      </c>
      <c r="O75" s="84" t="s">
        <v>66</v>
      </c>
      <c r="P75" s="85" t="s">
        <v>37</v>
      </c>
      <c r="Q75" s="84" t="s">
        <v>67</v>
      </c>
      <c r="R75" s="64" t="n">
        <v>19</v>
      </c>
      <c r="S75" s="85" t="s">
        <v>37</v>
      </c>
      <c r="T75" s="64" t="n">
        <v>14</v>
      </c>
      <c r="U75" s="66" t="n">
        <v>80</v>
      </c>
    </row>
    <row r="76" customFormat="false" ht="15" hidden="false" customHeight="false" outlineLevel="0" collapsed="false">
      <c r="A76" s="81" t="n">
        <v>4</v>
      </c>
      <c r="B76" s="82" t="s">
        <v>67</v>
      </c>
      <c r="C76" s="81" t="n">
        <v>8</v>
      </c>
      <c r="D76" s="81" t="n">
        <v>4</v>
      </c>
      <c r="E76" s="81" t="n">
        <v>0</v>
      </c>
      <c r="F76" s="81" t="n">
        <v>4</v>
      </c>
      <c r="G76" s="81" t="n">
        <v>98</v>
      </c>
      <c r="H76" s="83" t="s">
        <v>37</v>
      </c>
      <c r="I76" s="81" t="n">
        <v>90</v>
      </c>
      <c r="J76" s="81" t="n">
        <v>8</v>
      </c>
      <c r="K76" s="64" t="s">
        <v>41</v>
      </c>
      <c r="L76" s="64" t="n">
        <v>24</v>
      </c>
      <c r="M76" s="64" t="n">
        <v>5</v>
      </c>
      <c r="N76" s="64" t="n">
        <v>1986</v>
      </c>
      <c r="O76" s="84" t="s">
        <v>59</v>
      </c>
      <c r="P76" s="85" t="s">
        <v>37</v>
      </c>
      <c r="Q76" s="84" t="s">
        <v>65</v>
      </c>
      <c r="R76" s="64" t="n">
        <v>6</v>
      </c>
      <c r="S76" s="85" t="s">
        <v>37</v>
      </c>
      <c r="T76" s="64" t="n">
        <v>8</v>
      </c>
      <c r="U76" s="66" t="n">
        <v>100</v>
      </c>
    </row>
    <row r="77" customFormat="false" ht="15" hidden="false" customHeight="false" outlineLevel="0" collapsed="false">
      <c r="A77" s="87" t="n">
        <v>5</v>
      </c>
      <c r="B77" s="72" t="s">
        <v>42</v>
      </c>
      <c r="C77" s="87" t="n">
        <v>8</v>
      </c>
      <c r="D77" s="87" t="n">
        <v>1</v>
      </c>
      <c r="E77" s="87" t="n">
        <v>2</v>
      </c>
      <c r="F77" s="87" t="n">
        <v>5</v>
      </c>
      <c r="G77" s="87" t="n">
        <v>43</v>
      </c>
      <c r="H77" s="88" t="s">
        <v>37</v>
      </c>
      <c r="I77" s="87" t="n">
        <v>121</v>
      </c>
      <c r="J77" s="87" t="n">
        <v>4</v>
      </c>
      <c r="K77" s="64" t="s">
        <v>46</v>
      </c>
      <c r="L77" s="64" t="n">
        <v>1</v>
      </c>
      <c r="M77" s="64" t="n">
        <v>6</v>
      </c>
      <c r="N77" s="64" t="n">
        <v>1986</v>
      </c>
      <c r="O77" s="84" t="s">
        <v>42</v>
      </c>
      <c r="P77" s="85" t="s">
        <v>37</v>
      </c>
      <c r="Q77" s="84" t="s">
        <v>65</v>
      </c>
      <c r="R77" s="64" t="n">
        <v>5</v>
      </c>
      <c r="S77" s="85" t="s">
        <v>37</v>
      </c>
      <c r="T77" s="64" t="n">
        <v>12</v>
      </c>
      <c r="U77" s="66" t="n">
        <v>30</v>
      </c>
    </row>
    <row r="78" customFormat="false" ht="15" hidden="false" customHeight="false" outlineLevel="0" collapsed="false">
      <c r="A78" s="63"/>
      <c r="B78" s="63" t="s">
        <v>48</v>
      </c>
      <c r="C78" s="62" t="n">
        <f aca="false">SUM(C72:C77)</f>
        <v>40</v>
      </c>
      <c r="D78" s="62" t="n">
        <f aca="false">SUM(D72:D77)</f>
        <v>18</v>
      </c>
      <c r="E78" s="62" t="n">
        <f aca="false">SUM(E72:E77)</f>
        <v>4</v>
      </c>
      <c r="F78" s="62" t="n">
        <f aca="false">SUM(F72:F77)</f>
        <v>18</v>
      </c>
      <c r="G78" s="62" t="n">
        <f aca="false">SUM(G72:G77)</f>
        <v>362</v>
      </c>
      <c r="H78" s="86" t="s">
        <v>37</v>
      </c>
      <c r="I78" s="62" t="n">
        <f aca="false">SUM(I72:I77)</f>
        <v>362</v>
      </c>
      <c r="J78" s="62" t="n">
        <f aca="false">SUM(J72:J77)</f>
        <v>40</v>
      </c>
      <c r="K78" s="64" t="s">
        <v>46</v>
      </c>
      <c r="L78" s="64" t="n">
        <v>1</v>
      </c>
      <c r="M78" s="64" t="n">
        <v>6</v>
      </c>
      <c r="N78" s="64" t="n">
        <v>1986</v>
      </c>
      <c r="O78" s="84" t="s">
        <v>66</v>
      </c>
      <c r="P78" s="85" t="s">
        <v>37</v>
      </c>
      <c r="Q78" s="84" t="s">
        <v>59</v>
      </c>
      <c r="R78" s="64" t="n">
        <v>5</v>
      </c>
      <c r="S78" s="85" t="s">
        <v>37</v>
      </c>
      <c r="T78" s="64" t="n">
        <v>3</v>
      </c>
      <c r="U78" s="66" t="n">
        <v>129</v>
      </c>
    </row>
    <row r="79" customFormat="false" ht="15" hidden="false" customHeight="false" outlineLevel="0" collapsed="false">
      <c r="A79" s="84"/>
      <c r="C79" s="63"/>
      <c r="D79" s="63"/>
      <c r="E79" s="63"/>
      <c r="F79" s="63"/>
      <c r="G79" s="63"/>
      <c r="H79" s="63"/>
      <c r="I79" s="63"/>
      <c r="J79" s="63"/>
      <c r="K79" s="64" t="s">
        <v>41</v>
      </c>
      <c r="L79" s="64" t="n">
        <v>7</v>
      </c>
      <c r="M79" s="64" t="n">
        <v>6</v>
      </c>
      <c r="N79" s="64" t="n">
        <v>1986</v>
      </c>
      <c r="O79" s="84" t="s">
        <v>65</v>
      </c>
      <c r="P79" s="85" t="s">
        <v>37</v>
      </c>
      <c r="Q79" s="84" t="s">
        <v>66</v>
      </c>
      <c r="R79" s="64" t="n">
        <v>5</v>
      </c>
      <c r="S79" s="85" t="s">
        <v>37</v>
      </c>
      <c r="T79" s="64" t="n">
        <v>9</v>
      </c>
      <c r="U79" s="66" t="n">
        <v>224</v>
      </c>
    </row>
    <row r="80" customFormat="false" ht="15" hidden="false" customHeight="false" outlineLevel="0" collapsed="false">
      <c r="A80" s="84"/>
      <c r="B80" s="63" t="s">
        <v>68</v>
      </c>
      <c r="C80" s="84"/>
      <c r="D80" s="84"/>
      <c r="E80" s="84"/>
      <c r="F80" s="84"/>
      <c r="G80" s="84"/>
      <c r="H80" s="84"/>
      <c r="I80" s="84"/>
      <c r="J80" s="63"/>
      <c r="K80" s="64" t="s">
        <v>41</v>
      </c>
      <c r="L80" s="64" t="n">
        <v>7</v>
      </c>
      <c r="M80" s="64" t="n">
        <v>6</v>
      </c>
      <c r="N80" s="64" t="n">
        <v>1986</v>
      </c>
      <c r="O80" s="84" t="s">
        <v>67</v>
      </c>
      <c r="P80" s="85" t="s">
        <v>37</v>
      </c>
      <c r="Q80" s="84" t="s">
        <v>42</v>
      </c>
      <c r="R80" s="64" t="n">
        <v>11</v>
      </c>
      <c r="S80" s="85" t="s">
        <v>37</v>
      </c>
      <c r="T80" s="64" t="n">
        <v>5</v>
      </c>
      <c r="U80" s="66" t="n">
        <v>95</v>
      </c>
    </row>
    <row r="81" customFormat="false" ht="15" hidden="false" customHeight="false" outlineLevel="0" collapsed="false">
      <c r="A81" s="84"/>
      <c r="B81" s="63" t="s">
        <v>69</v>
      </c>
      <c r="C81" s="84"/>
      <c r="D81" s="84"/>
      <c r="E81" s="84"/>
      <c r="F81" s="84"/>
      <c r="G81" s="84"/>
      <c r="H81" s="84"/>
      <c r="I81" s="84"/>
      <c r="J81" s="63"/>
      <c r="K81" s="64" t="s">
        <v>46</v>
      </c>
      <c r="L81" s="64" t="n">
        <v>8</v>
      </c>
      <c r="M81" s="64" t="n">
        <v>6</v>
      </c>
      <c r="N81" s="64" t="n">
        <v>1986</v>
      </c>
      <c r="O81" s="84" t="s">
        <v>59</v>
      </c>
      <c r="P81" s="85" t="s">
        <v>37</v>
      </c>
      <c r="Q81" s="84" t="s">
        <v>42</v>
      </c>
      <c r="R81" s="64" t="n">
        <v>8</v>
      </c>
      <c r="S81" s="85" t="s">
        <v>37</v>
      </c>
      <c r="T81" s="64" t="n">
        <v>8</v>
      </c>
      <c r="U81" s="66" t="n">
        <v>100</v>
      </c>
    </row>
    <row r="82" customFormat="false" ht="15" hidden="false" customHeight="false" outlineLevel="0" collapsed="false">
      <c r="B82" s="63" t="s">
        <v>70</v>
      </c>
      <c r="K82" s="64" t="s">
        <v>41</v>
      </c>
      <c r="L82" s="64" t="n">
        <v>14</v>
      </c>
      <c r="M82" s="64" t="n">
        <v>6</v>
      </c>
      <c r="N82" s="64" t="n">
        <v>1986</v>
      </c>
      <c r="O82" s="84" t="s">
        <v>65</v>
      </c>
      <c r="P82" s="85" t="s">
        <v>37</v>
      </c>
      <c r="Q82" s="84" t="s">
        <v>67</v>
      </c>
      <c r="R82" s="64" t="n">
        <v>7</v>
      </c>
      <c r="S82" s="85" t="s">
        <v>37</v>
      </c>
      <c r="T82" s="64" t="n">
        <v>9</v>
      </c>
      <c r="U82" s="66" t="n">
        <v>253</v>
      </c>
    </row>
    <row r="83" customFormat="false" ht="15" hidden="false" customHeight="false" outlineLevel="0" collapsed="false">
      <c r="K83" s="64" t="s">
        <v>41</v>
      </c>
      <c r="L83" s="64" t="n">
        <v>19</v>
      </c>
      <c r="M83" s="64" t="n">
        <v>7</v>
      </c>
      <c r="N83" s="64" t="n">
        <v>1986</v>
      </c>
      <c r="O83" s="84" t="s">
        <v>42</v>
      </c>
      <c r="P83" s="85" t="s">
        <v>37</v>
      </c>
      <c r="Q83" s="84" t="s">
        <v>67</v>
      </c>
      <c r="R83" s="64" t="n">
        <v>11</v>
      </c>
      <c r="S83" s="85" t="s">
        <v>37</v>
      </c>
      <c r="T83" s="64" t="n">
        <v>36</v>
      </c>
      <c r="U83" s="66" t="n">
        <v>50</v>
      </c>
    </row>
    <row r="84" customFormat="false" ht="15" hidden="false" customHeight="false" outlineLevel="0" collapsed="false">
      <c r="K84" s="64" t="s">
        <v>41</v>
      </c>
      <c r="L84" s="64" t="n">
        <v>19</v>
      </c>
      <c r="M84" s="64" t="n">
        <v>7</v>
      </c>
      <c r="N84" s="64" t="n">
        <v>1986</v>
      </c>
      <c r="O84" s="84" t="s">
        <v>66</v>
      </c>
      <c r="P84" s="85" t="s">
        <v>37</v>
      </c>
      <c r="Q84" s="84" t="s">
        <v>65</v>
      </c>
      <c r="R84" s="64" t="n">
        <v>5</v>
      </c>
      <c r="S84" s="85" t="s">
        <v>37</v>
      </c>
      <c r="T84" s="64" t="n">
        <v>14</v>
      </c>
      <c r="U84" s="66" t="n">
        <v>100</v>
      </c>
    </row>
    <row r="85" customFormat="false" ht="15" hidden="false" customHeight="false" outlineLevel="0" collapsed="false">
      <c r="K85" s="64" t="s">
        <v>41</v>
      </c>
      <c r="L85" s="64" t="n">
        <v>26</v>
      </c>
      <c r="M85" s="64" t="n">
        <v>7</v>
      </c>
      <c r="N85" s="64" t="n">
        <v>1986</v>
      </c>
      <c r="O85" s="84" t="s">
        <v>42</v>
      </c>
      <c r="P85" s="85" t="s">
        <v>37</v>
      </c>
      <c r="Q85" s="84" t="s">
        <v>59</v>
      </c>
      <c r="R85" s="64" t="n">
        <v>6</v>
      </c>
      <c r="S85" s="85" t="s">
        <v>37</v>
      </c>
      <c r="T85" s="64" t="n">
        <v>6</v>
      </c>
      <c r="U85" s="66" t="n">
        <v>30</v>
      </c>
    </row>
    <row r="86" customFormat="false" ht="15" hidden="false" customHeight="false" outlineLevel="0" collapsed="false">
      <c r="K86" s="64" t="s">
        <v>41</v>
      </c>
      <c r="L86" s="64" t="n">
        <v>26</v>
      </c>
      <c r="M86" s="64" t="n">
        <v>7</v>
      </c>
      <c r="N86" s="64" t="n">
        <v>1986</v>
      </c>
      <c r="O86" s="84" t="s">
        <v>67</v>
      </c>
      <c r="P86" s="85" t="s">
        <v>37</v>
      </c>
      <c r="Q86" s="84" t="s">
        <v>65</v>
      </c>
      <c r="R86" s="64" t="n">
        <v>4</v>
      </c>
      <c r="S86" s="85" t="s">
        <v>37</v>
      </c>
      <c r="T86" s="64" t="n">
        <v>8</v>
      </c>
      <c r="U86" s="66" t="n">
        <v>100</v>
      </c>
    </row>
    <row r="87" customFormat="false" ht="15" hidden="false" customHeight="false" outlineLevel="0" collapsed="false">
      <c r="K87" s="64" t="s">
        <v>41</v>
      </c>
      <c r="L87" s="64" t="n">
        <v>2</v>
      </c>
      <c r="M87" s="64" t="n">
        <v>8</v>
      </c>
      <c r="N87" s="64" t="n">
        <v>1986</v>
      </c>
      <c r="O87" s="84" t="s">
        <v>65</v>
      </c>
      <c r="P87" s="85" t="s">
        <v>37</v>
      </c>
      <c r="Q87" s="84" t="s">
        <v>42</v>
      </c>
      <c r="R87" s="64" t="n">
        <v>21</v>
      </c>
      <c r="S87" s="85" t="s">
        <v>37</v>
      </c>
      <c r="T87" s="64" t="n">
        <v>0</v>
      </c>
      <c r="U87" s="66" t="n">
        <v>216</v>
      </c>
    </row>
    <row r="88" customFormat="false" ht="15" hidden="false" customHeight="false" outlineLevel="0" collapsed="false">
      <c r="K88" s="64" t="s">
        <v>41</v>
      </c>
      <c r="L88" s="64" t="n">
        <v>2</v>
      </c>
      <c r="M88" s="64" t="n">
        <v>8</v>
      </c>
      <c r="N88" s="64" t="n">
        <v>1986</v>
      </c>
      <c r="O88" s="84" t="s">
        <v>59</v>
      </c>
      <c r="P88" s="85" t="s">
        <v>37</v>
      </c>
      <c r="Q88" s="84" t="s">
        <v>66</v>
      </c>
      <c r="R88" s="64" t="n">
        <v>8</v>
      </c>
      <c r="S88" s="85" t="s">
        <v>37</v>
      </c>
      <c r="T88" s="64" t="n">
        <v>6</v>
      </c>
      <c r="U88" s="66" t="n">
        <v>120</v>
      </c>
    </row>
    <row r="89" customFormat="false" ht="15" hidden="false" customHeight="false" outlineLevel="0" collapsed="false">
      <c r="K89" s="64" t="s">
        <v>41</v>
      </c>
      <c r="L89" s="64" t="n">
        <v>9</v>
      </c>
      <c r="M89" s="64" t="n">
        <v>8</v>
      </c>
      <c r="N89" s="64" t="n">
        <v>1986</v>
      </c>
      <c r="O89" s="84" t="s">
        <v>65</v>
      </c>
      <c r="P89" s="85" t="s">
        <v>37</v>
      </c>
      <c r="Q89" s="84" t="s">
        <v>59</v>
      </c>
      <c r="R89" s="64" t="n">
        <v>3</v>
      </c>
      <c r="S89" s="85" t="s">
        <v>37</v>
      </c>
      <c r="T89" s="64" t="n">
        <v>1</v>
      </c>
      <c r="U89" s="66" t="n">
        <v>208</v>
      </c>
    </row>
    <row r="90" customFormat="false" ht="15" hidden="false" customHeight="false" outlineLevel="0" collapsed="false">
      <c r="K90" s="64" t="s">
        <v>41</v>
      </c>
      <c r="L90" s="64" t="n">
        <v>9</v>
      </c>
      <c r="M90" s="64" t="n">
        <v>8</v>
      </c>
      <c r="N90" s="64" t="n">
        <v>1986</v>
      </c>
      <c r="O90" s="84" t="s">
        <v>67</v>
      </c>
      <c r="P90" s="85" t="s">
        <v>37</v>
      </c>
      <c r="Q90" s="84" t="s">
        <v>66</v>
      </c>
      <c r="R90" s="64" t="n">
        <v>10</v>
      </c>
      <c r="S90" s="85" t="s">
        <v>37</v>
      </c>
      <c r="T90" s="64" t="n">
        <v>9</v>
      </c>
      <c r="U90" s="66" t="n">
        <v>30</v>
      </c>
    </row>
    <row r="91" customFormat="false" ht="15" hidden="false" customHeight="false" outlineLevel="0" collapsed="false">
      <c r="K91" s="64" t="s">
        <v>41</v>
      </c>
      <c r="L91" s="64" t="n">
        <v>16</v>
      </c>
      <c r="M91" s="64" t="n">
        <v>8</v>
      </c>
      <c r="N91" s="64" t="n">
        <v>1986</v>
      </c>
      <c r="O91" s="84" t="s">
        <v>66</v>
      </c>
      <c r="P91" s="85" t="s">
        <v>37</v>
      </c>
      <c r="Q91" s="84" t="s">
        <v>42</v>
      </c>
      <c r="R91" s="64" t="n">
        <v>22</v>
      </c>
      <c r="S91" s="85" t="s">
        <v>37</v>
      </c>
      <c r="T91" s="64" t="n">
        <v>2</v>
      </c>
      <c r="U91" s="66" t="n">
        <v>50</v>
      </c>
    </row>
    <row r="92" customFormat="false" ht="15" hidden="false" customHeight="false" outlineLevel="0" collapsed="false">
      <c r="K92" s="64" t="s">
        <v>41</v>
      </c>
      <c r="L92" s="64" t="n">
        <v>16</v>
      </c>
      <c r="M92" s="64" t="n">
        <v>8</v>
      </c>
      <c r="N92" s="64" t="n">
        <v>1986</v>
      </c>
      <c r="O92" s="84" t="s">
        <v>59</v>
      </c>
      <c r="P92" s="85" t="s">
        <v>37</v>
      </c>
      <c r="Q92" s="84" t="s">
        <v>67</v>
      </c>
      <c r="R92" s="64" t="n">
        <v>15</v>
      </c>
      <c r="S92" s="85" t="s">
        <v>37</v>
      </c>
      <c r="T92" s="64" t="n">
        <v>7</v>
      </c>
      <c r="U92" s="66" t="n">
        <v>30</v>
      </c>
    </row>
    <row r="93" customFormat="false" ht="15" hidden="false" customHeight="false" outlineLevel="0" collapsed="false">
      <c r="P93" s="85"/>
      <c r="Q93" s="65" t="s">
        <v>52</v>
      </c>
      <c r="R93" s="64" t="n">
        <f aca="false">SUM(R73:R92)</f>
        <v>184</v>
      </c>
      <c r="S93" s="85" t="s">
        <v>37</v>
      </c>
      <c r="T93" s="64" t="n">
        <f aca="false">SUM(T73:T92)</f>
        <v>178</v>
      </c>
      <c r="U93" s="66" t="n">
        <f aca="false">SUM(U73:U92)</f>
        <v>2197</v>
      </c>
    </row>
    <row r="94" customFormat="false" ht="15" hidden="false" customHeight="false" outlineLevel="0" collapsed="false">
      <c r="M94" s="64" t="n">
        <f aca="false">COUNT(R73:R92)</f>
        <v>20</v>
      </c>
      <c r="P94" s="85"/>
      <c r="Q94" s="65" t="s">
        <v>53</v>
      </c>
      <c r="R94" s="89" t="n">
        <f aca="false">PRODUCT(R93/M94)</f>
        <v>9.2</v>
      </c>
      <c r="S94" s="85" t="s">
        <v>37</v>
      </c>
      <c r="T94" s="89" t="n">
        <f aca="false">PRODUCT(T93/M94)</f>
        <v>8.9</v>
      </c>
      <c r="U94" s="90" t="n">
        <f aca="false">PRODUCT(U93/M94)</f>
        <v>109.85</v>
      </c>
    </row>
    <row r="96" customFormat="false" ht="15" hidden="false" customHeight="false" outlineLevel="0" collapsed="false">
      <c r="A96" s="74"/>
      <c r="B96" s="75" t="s">
        <v>71</v>
      </c>
      <c r="C96" s="74" t="s">
        <v>32</v>
      </c>
      <c r="D96" s="74" t="s">
        <v>33</v>
      </c>
      <c r="E96" s="74" t="s">
        <v>34</v>
      </c>
      <c r="F96" s="74" t="s">
        <v>35</v>
      </c>
      <c r="G96" s="74" t="s">
        <v>36</v>
      </c>
      <c r="H96" s="76" t="s">
        <v>37</v>
      </c>
      <c r="I96" s="74" t="s">
        <v>38</v>
      </c>
      <c r="J96" s="74" t="s">
        <v>39</v>
      </c>
      <c r="K96" s="77"/>
      <c r="L96" s="77"/>
      <c r="M96" s="77"/>
      <c r="N96" s="77"/>
      <c r="O96" s="75" t="s">
        <v>71</v>
      </c>
      <c r="P96" s="78"/>
      <c r="Q96" s="79"/>
      <c r="R96" s="77"/>
      <c r="S96" s="78"/>
      <c r="T96" s="77"/>
      <c r="U96" s="80"/>
    </row>
    <row r="97" customFormat="false" ht="15" hidden="false" customHeight="false" outlineLevel="0" collapsed="false">
      <c r="A97" s="81" t="n">
        <v>1</v>
      </c>
      <c r="B97" s="82" t="s">
        <v>44</v>
      </c>
      <c r="C97" s="81" t="n">
        <v>10</v>
      </c>
      <c r="D97" s="81" t="n">
        <v>8</v>
      </c>
      <c r="E97" s="81" t="n">
        <v>1</v>
      </c>
      <c r="F97" s="81" t="n">
        <v>1</v>
      </c>
      <c r="G97" s="81" t="n">
        <v>127</v>
      </c>
      <c r="H97" s="83" t="s">
        <v>37</v>
      </c>
      <c r="I97" s="81" t="n">
        <v>70</v>
      </c>
      <c r="J97" s="81" t="n">
        <v>17</v>
      </c>
      <c r="K97" s="64" t="s">
        <v>41</v>
      </c>
      <c r="L97" s="64" t="n">
        <v>17</v>
      </c>
      <c r="M97" s="64" t="n">
        <v>5</v>
      </c>
      <c r="N97" s="64" t="n">
        <v>1986</v>
      </c>
      <c r="O97" s="84" t="s">
        <v>72</v>
      </c>
      <c r="P97" s="85" t="s">
        <v>37</v>
      </c>
      <c r="Q97" s="84" t="s">
        <v>58</v>
      </c>
      <c r="R97" s="64" t="n">
        <v>13</v>
      </c>
      <c r="S97" s="85" t="s">
        <v>37</v>
      </c>
      <c r="T97" s="64" t="n">
        <v>11</v>
      </c>
      <c r="U97" s="66" t="n">
        <v>300</v>
      </c>
    </row>
    <row r="98" customFormat="false" ht="15" hidden="false" customHeight="false" outlineLevel="0" collapsed="false">
      <c r="A98" s="62" t="n">
        <v>2</v>
      </c>
      <c r="B98" s="63" t="s">
        <v>72</v>
      </c>
      <c r="C98" s="62" t="n">
        <v>10</v>
      </c>
      <c r="D98" s="62" t="n">
        <v>7</v>
      </c>
      <c r="E98" s="62" t="n">
        <v>0</v>
      </c>
      <c r="F98" s="62" t="n">
        <v>3</v>
      </c>
      <c r="G98" s="62" t="n">
        <v>124</v>
      </c>
      <c r="H98" s="86" t="s">
        <v>37</v>
      </c>
      <c r="I98" s="62" t="n">
        <v>88</v>
      </c>
      <c r="J98" s="62" t="n">
        <v>14</v>
      </c>
      <c r="K98" s="64" t="s">
        <v>41</v>
      </c>
      <c r="L98" s="64" t="n">
        <v>17</v>
      </c>
      <c r="M98" s="64" t="n">
        <v>5</v>
      </c>
      <c r="N98" s="64" t="n">
        <v>1986</v>
      </c>
      <c r="O98" s="84" t="s">
        <v>44</v>
      </c>
      <c r="P98" s="85" t="s">
        <v>37</v>
      </c>
      <c r="Q98" s="84" t="s">
        <v>73</v>
      </c>
      <c r="R98" s="64" t="n">
        <v>17</v>
      </c>
      <c r="S98" s="85" t="s">
        <v>37</v>
      </c>
      <c r="T98" s="64" t="n">
        <v>9</v>
      </c>
      <c r="U98" s="66" t="n">
        <v>126</v>
      </c>
    </row>
    <row r="99" customFormat="false" ht="15" hidden="false" customHeight="false" outlineLevel="0" collapsed="false">
      <c r="A99" s="62" t="n">
        <v>3</v>
      </c>
      <c r="B99" s="63" t="s">
        <v>74</v>
      </c>
      <c r="C99" s="62" t="n">
        <v>10</v>
      </c>
      <c r="D99" s="62" t="n">
        <v>6</v>
      </c>
      <c r="E99" s="62" t="n">
        <v>1</v>
      </c>
      <c r="F99" s="62" t="n">
        <v>3</v>
      </c>
      <c r="G99" s="62" t="n">
        <v>118</v>
      </c>
      <c r="H99" s="86" t="s">
        <v>37</v>
      </c>
      <c r="I99" s="62" t="n">
        <v>82</v>
      </c>
      <c r="J99" s="62" t="n">
        <v>13</v>
      </c>
      <c r="K99" s="64" t="s">
        <v>41</v>
      </c>
      <c r="L99" s="64" t="n">
        <v>17</v>
      </c>
      <c r="M99" s="64" t="n">
        <v>5</v>
      </c>
      <c r="N99" s="64" t="n">
        <v>1986</v>
      </c>
      <c r="O99" s="84" t="s">
        <v>43</v>
      </c>
      <c r="P99" s="85" t="s">
        <v>37</v>
      </c>
      <c r="Q99" s="84" t="s">
        <v>74</v>
      </c>
      <c r="R99" s="64" t="n">
        <v>3</v>
      </c>
      <c r="S99" s="85" t="s">
        <v>37</v>
      </c>
      <c r="T99" s="64" t="n">
        <v>4</v>
      </c>
      <c r="U99" s="66" t="n">
        <v>150</v>
      </c>
    </row>
    <row r="100" customFormat="false" ht="15" hidden="false" customHeight="false" outlineLevel="0" collapsed="false">
      <c r="A100" s="81" t="n">
        <v>4</v>
      </c>
      <c r="B100" s="82" t="s">
        <v>58</v>
      </c>
      <c r="C100" s="81" t="n">
        <v>10</v>
      </c>
      <c r="D100" s="81" t="n">
        <v>6</v>
      </c>
      <c r="E100" s="81" t="n">
        <v>0</v>
      </c>
      <c r="F100" s="81" t="n">
        <v>4</v>
      </c>
      <c r="G100" s="81" t="n">
        <v>106</v>
      </c>
      <c r="H100" s="83" t="s">
        <v>37</v>
      </c>
      <c r="I100" s="81" t="n">
        <v>87</v>
      </c>
      <c r="J100" s="81" t="n">
        <v>12</v>
      </c>
      <c r="K100" s="64" t="s">
        <v>41</v>
      </c>
      <c r="L100" s="64" t="n">
        <v>24</v>
      </c>
      <c r="M100" s="64" t="n">
        <v>5</v>
      </c>
      <c r="N100" s="64" t="n">
        <v>1986</v>
      </c>
      <c r="O100" s="84" t="s">
        <v>74</v>
      </c>
      <c r="P100" s="85" t="s">
        <v>37</v>
      </c>
      <c r="Q100" s="84" t="s">
        <v>44</v>
      </c>
      <c r="R100" s="64" t="n">
        <v>11</v>
      </c>
      <c r="S100" s="85" t="s">
        <v>37</v>
      </c>
      <c r="T100" s="64" t="n">
        <v>13</v>
      </c>
      <c r="U100" s="66" t="n">
        <v>140</v>
      </c>
    </row>
    <row r="101" customFormat="false" ht="15" hidden="false" customHeight="false" outlineLevel="0" collapsed="false">
      <c r="A101" s="87" t="n">
        <v>5</v>
      </c>
      <c r="B101" s="72" t="s">
        <v>73</v>
      </c>
      <c r="C101" s="87" t="n">
        <v>10</v>
      </c>
      <c r="D101" s="87" t="n">
        <v>1</v>
      </c>
      <c r="E101" s="87" t="n">
        <v>1</v>
      </c>
      <c r="F101" s="87" t="n">
        <v>8</v>
      </c>
      <c r="G101" s="87" t="n">
        <v>93</v>
      </c>
      <c r="H101" s="88" t="s">
        <v>37</v>
      </c>
      <c r="I101" s="87" t="n">
        <v>155</v>
      </c>
      <c r="J101" s="87" t="n">
        <v>3</v>
      </c>
      <c r="K101" s="64" t="s">
        <v>41</v>
      </c>
      <c r="L101" s="64" t="n">
        <v>24</v>
      </c>
      <c r="M101" s="64" t="n">
        <v>5</v>
      </c>
      <c r="N101" s="64" t="n">
        <v>1986</v>
      </c>
      <c r="O101" s="84" t="s">
        <v>73</v>
      </c>
      <c r="P101" s="85" t="s">
        <v>37</v>
      </c>
      <c r="Q101" s="84" t="s">
        <v>43</v>
      </c>
      <c r="R101" s="64" t="n">
        <v>20</v>
      </c>
      <c r="S101" s="85" t="s">
        <v>37</v>
      </c>
      <c r="T101" s="64" t="n">
        <v>20</v>
      </c>
      <c r="U101" s="66" t="n">
        <v>200</v>
      </c>
    </row>
    <row r="102" customFormat="false" ht="15" hidden="false" customHeight="false" outlineLevel="0" collapsed="false">
      <c r="A102" s="87" t="n">
        <v>6</v>
      </c>
      <c r="B102" s="72" t="s">
        <v>43</v>
      </c>
      <c r="C102" s="87" t="n">
        <v>10</v>
      </c>
      <c r="D102" s="87" t="n">
        <v>0</v>
      </c>
      <c r="E102" s="87" t="n">
        <v>1</v>
      </c>
      <c r="F102" s="87" t="n">
        <v>9</v>
      </c>
      <c r="G102" s="87" t="n">
        <v>57</v>
      </c>
      <c r="H102" s="88" t="s">
        <v>37</v>
      </c>
      <c r="I102" s="87" t="n">
        <v>143</v>
      </c>
      <c r="J102" s="87" t="n">
        <v>1</v>
      </c>
      <c r="K102" s="64" t="s">
        <v>46</v>
      </c>
      <c r="L102" s="64" t="n">
        <v>25</v>
      </c>
      <c r="M102" s="64" t="n">
        <v>5</v>
      </c>
      <c r="N102" s="64" t="n">
        <v>1986</v>
      </c>
      <c r="O102" s="84" t="s">
        <v>58</v>
      </c>
      <c r="P102" s="85" t="s">
        <v>37</v>
      </c>
      <c r="Q102" s="84" t="s">
        <v>44</v>
      </c>
      <c r="R102" s="64" t="n">
        <v>7</v>
      </c>
      <c r="S102" s="85" t="s">
        <v>37</v>
      </c>
      <c r="T102" s="64" t="n">
        <v>6</v>
      </c>
      <c r="U102" s="66" t="n">
        <v>100</v>
      </c>
    </row>
    <row r="103" customFormat="false" ht="15" hidden="false" customHeight="false" outlineLevel="0" collapsed="false">
      <c r="A103" s="63"/>
      <c r="B103" s="63" t="s">
        <v>48</v>
      </c>
      <c r="C103" s="62" t="n">
        <f aca="false">SUM(C97:C102)</f>
        <v>60</v>
      </c>
      <c r="D103" s="62" t="n">
        <f aca="false">SUM(D97:D102)</f>
        <v>28</v>
      </c>
      <c r="E103" s="62" t="n">
        <f aca="false">SUM(E97:E102)</f>
        <v>4</v>
      </c>
      <c r="F103" s="62" t="n">
        <f aca="false">SUM(F97:F102)</f>
        <v>28</v>
      </c>
      <c r="G103" s="62" t="n">
        <f aca="false">SUM(G97:G102)</f>
        <v>625</v>
      </c>
      <c r="H103" s="86" t="s">
        <v>37</v>
      </c>
      <c r="I103" s="62" t="n">
        <f aca="false">SUM(I97:I102)</f>
        <v>625</v>
      </c>
      <c r="J103" s="62" t="n">
        <f aca="false">SUM(J97:J102)</f>
        <v>60</v>
      </c>
      <c r="K103" s="64" t="s">
        <v>46</v>
      </c>
      <c r="L103" s="64" t="n">
        <v>1</v>
      </c>
      <c r="M103" s="64" t="n">
        <v>6</v>
      </c>
      <c r="N103" s="64" t="n">
        <v>1986</v>
      </c>
      <c r="O103" s="84" t="s">
        <v>58</v>
      </c>
      <c r="P103" s="85" t="s">
        <v>37</v>
      </c>
      <c r="Q103" s="84" t="s">
        <v>73</v>
      </c>
      <c r="R103" s="64" t="n">
        <v>14</v>
      </c>
      <c r="S103" s="85" t="s">
        <v>37</v>
      </c>
      <c r="T103" s="64" t="n">
        <v>4</v>
      </c>
      <c r="U103" s="66" t="n">
        <v>200</v>
      </c>
    </row>
    <row r="104" customFormat="false" ht="15" hidden="false" customHeight="false" outlineLevel="0" collapsed="false">
      <c r="A104" s="84"/>
      <c r="C104" s="63"/>
      <c r="D104" s="63"/>
      <c r="E104" s="63"/>
      <c r="F104" s="63"/>
      <c r="G104" s="63"/>
      <c r="H104" s="63"/>
      <c r="I104" s="63"/>
      <c r="J104" s="63"/>
      <c r="K104" s="64" t="s">
        <v>46</v>
      </c>
      <c r="L104" s="64" t="n">
        <v>1</v>
      </c>
      <c r="M104" s="64" t="n">
        <v>6</v>
      </c>
      <c r="N104" s="64" t="n">
        <v>1986</v>
      </c>
      <c r="O104" s="84" t="s">
        <v>72</v>
      </c>
      <c r="P104" s="85" t="s">
        <v>37</v>
      </c>
      <c r="Q104" s="84" t="s">
        <v>43</v>
      </c>
      <c r="R104" s="64" t="n">
        <v>16</v>
      </c>
      <c r="S104" s="85" t="s">
        <v>37</v>
      </c>
      <c r="T104" s="64" t="n">
        <v>6</v>
      </c>
      <c r="U104" s="66" t="n">
        <v>82</v>
      </c>
    </row>
    <row r="105" customFormat="false" ht="15" hidden="false" customHeight="false" outlineLevel="0" collapsed="false">
      <c r="A105" s="84"/>
      <c r="B105" s="63" t="s">
        <v>75</v>
      </c>
      <c r="C105" s="63"/>
      <c r="D105" s="63"/>
      <c r="E105" s="63"/>
      <c r="F105" s="63"/>
      <c r="G105" s="63"/>
      <c r="H105" s="63"/>
      <c r="I105" s="63"/>
      <c r="J105" s="63"/>
      <c r="K105" s="64" t="s">
        <v>41</v>
      </c>
      <c r="L105" s="64" t="n">
        <v>7</v>
      </c>
      <c r="M105" s="64" t="n">
        <v>6</v>
      </c>
      <c r="N105" s="64" t="n">
        <v>1986</v>
      </c>
      <c r="O105" s="84" t="s">
        <v>44</v>
      </c>
      <c r="P105" s="85" t="s">
        <v>37</v>
      </c>
      <c r="Q105" s="84" t="s">
        <v>72</v>
      </c>
      <c r="R105" s="64" t="n">
        <v>14</v>
      </c>
      <c r="S105" s="85" t="s">
        <v>37</v>
      </c>
      <c r="T105" s="64" t="n">
        <v>7</v>
      </c>
      <c r="U105" s="66" t="n">
        <v>81</v>
      </c>
    </row>
    <row r="106" customFormat="false" ht="15" hidden="false" customHeight="false" outlineLevel="0" collapsed="false">
      <c r="A106" s="84"/>
      <c r="B106" s="63" t="s">
        <v>76</v>
      </c>
      <c r="C106" s="63"/>
      <c r="D106" s="63"/>
      <c r="E106" s="63"/>
      <c r="F106" s="63"/>
      <c r="G106" s="63"/>
      <c r="H106" s="63"/>
      <c r="I106" s="63"/>
      <c r="J106" s="63"/>
      <c r="K106" s="64" t="s">
        <v>41</v>
      </c>
      <c r="L106" s="64" t="n">
        <v>7</v>
      </c>
      <c r="M106" s="64" t="n">
        <v>6</v>
      </c>
      <c r="N106" s="64" t="n">
        <v>1986</v>
      </c>
      <c r="O106" s="84" t="s">
        <v>43</v>
      </c>
      <c r="P106" s="85" t="s">
        <v>37</v>
      </c>
      <c r="Q106" s="84" t="s">
        <v>58</v>
      </c>
      <c r="R106" s="64" t="n">
        <v>3</v>
      </c>
      <c r="S106" s="85" t="s">
        <v>37</v>
      </c>
      <c r="T106" s="64" t="n">
        <v>22</v>
      </c>
      <c r="U106" s="66" t="n">
        <v>93</v>
      </c>
    </row>
    <row r="107" customFormat="false" ht="15" hidden="false" customHeight="false" outlineLevel="0" collapsed="false">
      <c r="A107" s="84"/>
      <c r="B107" s="84"/>
      <c r="C107" s="84"/>
      <c r="D107" s="84"/>
      <c r="E107" s="84"/>
      <c r="F107" s="84"/>
      <c r="G107" s="84"/>
      <c r="H107" s="84"/>
      <c r="I107" s="84"/>
      <c r="J107" s="63"/>
      <c r="K107" s="64" t="s">
        <v>46</v>
      </c>
      <c r="L107" s="64" t="n">
        <v>8</v>
      </c>
      <c r="M107" s="64" t="n">
        <v>6</v>
      </c>
      <c r="N107" s="64" t="n">
        <v>1986</v>
      </c>
      <c r="O107" s="84" t="s">
        <v>73</v>
      </c>
      <c r="P107" s="85" t="s">
        <v>37</v>
      </c>
      <c r="Q107" s="84" t="s">
        <v>72</v>
      </c>
      <c r="R107" s="64" t="n">
        <v>12</v>
      </c>
      <c r="S107" s="85" t="s">
        <v>37</v>
      </c>
      <c r="T107" s="64" t="n">
        <v>28</v>
      </c>
      <c r="U107" s="66" t="n">
        <v>220</v>
      </c>
    </row>
    <row r="108" customFormat="false" ht="15" hidden="false" customHeight="false" outlineLevel="0" collapsed="false">
      <c r="A108" s="84"/>
      <c r="B108" s="84"/>
      <c r="C108" s="84"/>
      <c r="D108" s="84"/>
      <c r="E108" s="84"/>
      <c r="F108" s="84"/>
      <c r="G108" s="84"/>
      <c r="H108" s="84"/>
      <c r="I108" s="84"/>
      <c r="J108" s="63"/>
      <c r="K108" s="64" t="s">
        <v>77</v>
      </c>
      <c r="L108" s="64" t="n">
        <v>11</v>
      </c>
      <c r="M108" s="64" t="n">
        <v>6</v>
      </c>
      <c r="N108" s="64" t="n">
        <v>1986</v>
      </c>
      <c r="O108" s="84" t="s">
        <v>72</v>
      </c>
      <c r="P108" s="85" t="s">
        <v>37</v>
      </c>
      <c r="Q108" s="84" t="s">
        <v>74</v>
      </c>
      <c r="R108" s="64" t="n">
        <v>7</v>
      </c>
      <c r="S108" s="85" t="s">
        <v>37</v>
      </c>
      <c r="T108" s="64" t="n">
        <v>10</v>
      </c>
      <c r="U108" s="66" t="n">
        <v>78</v>
      </c>
    </row>
    <row r="109" customFormat="false" ht="15" hidden="false" customHeight="false" outlineLevel="0" collapsed="false">
      <c r="A109" s="84"/>
      <c r="B109" s="84"/>
      <c r="C109" s="84"/>
      <c r="D109" s="84"/>
      <c r="E109" s="84"/>
      <c r="F109" s="84"/>
      <c r="G109" s="84"/>
      <c r="H109" s="84"/>
      <c r="I109" s="84"/>
      <c r="J109" s="63"/>
      <c r="K109" s="64" t="s">
        <v>46</v>
      </c>
      <c r="L109" s="64" t="n">
        <v>14</v>
      </c>
      <c r="M109" s="64" t="n">
        <v>6</v>
      </c>
      <c r="N109" s="64" t="n">
        <v>1986</v>
      </c>
      <c r="O109" s="84" t="s">
        <v>74</v>
      </c>
      <c r="P109" s="85" t="s">
        <v>37</v>
      </c>
      <c r="Q109" s="84" t="s">
        <v>73</v>
      </c>
      <c r="R109" s="64" t="n">
        <v>24</v>
      </c>
      <c r="S109" s="85" t="s">
        <v>37</v>
      </c>
      <c r="T109" s="64" t="n">
        <v>15</v>
      </c>
      <c r="U109" s="66" t="n">
        <v>110</v>
      </c>
    </row>
    <row r="110" customFormat="false" ht="15" hidden="false" customHeight="false" outlineLevel="0" collapsed="false">
      <c r="A110" s="84"/>
      <c r="B110" s="84"/>
      <c r="C110" s="84"/>
      <c r="D110" s="84"/>
      <c r="E110" s="84"/>
      <c r="F110" s="84"/>
      <c r="G110" s="84"/>
      <c r="H110" s="84"/>
      <c r="I110" s="84"/>
      <c r="J110" s="63"/>
      <c r="K110" s="64" t="s">
        <v>46</v>
      </c>
      <c r="L110" s="64" t="n">
        <v>14</v>
      </c>
      <c r="M110" s="64" t="n">
        <v>6</v>
      </c>
      <c r="N110" s="64" t="n">
        <v>1986</v>
      </c>
      <c r="O110" s="84" t="s">
        <v>44</v>
      </c>
      <c r="P110" s="85" t="s">
        <v>37</v>
      </c>
      <c r="Q110" s="84" t="s">
        <v>43</v>
      </c>
      <c r="R110" s="64" t="n">
        <v>14</v>
      </c>
      <c r="S110" s="85" t="s">
        <v>37</v>
      </c>
      <c r="T110" s="64" t="n">
        <v>10</v>
      </c>
      <c r="U110" s="66" t="n">
        <v>178</v>
      </c>
    </row>
    <row r="111" customFormat="false" ht="15" hidden="false" customHeight="false" outlineLevel="0" collapsed="false">
      <c r="A111" s="84"/>
      <c r="B111" s="84"/>
      <c r="C111" s="84"/>
      <c r="D111" s="84"/>
      <c r="E111" s="84"/>
      <c r="F111" s="84"/>
      <c r="G111" s="84"/>
      <c r="H111" s="84"/>
      <c r="I111" s="84"/>
      <c r="J111" s="63"/>
      <c r="K111" s="64" t="s">
        <v>77</v>
      </c>
      <c r="L111" s="64" t="n">
        <v>17</v>
      </c>
      <c r="M111" s="64" t="n">
        <v>6</v>
      </c>
      <c r="N111" s="64" t="n">
        <v>1986</v>
      </c>
      <c r="O111" s="84" t="s">
        <v>58</v>
      </c>
      <c r="P111" s="85" t="s">
        <v>37</v>
      </c>
      <c r="Q111" s="84" t="s">
        <v>74</v>
      </c>
      <c r="R111" s="64" t="n">
        <v>8</v>
      </c>
      <c r="S111" s="85" t="s">
        <v>37</v>
      </c>
      <c r="T111" s="64" t="n">
        <v>7</v>
      </c>
      <c r="U111" s="66" t="n">
        <v>210</v>
      </c>
    </row>
    <row r="112" customFormat="false" ht="15" hidden="false" customHeight="false" outlineLevel="0" collapsed="false">
      <c r="A112" s="84"/>
      <c r="B112" s="84"/>
      <c r="C112" s="84"/>
      <c r="D112" s="84"/>
      <c r="E112" s="84"/>
      <c r="F112" s="84"/>
      <c r="G112" s="84"/>
      <c r="H112" s="84"/>
      <c r="I112" s="84"/>
      <c r="J112" s="63"/>
      <c r="K112" s="64" t="s">
        <v>41</v>
      </c>
      <c r="L112" s="64" t="n">
        <v>19</v>
      </c>
      <c r="M112" s="64" t="n">
        <v>7</v>
      </c>
      <c r="N112" s="64" t="n">
        <v>1986</v>
      </c>
      <c r="O112" s="84" t="s">
        <v>74</v>
      </c>
      <c r="P112" s="85" t="s">
        <v>37</v>
      </c>
      <c r="Q112" s="84" t="s">
        <v>43</v>
      </c>
      <c r="R112" s="64" t="n">
        <v>19</v>
      </c>
      <c r="S112" s="85" t="s">
        <v>37</v>
      </c>
      <c r="T112" s="64" t="n">
        <v>4</v>
      </c>
      <c r="U112" s="66" t="n">
        <v>104</v>
      </c>
    </row>
    <row r="113" customFormat="false" ht="15" hidden="false" customHeight="false" outlineLevel="0" collapsed="false">
      <c r="A113" s="84"/>
      <c r="B113" s="84"/>
      <c r="C113" s="84"/>
      <c r="D113" s="84"/>
      <c r="E113" s="84"/>
      <c r="F113" s="84"/>
      <c r="G113" s="84"/>
      <c r="H113" s="84"/>
      <c r="I113" s="84"/>
      <c r="J113" s="63"/>
      <c r="K113" s="64" t="s">
        <v>41</v>
      </c>
      <c r="L113" s="64" t="n">
        <v>19</v>
      </c>
      <c r="M113" s="64" t="n">
        <v>7</v>
      </c>
      <c r="N113" s="64" t="n">
        <v>1986</v>
      </c>
      <c r="O113" s="84" t="s">
        <v>58</v>
      </c>
      <c r="P113" s="85" t="s">
        <v>37</v>
      </c>
      <c r="Q113" s="84" t="s">
        <v>72</v>
      </c>
      <c r="R113" s="64" t="n">
        <v>7</v>
      </c>
      <c r="S113" s="85" t="s">
        <v>37</v>
      </c>
      <c r="T113" s="64" t="n">
        <v>12</v>
      </c>
      <c r="U113" s="66" t="n">
        <v>170</v>
      </c>
    </row>
    <row r="114" customFormat="false" ht="15" hidden="false" customHeight="false" outlineLevel="0" collapsed="false">
      <c r="A114" s="84"/>
      <c r="B114" s="84"/>
      <c r="C114" s="84"/>
      <c r="D114" s="84"/>
      <c r="E114" s="84"/>
      <c r="F114" s="84"/>
      <c r="G114" s="84"/>
      <c r="H114" s="84"/>
      <c r="I114" s="84"/>
      <c r="J114" s="63"/>
      <c r="K114" s="64" t="s">
        <v>41</v>
      </c>
      <c r="L114" s="64" t="n">
        <v>19</v>
      </c>
      <c r="M114" s="64" t="n">
        <v>7</v>
      </c>
      <c r="N114" s="64" t="n">
        <v>1986</v>
      </c>
      <c r="O114" s="84" t="s">
        <v>73</v>
      </c>
      <c r="P114" s="85" t="s">
        <v>37</v>
      </c>
      <c r="Q114" s="84" t="s">
        <v>44</v>
      </c>
      <c r="R114" s="64" t="n">
        <v>5</v>
      </c>
      <c r="S114" s="85" t="s">
        <v>37</v>
      </c>
      <c r="T114" s="64" t="n">
        <v>9</v>
      </c>
      <c r="U114" s="66" t="n">
        <v>150</v>
      </c>
    </row>
    <row r="115" customFormat="false" ht="15" hidden="false" customHeight="false" outlineLevel="0" collapsed="false">
      <c r="K115" s="64" t="s">
        <v>41</v>
      </c>
      <c r="L115" s="64" t="n">
        <v>26</v>
      </c>
      <c r="M115" s="64" t="n">
        <v>7</v>
      </c>
      <c r="N115" s="64" t="n">
        <v>1986</v>
      </c>
      <c r="O115" s="84" t="s">
        <v>73</v>
      </c>
      <c r="P115" s="85" t="s">
        <v>37</v>
      </c>
      <c r="Q115" s="84" t="s">
        <v>74</v>
      </c>
      <c r="R115" s="64" t="n">
        <v>8</v>
      </c>
      <c r="S115" s="85" t="s">
        <v>37</v>
      </c>
      <c r="T115" s="64" t="n">
        <v>15</v>
      </c>
      <c r="U115" s="66" t="n">
        <v>150</v>
      </c>
    </row>
    <row r="116" customFormat="false" ht="15" hidden="false" customHeight="false" outlineLevel="0" collapsed="false">
      <c r="K116" s="64" t="s">
        <v>41</v>
      </c>
      <c r="L116" s="64" t="n">
        <v>26</v>
      </c>
      <c r="M116" s="64" t="n">
        <v>7</v>
      </c>
      <c r="N116" s="64" t="n">
        <v>1986</v>
      </c>
      <c r="O116" s="84" t="s">
        <v>44</v>
      </c>
      <c r="P116" s="85" t="s">
        <v>37</v>
      </c>
      <c r="Q116" s="84" t="s">
        <v>58</v>
      </c>
      <c r="R116" s="64" t="n">
        <v>18</v>
      </c>
      <c r="S116" s="85" t="s">
        <v>37</v>
      </c>
      <c r="T116" s="64" t="n">
        <v>11</v>
      </c>
      <c r="U116" s="66" t="n">
        <v>150</v>
      </c>
    </row>
    <row r="117" customFormat="false" ht="15" hidden="false" customHeight="false" outlineLevel="0" collapsed="false">
      <c r="K117" s="64" t="s">
        <v>41</v>
      </c>
      <c r="L117" s="64" t="n">
        <v>26</v>
      </c>
      <c r="M117" s="64" t="n">
        <v>7</v>
      </c>
      <c r="N117" s="64" t="n">
        <v>1986</v>
      </c>
      <c r="O117" s="84" t="s">
        <v>43</v>
      </c>
      <c r="P117" s="85" t="s">
        <v>37</v>
      </c>
      <c r="Q117" s="84" t="s">
        <v>72</v>
      </c>
      <c r="R117" s="64" t="n">
        <v>3</v>
      </c>
      <c r="S117" s="85" t="s">
        <v>37</v>
      </c>
      <c r="T117" s="64" t="n">
        <v>12</v>
      </c>
      <c r="U117" s="66" t="n">
        <v>30</v>
      </c>
    </row>
    <row r="118" customFormat="false" ht="15" hidden="false" customHeight="false" outlineLevel="0" collapsed="false">
      <c r="K118" s="64" t="s">
        <v>41</v>
      </c>
      <c r="L118" s="64" t="n">
        <v>2</v>
      </c>
      <c r="M118" s="64" t="n">
        <v>8</v>
      </c>
      <c r="N118" s="64" t="n">
        <v>1986</v>
      </c>
      <c r="O118" s="84" t="s">
        <v>74</v>
      </c>
      <c r="P118" s="85" t="s">
        <v>37</v>
      </c>
      <c r="Q118" s="84" t="s">
        <v>58</v>
      </c>
      <c r="R118" s="64" t="n">
        <v>13</v>
      </c>
      <c r="S118" s="85" t="s">
        <v>37</v>
      </c>
      <c r="T118" s="64" t="n">
        <v>8</v>
      </c>
      <c r="U118" s="66" t="n">
        <v>185</v>
      </c>
    </row>
    <row r="119" customFormat="false" ht="15" hidden="false" customHeight="false" outlineLevel="0" collapsed="false">
      <c r="K119" s="64" t="s">
        <v>41</v>
      </c>
      <c r="L119" s="64" t="n">
        <v>2</v>
      </c>
      <c r="M119" s="64" t="n">
        <v>8</v>
      </c>
      <c r="N119" s="64" t="n">
        <v>1986</v>
      </c>
      <c r="O119" s="84" t="s">
        <v>72</v>
      </c>
      <c r="P119" s="85" t="s">
        <v>37</v>
      </c>
      <c r="Q119" s="84" t="s">
        <v>44</v>
      </c>
      <c r="R119" s="64" t="n">
        <v>4</v>
      </c>
      <c r="S119" s="85" t="s">
        <v>37</v>
      </c>
      <c r="T119" s="64" t="n">
        <v>12</v>
      </c>
      <c r="U119" s="66" t="n">
        <v>215</v>
      </c>
    </row>
    <row r="120" customFormat="false" ht="15" hidden="false" customHeight="false" outlineLevel="0" collapsed="false">
      <c r="K120" s="64" t="s">
        <v>41</v>
      </c>
      <c r="L120" s="64" t="n">
        <v>2</v>
      </c>
      <c r="M120" s="64" t="n">
        <v>8</v>
      </c>
      <c r="N120" s="64" t="n">
        <v>1986</v>
      </c>
      <c r="O120" s="84" t="s">
        <v>43</v>
      </c>
      <c r="P120" s="85" t="s">
        <v>37</v>
      </c>
      <c r="Q120" s="84" t="s">
        <v>73</v>
      </c>
      <c r="R120" s="64" t="n">
        <v>4</v>
      </c>
      <c r="S120" s="85" t="s">
        <v>37</v>
      </c>
      <c r="T120" s="64" t="n">
        <v>9</v>
      </c>
      <c r="U120" s="66" t="n">
        <v>30</v>
      </c>
    </row>
    <row r="121" customFormat="false" ht="15" hidden="false" customHeight="false" outlineLevel="0" collapsed="false">
      <c r="K121" s="64" t="s">
        <v>41</v>
      </c>
      <c r="L121" s="64" t="n">
        <v>9</v>
      </c>
      <c r="M121" s="64" t="n">
        <v>8</v>
      </c>
      <c r="N121" s="64" t="n">
        <v>1986</v>
      </c>
      <c r="O121" s="84" t="s">
        <v>58</v>
      </c>
      <c r="P121" s="85" t="s">
        <v>37</v>
      </c>
      <c r="Q121" s="84" t="s">
        <v>43</v>
      </c>
      <c r="R121" s="64" t="n">
        <v>9</v>
      </c>
      <c r="S121" s="85" t="s">
        <v>37</v>
      </c>
      <c r="T121" s="64" t="n">
        <v>4</v>
      </c>
      <c r="U121" s="66" t="n">
        <v>120</v>
      </c>
    </row>
    <row r="122" customFormat="false" ht="15" hidden="false" customHeight="false" outlineLevel="0" collapsed="false">
      <c r="K122" s="64" t="s">
        <v>41</v>
      </c>
      <c r="L122" s="64" t="n">
        <v>9</v>
      </c>
      <c r="M122" s="64" t="n">
        <v>8</v>
      </c>
      <c r="N122" s="64" t="n">
        <v>1986</v>
      </c>
      <c r="O122" s="84" t="s">
        <v>72</v>
      </c>
      <c r="P122" s="85" t="s">
        <v>37</v>
      </c>
      <c r="Q122" s="84" t="s">
        <v>73</v>
      </c>
      <c r="R122" s="64" t="n">
        <v>15</v>
      </c>
      <c r="S122" s="85" t="s">
        <v>37</v>
      </c>
      <c r="T122" s="64" t="n">
        <v>4</v>
      </c>
      <c r="U122" s="66" t="n">
        <v>75</v>
      </c>
    </row>
    <row r="123" customFormat="false" ht="15" hidden="false" customHeight="false" outlineLevel="0" collapsed="false">
      <c r="K123" s="64" t="s">
        <v>41</v>
      </c>
      <c r="L123" s="64" t="n">
        <v>9</v>
      </c>
      <c r="M123" s="64" t="n">
        <v>8</v>
      </c>
      <c r="N123" s="64" t="n">
        <v>1986</v>
      </c>
      <c r="O123" s="84" t="s">
        <v>44</v>
      </c>
      <c r="P123" s="85" t="s">
        <v>37</v>
      </c>
      <c r="Q123" s="84" t="s">
        <v>74</v>
      </c>
      <c r="R123" s="64" t="n">
        <v>6</v>
      </c>
      <c r="S123" s="85" t="s">
        <v>37</v>
      </c>
      <c r="T123" s="64" t="n">
        <v>6</v>
      </c>
      <c r="U123" s="66" t="n">
        <v>101</v>
      </c>
    </row>
    <row r="124" customFormat="false" ht="15" hidden="false" customHeight="false" outlineLevel="0" collapsed="false">
      <c r="K124" s="64" t="s">
        <v>41</v>
      </c>
      <c r="L124" s="64" t="n">
        <v>16</v>
      </c>
      <c r="M124" s="64" t="n">
        <v>8</v>
      </c>
      <c r="N124" s="64" t="n">
        <v>1986</v>
      </c>
      <c r="O124" s="84" t="s">
        <v>74</v>
      </c>
      <c r="P124" s="85" t="s">
        <v>37</v>
      </c>
      <c r="Q124" s="84" t="s">
        <v>72</v>
      </c>
      <c r="R124" s="64" t="n">
        <v>9</v>
      </c>
      <c r="S124" s="85" t="s">
        <v>37</v>
      </c>
      <c r="T124" s="64" t="n">
        <v>10</v>
      </c>
      <c r="U124" s="66" t="n">
        <v>30</v>
      </c>
    </row>
    <row r="125" customFormat="false" ht="15" hidden="false" customHeight="false" outlineLevel="0" collapsed="false">
      <c r="K125" s="64" t="s">
        <v>41</v>
      </c>
      <c r="L125" s="64" t="n">
        <v>16</v>
      </c>
      <c r="M125" s="64" t="n">
        <v>8</v>
      </c>
      <c r="N125" s="64" t="n">
        <v>1986</v>
      </c>
      <c r="O125" s="84" t="s">
        <v>73</v>
      </c>
      <c r="P125" s="85" t="s">
        <v>37</v>
      </c>
      <c r="Q125" s="84" t="s">
        <v>58</v>
      </c>
      <c r="R125" s="64" t="n">
        <v>7</v>
      </c>
      <c r="S125" s="85" t="s">
        <v>37</v>
      </c>
      <c r="T125" s="64" t="n">
        <v>9</v>
      </c>
      <c r="U125" s="66" t="n">
        <v>100</v>
      </c>
    </row>
    <row r="126" customFormat="false" ht="15" hidden="false" customHeight="false" outlineLevel="0" collapsed="false">
      <c r="K126" s="64" t="s">
        <v>41</v>
      </c>
      <c r="L126" s="64" t="n">
        <v>16</v>
      </c>
      <c r="M126" s="64" t="n">
        <v>8</v>
      </c>
      <c r="N126" s="64" t="n">
        <v>1986</v>
      </c>
      <c r="O126" s="84" t="s">
        <v>43</v>
      </c>
      <c r="P126" s="85" t="s">
        <v>37</v>
      </c>
      <c r="Q126" s="84" t="s">
        <v>44</v>
      </c>
      <c r="R126" s="64" t="n">
        <v>0</v>
      </c>
      <c r="S126" s="85" t="s">
        <v>37</v>
      </c>
      <c r="T126" s="64" t="n">
        <v>18</v>
      </c>
      <c r="U126" s="66" t="n">
        <v>35</v>
      </c>
    </row>
    <row r="127" customFormat="false" ht="15" hidden="false" customHeight="false" outlineLevel="0" collapsed="false">
      <c r="P127" s="85"/>
      <c r="Q127" s="65" t="s">
        <v>52</v>
      </c>
      <c r="R127" s="64" t="n">
        <f aca="false">SUM(R97:R126)</f>
        <v>310</v>
      </c>
      <c r="S127" s="85" t="s">
        <v>37</v>
      </c>
      <c r="T127" s="64" t="n">
        <f aca="false">SUM(T97:T126)</f>
        <v>315</v>
      </c>
      <c r="U127" s="66" t="n">
        <f aca="false">SUM(U97:U126)</f>
        <v>3913</v>
      </c>
    </row>
    <row r="128" customFormat="false" ht="15" hidden="false" customHeight="false" outlineLevel="0" collapsed="false">
      <c r="M128" s="64" t="n">
        <f aca="false">COUNT(R97:R126)</f>
        <v>30</v>
      </c>
      <c r="P128" s="85"/>
      <c r="Q128" s="65" t="s">
        <v>53</v>
      </c>
      <c r="R128" s="89" t="n">
        <f aca="false">PRODUCT(R127/M128)</f>
        <v>10.3333333333333</v>
      </c>
      <c r="S128" s="85" t="s">
        <v>37</v>
      </c>
      <c r="T128" s="89" t="n">
        <f aca="false">PRODUCT(T127/M128)</f>
        <v>10.5</v>
      </c>
      <c r="U128" s="90" t="n">
        <f aca="false">PRODUCT(U127/M128)</f>
        <v>130.433333333333</v>
      </c>
    </row>
    <row r="129" customFormat="false" ht="15" hidden="false" customHeight="false" outlineLevel="0" collapsed="false">
      <c r="P129" s="85"/>
      <c r="R129" s="89"/>
      <c r="S129" s="85"/>
      <c r="T129" s="89"/>
      <c r="U129" s="90"/>
    </row>
    <row r="130" customFormat="false" ht="15" hidden="false" customHeight="false" outlineLevel="0" collapsed="false">
      <c r="A130" s="74"/>
      <c r="B130" s="75" t="s">
        <v>78</v>
      </c>
      <c r="C130" s="74" t="s">
        <v>32</v>
      </c>
      <c r="D130" s="74" t="s">
        <v>33</v>
      </c>
      <c r="E130" s="74" t="s">
        <v>34</v>
      </c>
      <c r="F130" s="74" t="s">
        <v>35</v>
      </c>
      <c r="G130" s="74" t="s">
        <v>36</v>
      </c>
      <c r="H130" s="76" t="s">
        <v>37</v>
      </c>
      <c r="I130" s="74" t="s">
        <v>38</v>
      </c>
      <c r="J130" s="74" t="s">
        <v>39</v>
      </c>
      <c r="K130" s="77"/>
      <c r="L130" s="77"/>
      <c r="M130" s="77"/>
      <c r="N130" s="77"/>
      <c r="O130" s="75" t="s">
        <v>78</v>
      </c>
      <c r="P130" s="78"/>
      <c r="Q130" s="79"/>
      <c r="R130" s="77"/>
      <c r="S130" s="78"/>
      <c r="T130" s="77"/>
      <c r="U130" s="80"/>
    </row>
    <row r="131" customFormat="false" ht="15" hidden="false" customHeight="false" outlineLevel="0" collapsed="false">
      <c r="A131" s="81" t="n">
        <v>1</v>
      </c>
      <c r="B131" s="82" t="s">
        <v>55</v>
      </c>
      <c r="C131" s="81" t="n">
        <v>10</v>
      </c>
      <c r="D131" s="81" t="n">
        <v>7</v>
      </c>
      <c r="E131" s="81" t="n">
        <v>1</v>
      </c>
      <c r="F131" s="81" t="n">
        <v>2</v>
      </c>
      <c r="G131" s="81" t="n">
        <v>184</v>
      </c>
      <c r="H131" s="83" t="s">
        <v>37</v>
      </c>
      <c r="I131" s="81" t="n">
        <v>75</v>
      </c>
      <c r="J131" s="81" t="n">
        <v>15</v>
      </c>
      <c r="K131" s="64" t="s">
        <v>41</v>
      </c>
      <c r="L131" s="64" t="n">
        <v>16</v>
      </c>
      <c r="M131" s="64" t="n">
        <v>5</v>
      </c>
      <c r="N131" s="64" t="n">
        <v>1987</v>
      </c>
      <c r="O131" s="84" t="s">
        <v>79</v>
      </c>
      <c r="P131" s="85" t="s">
        <v>37</v>
      </c>
      <c r="Q131" s="84" t="s">
        <v>67</v>
      </c>
      <c r="R131" s="64" t="n">
        <v>19</v>
      </c>
      <c r="S131" s="85" t="s">
        <v>37</v>
      </c>
      <c r="T131" s="64" t="n">
        <v>2</v>
      </c>
      <c r="U131" s="66" t="n">
        <v>100</v>
      </c>
    </row>
    <row r="132" customFormat="false" ht="15" hidden="false" customHeight="false" outlineLevel="0" collapsed="false">
      <c r="A132" s="62" t="n">
        <v>2</v>
      </c>
      <c r="B132" s="63" t="s">
        <v>59</v>
      </c>
      <c r="C132" s="62" t="n">
        <v>10</v>
      </c>
      <c r="D132" s="62" t="n">
        <v>7</v>
      </c>
      <c r="E132" s="62" t="n">
        <v>0</v>
      </c>
      <c r="F132" s="62" t="n">
        <v>3</v>
      </c>
      <c r="G132" s="62" t="n">
        <v>107</v>
      </c>
      <c r="H132" s="86" t="s">
        <v>37</v>
      </c>
      <c r="I132" s="62" t="n">
        <v>89</v>
      </c>
      <c r="J132" s="62" t="n">
        <v>14</v>
      </c>
      <c r="K132" s="64" t="s">
        <v>41</v>
      </c>
      <c r="L132" s="64" t="n">
        <v>16</v>
      </c>
      <c r="M132" s="64" t="n">
        <v>5</v>
      </c>
      <c r="N132" s="64" t="n">
        <v>1987</v>
      </c>
      <c r="O132" s="84" t="s">
        <v>55</v>
      </c>
      <c r="P132" s="85" t="s">
        <v>37</v>
      </c>
      <c r="Q132" s="84" t="s">
        <v>59</v>
      </c>
      <c r="R132" s="64" t="n">
        <v>24</v>
      </c>
      <c r="S132" s="85" t="s">
        <v>37</v>
      </c>
      <c r="T132" s="64" t="n">
        <v>9</v>
      </c>
      <c r="U132" s="66" t="n">
        <v>50</v>
      </c>
    </row>
    <row r="133" customFormat="false" ht="15" hidden="false" customHeight="false" outlineLevel="0" collapsed="false">
      <c r="A133" s="62" t="n">
        <v>3</v>
      </c>
      <c r="B133" s="63" t="s">
        <v>79</v>
      </c>
      <c r="C133" s="62" t="n">
        <v>10</v>
      </c>
      <c r="D133" s="62" t="n">
        <v>6</v>
      </c>
      <c r="E133" s="62" t="n">
        <v>0</v>
      </c>
      <c r="F133" s="62" t="n">
        <v>4</v>
      </c>
      <c r="G133" s="62" t="n">
        <v>140</v>
      </c>
      <c r="H133" s="86" t="s">
        <v>37</v>
      </c>
      <c r="I133" s="62" t="n">
        <v>89</v>
      </c>
      <c r="J133" s="62" t="n">
        <v>12</v>
      </c>
      <c r="K133" s="64" t="s">
        <v>41</v>
      </c>
      <c r="L133" s="64" t="n">
        <v>23</v>
      </c>
      <c r="M133" s="64" t="n">
        <v>5</v>
      </c>
      <c r="N133" s="64" t="n">
        <v>1987</v>
      </c>
      <c r="O133" s="84" t="s">
        <v>66</v>
      </c>
      <c r="P133" s="85" t="s">
        <v>37</v>
      </c>
      <c r="Q133" s="84" t="s">
        <v>79</v>
      </c>
      <c r="R133" s="64" t="n">
        <v>1</v>
      </c>
      <c r="S133" s="85" t="s">
        <v>37</v>
      </c>
      <c r="T133" s="64" t="n">
        <v>12</v>
      </c>
      <c r="U133" s="66" t="n">
        <v>70</v>
      </c>
    </row>
    <row r="134" customFormat="false" ht="15" hidden="false" customHeight="false" outlineLevel="0" collapsed="false">
      <c r="A134" s="62" t="n">
        <v>4</v>
      </c>
      <c r="B134" s="63" t="s">
        <v>80</v>
      </c>
      <c r="C134" s="62" t="n">
        <v>10</v>
      </c>
      <c r="D134" s="62" t="n">
        <v>5</v>
      </c>
      <c r="E134" s="62" t="n">
        <v>0</v>
      </c>
      <c r="F134" s="62" t="n">
        <v>5</v>
      </c>
      <c r="G134" s="62" t="n">
        <v>89</v>
      </c>
      <c r="H134" s="86" t="s">
        <v>37</v>
      </c>
      <c r="I134" s="62" t="n">
        <v>107</v>
      </c>
      <c r="J134" s="62" t="n">
        <v>10</v>
      </c>
      <c r="K134" s="64" t="s">
        <v>41</v>
      </c>
      <c r="L134" s="64" t="n">
        <v>23</v>
      </c>
      <c r="M134" s="64" t="n">
        <v>5</v>
      </c>
      <c r="N134" s="64" t="n">
        <v>1987</v>
      </c>
      <c r="O134" s="84" t="s">
        <v>59</v>
      </c>
      <c r="P134" s="85" t="s">
        <v>37</v>
      </c>
      <c r="Q134" s="84" t="s">
        <v>80</v>
      </c>
      <c r="R134" s="64" t="n">
        <v>17</v>
      </c>
      <c r="S134" s="85" t="s">
        <v>37</v>
      </c>
      <c r="T134" s="64" t="n">
        <v>13</v>
      </c>
      <c r="U134" s="66" t="n">
        <v>80</v>
      </c>
    </row>
    <row r="135" customFormat="false" ht="15" hidden="false" customHeight="false" outlineLevel="0" collapsed="false">
      <c r="A135" s="62" t="n">
        <v>5</v>
      </c>
      <c r="B135" s="63" t="s">
        <v>67</v>
      </c>
      <c r="C135" s="62" t="n">
        <v>10</v>
      </c>
      <c r="D135" s="62" t="n">
        <v>4</v>
      </c>
      <c r="E135" s="62" t="n">
        <v>1</v>
      </c>
      <c r="F135" s="62" t="n">
        <v>5</v>
      </c>
      <c r="G135" s="62" t="n">
        <v>66</v>
      </c>
      <c r="H135" s="86" t="s">
        <v>37</v>
      </c>
      <c r="I135" s="62" t="n">
        <v>125</v>
      </c>
      <c r="J135" s="62" t="n">
        <v>9</v>
      </c>
      <c r="K135" s="64" t="s">
        <v>41</v>
      </c>
      <c r="L135" s="64" t="n">
        <v>6</v>
      </c>
      <c r="M135" s="64" t="n">
        <v>6</v>
      </c>
      <c r="N135" s="64" t="n">
        <v>1987</v>
      </c>
      <c r="O135" s="84" t="s">
        <v>80</v>
      </c>
      <c r="P135" s="85" t="s">
        <v>37</v>
      </c>
      <c r="Q135" s="84" t="s">
        <v>67</v>
      </c>
      <c r="R135" s="64" t="n">
        <v>15</v>
      </c>
      <c r="S135" s="85" t="s">
        <v>37</v>
      </c>
      <c r="T135" s="64" t="n">
        <v>8</v>
      </c>
      <c r="U135" s="66" t="n">
        <v>150</v>
      </c>
    </row>
    <row r="136" customFormat="false" ht="15" hidden="false" customHeight="false" outlineLevel="0" collapsed="false">
      <c r="A136" s="62" t="n">
        <v>6</v>
      </c>
      <c r="B136" s="63" t="s">
        <v>66</v>
      </c>
      <c r="C136" s="62" t="n">
        <v>10</v>
      </c>
      <c r="D136" s="62" t="n">
        <v>0</v>
      </c>
      <c r="E136" s="62" t="n">
        <v>0</v>
      </c>
      <c r="F136" s="62" t="n">
        <v>10</v>
      </c>
      <c r="G136" s="62" t="n">
        <v>29</v>
      </c>
      <c r="H136" s="86" t="s">
        <v>37</v>
      </c>
      <c r="I136" s="62" t="n">
        <v>130</v>
      </c>
      <c r="J136" s="62" t="n">
        <v>0</v>
      </c>
      <c r="K136" s="64" t="s">
        <v>46</v>
      </c>
      <c r="L136" s="64" t="n">
        <v>7</v>
      </c>
      <c r="M136" s="64" t="n">
        <v>6</v>
      </c>
      <c r="N136" s="64" t="n">
        <v>1987</v>
      </c>
      <c r="O136" s="84" t="s">
        <v>55</v>
      </c>
      <c r="P136" s="85" t="s">
        <v>37</v>
      </c>
      <c r="Q136" s="84" t="s">
        <v>79</v>
      </c>
      <c r="R136" s="64" t="n">
        <v>29</v>
      </c>
      <c r="S136" s="85" t="s">
        <v>37</v>
      </c>
      <c r="T136" s="64" t="n">
        <v>13</v>
      </c>
      <c r="U136" s="66" t="n">
        <v>150</v>
      </c>
    </row>
    <row r="137" customFormat="false" ht="15" hidden="false" customHeight="false" outlineLevel="0" collapsed="false">
      <c r="A137" s="63"/>
      <c r="B137" s="63" t="s">
        <v>48</v>
      </c>
      <c r="C137" s="62" t="n">
        <f aca="false">SUM(C131:C136)</f>
        <v>60</v>
      </c>
      <c r="D137" s="62" t="n">
        <f aca="false">SUM(D131:D136)</f>
        <v>29</v>
      </c>
      <c r="E137" s="62" t="n">
        <f aca="false">SUM(E131:E136)</f>
        <v>2</v>
      </c>
      <c r="F137" s="62" t="n">
        <f aca="false">SUM(F131:F136)</f>
        <v>29</v>
      </c>
      <c r="G137" s="62" t="n">
        <f aca="false">SUM(G131:G136)</f>
        <v>615</v>
      </c>
      <c r="H137" s="86" t="s">
        <v>37</v>
      </c>
      <c r="I137" s="62" t="n">
        <f aca="false">SUM(I131:I136)</f>
        <v>615</v>
      </c>
      <c r="J137" s="62" t="n">
        <f aca="false">SUM(J131:J136)</f>
        <v>60</v>
      </c>
      <c r="K137" s="64" t="s">
        <v>49</v>
      </c>
      <c r="L137" s="64" t="n">
        <v>9</v>
      </c>
      <c r="M137" s="64" t="n">
        <v>6</v>
      </c>
      <c r="N137" s="64" t="n">
        <v>1987</v>
      </c>
      <c r="O137" s="84" t="s">
        <v>66</v>
      </c>
      <c r="P137" s="85" t="s">
        <v>37</v>
      </c>
      <c r="Q137" s="84" t="s">
        <v>80</v>
      </c>
      <c r="R137" s="64" t="n">
        <v>5</v>
      </c>
      <c r="S137" s="85" t="s">
        <v>37</v>
      </c>
      <c r="T137" s="64" t="n">
        <v>9</v>
      </c>
      <c r="U137" s="66" t="n">
        <v>70</v>
      </c>
    </row>
    <row r="138" customFormat="false" ht="15" hidden="false" customHeight="false" outlineLevel="0" collapsed="false">
      <c r="A138" s="84"/>
      <c r="C138" s="63"/>
      <c r="D138" s="63"/>
      <c r="E138" s="63"/>
      <c r="F138" s="63"/>
      <c r="G138" s="63"/>
      <c r="H138" s="63"/>
      <c r="I138" s="63"/>
      <c r="J138" s="63"/>
      <c r="K138" s="64" t="s">
        <v>49</v>
      </c>
      <c r="L138" s="64" t="n">
        <v>9</v>
      </c>
      <c r="M138" s="64" t="n">
        <v>6</v>
      </c>
      <c r="N138" s="64" t="n">
        <v>1987</v>
      </c>
      <c r="O138" s="84" t="s">
        <v>67</v>
      </c>
      <c r="P138" s="85" t="s">
        <v>37</v>
      </c>
      <c r="Q138" s="84" t="s">
        <v>55</v>
      </c>
      <c r="R138" s="64" t="n">
        <v>6</v>
      </c>
      <c r="S138" s="85" t="s">
        <v>37</v>
      </c>
      <c r="T138" s="64" t="n">
        <v>6</v>
      </c>
      <c r="U138" s="66" t="n">
        <v>60</v>
      </c>
    </row>
    <row r="139" customFormat="false" ht="15" hidden="false" customHeight="false" outlineLevel="0" collapsed="false">
      <c r="A139" s="84"/>
      <c r="B139" s="63" t="s">
        <v>61</v>
      </c>
      <c r="C139" s="84"/>
      <c r="D139" s="84"/>
      <c r="E139" s="84"/>
      <c r="F139" s="84"/>
      <c r="G139" s="84"/>
      <c r="H139" s="84"/>
      <c r="I139" s="84"/>
      <c r="J139" s="63"/>
      <c r="K139" s="64" t="s">
        <v>41</v>
      </c>
      <c r="L139" s="64" t="n">
        <v>13</v>
      </c>
      <c r="M139" s="64" t="n">
        <v>6</v>
      </c>
      <c r="N139" s="64" t="n">
        <v>1987</v>
      </c>
      <c r="O139" s="84" t="s">
        <v>79</v>
      </c>
      <c r="P139" s="85" t="s">
        <v>37</v>
      </c>
      <c r="Q139" s="84" t="s">
        <v>80</v>
      </c>
      <c r="R139" s="64" t="n">
        <v>24</v>
      </c>
      <c r="S139" s="85" t="s">
        <v>37</v>
      </c>
      <c r="T139" s="64" t="n">
        <v>6</v>
      </c>
      <c r="U139" s="66" t="n">
        <v>102</v>
      </c>
    </row>
    <row r="140" customFormat="false" ht="15" hidden="false" customHeight="false" outlineLevel="0" collapsed="false">
      <c r="A140" s="84"/>
      <c r="B140" s="63" t="s">
        <v>81</v>
      </c>
      <c r="C140" s="84"/>
      <c r="D140" s="84"/>
      <c r="E140" s="84"/>
      <c r="F140" s="84"/>
      <c r="G140" s="84"/>
      <c r="H140" s="84"/>
      <c r="I140" s="84"/>
      <c r="J140" s="63"/>
      <c r="K140" s="64" t="s">
        <v>41</v>
      </c>
      <c r="L140" s="64" t="n">
        <v>13</v>
      </c>
      <c r="M140" s="64" t="n">
        <v>6</v>
      </c>
      <c r="N140" s="64" t="n">
        <v>1987</v>
      </c>
      <c r="O140" s="84" t="s">
        <v>66</v>
      </c>
      <c r="P140" s="85" t="s">
        <v>37</v>
      </c>
      <c r="Q140" s="84" t="s">
        <v>59</v>
      </c>
      <c r="R140" s="64" t="n">
        <v>2</v>
      </c>
      <c r="S140" s="85" t="s">
        <v>37</v>
      </c>
      <c r="T140" s="64" t="n">
        <v>11</v>
      </c>
      <c r="U140" s="66" t="n">
        <v>79</v>
      </c>
    </row>
    <row r="141" customFormat="false" ht="15" hidden="false" customHeight="false" outlineLevel="0" collapsed="false">
      <c r="K141" s="64" t="s">
        <v>41</v>
      </c>
      <c r="L141" s="64" t="n">
        <v>4</v>
      </c>
      <c r="M141" s="64" t="n">
        <v>7</v>
      </c>
      <c r="N141" s="64" t="n">
        <v>1987</v>
      </c>
      <c r="O141" s="84" t="s">
        <v>67</v>
      </c>
      <c r="P141" s="85" t="s">
        <v>37</v>
      </c>
      <c r="Q141" s="84" t="s">
        <v>66</v>
      </c>
      <c r="R141" s="64" t="n">
        <v>4</v>
      </c>
      <c r="S141" s="85" t="s">
        <v>37</v>
      </c>
      <c r="T141" s="64" t="n">
        <v>3</v>
      </c>
      <c r="U141" s="66" t="n">
        <v>72</v>
      </c>
    </row>
    <row r="142" customFormat="false" ht="15" hidden="false" customHeight="false" outlineLevel="0" collapsed="false">
      <c r="K142" s="64" t="s">
        <v>41</v>
      </c>
      <c r="L142" s="64" t="n">
        <v>4</v>
      </c>
      <c r="M142" s="64" t="n">
        <v>7</v>
      </c>
      <c r="N142" s="64" t="n">
        <v>1987</v>
      </c>
      <c r="O142" s="84" t="s">
        <v>80</v>
      </c>
      <c r="P142" s="85" t="s">
        <v>37</v>
      </c>
      <c r="Q142" s="84" t="s">
        <v>55</v>
      </c>
      <c r="R142" s="64" t="n">
        <v>14</v>
      </c>
      <c r="S142" s="85" t="s">
        <v>37</v>
      </c>
      <c r="T142" s="64" t="n">
        <v>4</v>
      </c>
      <c r="U142" s="66" t="n">
        <v>95</v>
      </c>
    </row>
    <row r="143" customFormat="false" ht="15" hidden="false" customHeight="false" outlineLevel="0" collapsed="false">
      <c r="K143" s="64" t="s">
        <v>41</v>
      </c>
      <c r="L143" s="64" t="n">
        <v>11</v>
      </c>
      <c r="M143" s="64" t="n">
        <v>7</v>
      </c>
      <c r="N143" s="64" t="n">
        <v>1987</v>
      </c>
      <c r="O143" s="84" t="s">
        <v>55</v>
      </c>
      <c r="P143" s="85" t="s">
        <v>37</v>
      </c>
      <c r="Q143" s="84" t="s">
        <v>66</v>
      </c>
      <c r="R143" s="64" t="n">
        <v>16</v>
      </c>
      <c r="S143" s="85" t="s">
        <v>37</v>
      </c>
      <c r="T143" s="64" t="n">
        <v>5</v>
      </c>
      <c r="U143" s="66" t="n">
        <v>50</v>
      </c>
    </row>
    <row r="144" customFormat="false" ht="15" hidden="false" customHeight="false" outlineLevel="0" collapsed="false">
      <c r="K144" s="64" t="s">
        <v>41</v>
      </c>
      <c r="L144" s="64" t="n">
        <v>11</v>
      </c>
      <c r="M144" s="64" t="n">
        <v>7</v>
      </c>
      <c r="N144" s="64" t="n">
        <v>1987</v>
      </c>
      <c r="O144" s="84" t="s">
        <v>59</v>
      </c>
      <c r="P144" s="85" t="s">
        <v>37</v>
      </c>
      <c r="Q144" s="84" t="s">
        <v>79</v>
      </c>
      <c r="R144" s="64" t="n">
        <v>8</v>
      </c>
      <c r="S144" s="85" t="s">
        <v>37</v>
      </c>
      <c r="T144" s="64" t="n">
        <v>9</v>
      </c>
      <c r="U144" s="66" t="n">
        <v>70</v>
      </c>
    </row>
    <row r="145" customFormat="false" ht="15" hidden="false" customHeight="false" outlineLevel="0" collapsed="false">
      <c r="K145" s="64" t="s">
        <v>49</v>
      </c>
      <c r="L145" s="64" t="n">
        <v>14</v>
      </c>
      <c r="M145" s="64" t="n">
        <v>7</v>
      </c>
      <c r="N145" s="64" t="n">
        <v>1987</v>
      </c>
      <c r="O145" s="84" t="s">
        <v>67</v>
      </c>
      <c r="P145" s="85" t="s">
        <v>37</v>
      </c>
      <c r="Q145" s="84" t="s">
        <v>59</v>
      </c>
      <c r="R145" s="64" t="n">
        <v>16</v>
      </c>
      <c r="S145" s="85" t="s">
        <v>37</v>
      </c>
      <c r="T145" s="64" t="n">
        <v>7</v>
      </c>
      <c r="U145" s="66" t="n">
        <v>87</v>
      </c>
    </row>
    <row r="146" customFormat="false" ht="15" hidden="false" customHeight="false" outlineLevel="0" collapsed="false">
      <c r="K146" s="64" t="s">
        <v>41</v>
      </c>
      <c r="L146" s="64" t="n">
        <v>18</v>
      </c>
      <c r="M146" s="64" t="n">
        <v>7</v>
      </c>
      <c r="N146" s="64" t="n">
        <v>1987</v>
      </c>
      <c r="O146" s="84" t="s">
        <v>79</v>
      </c>
      <c r="P146" s="85" t="s">
        <v>37</v>
      </c>
      <c r="Q146" s="84" t="s">
        <v>59</v>
      </c>
      <c r="R146" s="64" t="n">
        <v>7</v>
      </c>
      <c r="S146" s="85" t="s">
        <v>37</v>
      </c>
      <c r="T146" s="64" t="n">
        <v>11</v>
      </c>
      <c r="U146" s="66" t="n">
        <v>90</v>
      </c>
    </row>
    <row r="147" customFormat="false" ht="15" hidden="false" customHeight="false" outlineLevel="0" collapsed="false">
      <c r="K147" s="64" t="s">
        <v>41</v>
      </c>
      <c r="L147" s="64" t="n">
        <v>18</v>
      </c>
      <c r="M147" s="64" t="n">
        <v>7</v>
      </c>
      <c r="N147" s="64" t="n">
        <v>1987</v>
      </c>
      <c r="O147" s="84" t="s">
        <v>66</v>
      </c>
      <c r="P147" s="85" t="s">
        <v>37</v>
      </c>
      <c r="Q147" s="84" t="s">
        <v>55</v>
      </c>
      <c r="R147" s="64" t="n">
        <v>0</v>
      </c>
      <c r="S147" s="85" t="s">
        <v>37</v>
      </c>
      <c r="T147" s="64" t="n">
        <v>14</v>
      </c>
      <c r="U147" s="66" t="n">
        <v>85</v>
      </c>
    </row>
    <row r="148" customFormat="false" ht="15" hidden="false" customHeight="false" outlineLevel="0" collapsed="false">
      <c r="K148" s="64" t="s">
        <v>63</v>
      </c>
      <c r="L148" s="64" t="n">
        <v>23</v>
      </c>
      <c r="M148" s="64" t="n">
        <v>7</v>
      </c>
      <c r="N148" s="64" t="n">
        <v>1987</v>
      </c>
      <c r="O148" s="84" t="s">
        <v>55</v>
      </c>
      <c r="P148" s="85" t="s">
        <v>37</v>
      </c>
      <c r="Q148" s="84" t="s">
        <v>67</v>
      </c>
      <c r="R148" s="64" t="n">
        <v>43</v>
      </c>
      <c r="S148" s="85" t="s">
        <v>37</v>
      </c>
      <c r="T148" s="64" t="n">
        <v>3</v>
      </c>
      <c r="U148" s="66" t="n">
        <v>150</v>
      </c>
    </row>
    <row r="149" customFormat="false" ht="15" hidden="false" customHeight="false" outlineLevel="0" collapsed="false">
      <c r="K149" s="64" t="s">
        <v>41</v>
      </c>
      <c r="L149" s="64" t="n">
        <v>25</v>
      </c>
      <c r="M149" s="64" t="n">
        <v>7</v>
      </c>
      <c r="N149" s="64" t="n">
        <v>1987</v>
      </c>
      <c r="O149" s="84" t="s">
        <v>80</v>
      </c>
      <c r="P149" s="85" t="s">
        <v>37</v>
      </c>
      <c r="Q149" s="84" t="s">
        <v>79</v>
      </c>
      <c r="R149" s="64" t="n">
        <v>4</v>
      </c>
      <c r="S149" s="85" t="s">
        <v>37</v>
      </c>
      <c r="T149" s="64" t="n">
        <v>3</v>
      </c>
      <c r="U149" s="66" t="n">
        <v>50</v>
      </c>
    </row>
    <row r="150" customFormat="false" ht="15" hidden="false" customHeight="false" outlineLevel="0" collapsed="false">
      <c r="K150" s="64" t="s">
        <v>41</v>
      </c>
      <c r="L150" s="64" t="n">
        <v>25</v>
      </c>
      <c r="M150" s="64" t="n">
        <v>7</v>
      </c>
      <c r="N150" s="64" t="n">
        <v>1987</v>
      </c>
      <c r="O150" s="84" t="s">
        <v>59</v>
      </c>
      <c r="P150" s="85" t="s">
        <v>37</v>
      </c>
      <c r="Q150" s="84" t="s">
        <v>66</v>
      </c>
      <c r="R150" s="64" t="n">
        <v>14</v>
      </c>
      <c r="S150" s="85" t="s">
        <v>37</v>
      </c>
      <c r="T150" s="64" t="n">
        <v>2</v>
      </c>
      <c r="U150" s="66" t="n">
        <v>100</v>
      </c>
    </row>
    <row r="151" customFormat="false" ht="15" hidden="false" customHeight="false" outlineLevel="0" collapsed="false">
      <c r="K151" s="64" t="s">
        <v>41</v>
      </c>
      <c r="L151" s="64" t="n">
        <v>1</v>
      </c>
      <c r="M151" s="64" t="n">
        <v>8</v>
      </c>
      <c r="N151" s="64" t="n">
        <v>1987</v>
      </c>
      <c r="O151" s="84" t="s">
        <v>66</v>
      </c>
      <c r="P151" s="85" t="s">
        <v>37</v>
      </c>
      <c r="Q151" s="84" t="s">
        <v>67</v>
      </c>
      <c r="R151" s="64" t="n">
        <v>3</v>
      </c>
      <c r="S151" s="85" t="s">
        <v>37</v>
      </c>
      <c r="T151" s="64" t="n">
        <v>7</v>
      </c>
      <c r="U151" s="66" t="n">
        <v>50</v>
      </c>
    </row>
    <row r="152" customFormat="false" ht="15" hidden="false" customHeight="false" outlineLevel="0" collapsed="false">
      <c r="K152" s="64" t="s">
        <v>41</v>
      </c>
      <c r="L152" s="64" t="n">
        <v>1</v>
      </c>
      <c r="M152" s="64" t="n">
        <v>8</v>
      </c>
      <c r="N152" s="64" t="n">
        <v>1987</v>
      </c>
      <c r="O152" s="84" t="s">
        <v>55</v>
      </c>
      <c r="P152" s="85" t="s">
        <v>37</v>
      </c>
      <c r="Q152" s="84" t="s">
        <v>80</v>
      </c>
      <c r="R152" s="64" t="n">
        <v>24</v>
      </c>
      <c r="S152" s="85" t="s">
        <v>37</v>
      </c>
      <c r="T152" s="64" t="n">
        <v>12</v>
      </c>
      <c r="U152" s="66" t="n">
        <v>100</v>
      </c>
    </row>
    <row r="153" customFormat="false" ht="15" hidden="false" customHeight="false" outlineLevel="0" collapsed="false">
      <c r="K153" s="64" t="s">
        <v>77</v>
      </c>
      <c r="L153" s="64" t="n">
        <v>5</v>
      </c>
      <c r="M153" s="64" t="n">
        <v>8</v>
      </c>
      <c r="N153" s="64" t="n">
        <v>1987</v>
      </c>
      <c r="O153" s="84" t="s">
        <v>80</v>
      </c>
      <c r="P153" s="85" t="s">
        <v>37</v>
      </c>
      <c r="Q153" s="84" t="s">
        <v>66</v>
      </c>
      <c r="R153" s="64" t="n">
        <v>5</v>
      </c>
      <c r="S153" s="85" t="s">
        <v>37</v>
      </c>
      <c r="T153" s="64" t="n">
        <v>2</v>
      </c>
      <c r="U153" s="66" t="n">
        <v>31</v>
      </c>
    </row>
    <row r="154" customFormat="false" ht="15" hidden="false" customHeight="false" outlineLevel="0" collapsed="false">
      <c r="K154" s="64" t="s">
        <v>77</v>
      </c>
      <c r="L154" s="64" t="n">
        <v>5</v>
      </c>
      <c r="M154" s="64" t="n">
        <v>8</v>
      </c>
      <c r="N154" s="64" t="n">
        <v>1987</v>
      </c>
      <c r="O154" s="84" t="s">
        <v>59</v>
      </c>
      <c r="P154" s="85" t="s">
        <v>37</v>
      </c>
      <c r="Q154" s="84" t="s">
        <v>67</v>
      </c>
      <c r="R154" s="64" t="n">
        <v>12</v>
      </c>
      <c r="S154" s="85" t="s">
        <v>37</v>
      </c>
      <c r="T154" s="64" t="n">
        <v>4</v>
      </c>
      <c r="U154" s="66" t="n">
        <v>100</v>
      </c>
    </row>
    <row r="155" customFormat="false" ht="15" hidden="false" customHeight="false" outlineLevel="0" collapsed="false">
      <c r="K155" s="64" t="s">
        <v>41</v>
      </c>
      <c r="L155" s="64" t="n">
        <v>15</v>
      </c>
      <c r="M155" s="64" t="n">
        <v>8</v>
      </c>
      <c r="N155" s="64" t="n">
        <v>1987</v>
      </c>
      <c r="O155" s="84" t="s">
        <v>79</v>
      </c>
      <c r="P155" s="85" t="s">
        <v>37</v>
      </c>
      <c r="Q155" s="84" t="s">
        <v>55</v>
      </c>
      <c r="R155" s="64" t="n">
        <v>4</v>
      </c>
      <c r="S155" s="85" t="s">
        <v>37</v>
      </c>
      <c r="T155" s="64" t="n">
        <v>17</v>
      </c>
      <c r="U155" s="66" t="n">
        <v>61</v>
      </c>
    </row>
    <row r="156" customFormat="false" ht="15" hidden="false" customHeight="false" outlineLevel="0" collapsed="false">
      <c r="K156" s="64" t="s">
        <v>41</v>
      </c>
      <c r="L156" s="64" t="n">
        <v>15</v>
      </c>
      <c r="M156" s="64" t="n">
        <v>8</v>
      </c>
      <c r="N156" s="64" t="n">
        <v>1987</v>
      </c>
      <c r="O156" s="84" t="s">
        <v>67</v>
      </c>
      <c r="P156" s="85" t="s">
        <v>37</v>
      </c>
      <c r="Q156" s="84" t="s">
        <v>80</v>
      </c>
      <c r="R156" s="64" t="n">
        <v>11</v>
      </c>
      <c r="S156" s="85" t="s">
        <v>37</v>
      </c>
      <c r="T156" s="64" t="n">
        <v>6</v>
      </c>
      <c r="U156" s="66" t="n">
        <v>34</v>
      </c>
    </row>
    <row r="157" customFormat="false" ht="15" hidden="false" customHeight="false" outlineLevel="0" collapsed="false">
      <c r="K157" s="64" t="s">
        <v>41</v>
      </c>
      <c r="L157" s="64" t="n">
        <v>22</v>
      </c>
      <c r="M157" s="64" t="n">
        <v>8</v>
      </c>
      <c r="N157" s="64" t="n">
        <v>1987</v>
      </c>
      <c r="O157" s="84" t="s">
        <v>79</v>
      </c>
      <c r="P157" s="85" t="s">
        <v>37</v>
      </c>
      <c r="Q157" s="84" t="s">
        <v>66</v>
      </c>
      <c r="R157" s="64" t="n">
        <v>38</v>
      </c>
      <c r="S157" s="85" t="s">
        <v>37</v>
      </c>
      <c r="T157" s="64" t="n">
        <v>6</v>
      </c>
      <c r="U157" s="66" t="n">
        <v>60</v>
      </c>
    </row>
    <row r="158" customFormat="false" ht="15" hidden="false" customHeight="false" outlineLevel="0" collapsed="false">
      <c r="K158" s="64" t="s">
        <v>41</v>
      </c>
      <c r="L158" s="64" t="n">
        <v>22</v>
      </c>
      <c r="M158" s="64" t="n">
        <v>8</v>
      </c>
      <c r="N158" s="64" t="n">
        <v>1987</v>
      </c>
      <c r="O158" s="84" t="s">
        <v>80</v>
      </c>
      <c r="P158" s="85" t="s">
        <v>37</v>
      </c>
      <c r="Q158" s="84" t="s">
        <v>59</v>
      </c>
      <c r="R158" s="64" t="n">
        <v>5</v>
      </c>
      <c r="S158" s="85" t="s">
        <v>37</v>
      </c>
      <c r="T158" s="64" t="n">
        <v>9</v>
      </c>
      <c r="U158" s="66" t="n">
        <v>31</v>
      </c>
    </row>
    <row r="159" customFormat="false" ht="15" hidden="false" customHeight="false" outlineLevel="0" collapsed="false">
      <c r="K159" s="64" t="s">
        <v>41</v>
      </c>
      <c r="L159" s="64" t="n">
        <v>29</v>
      </c>
      <c r="M159" s="64" t="n">
        <v>8</v>
      </c>
      <c r="N159" s="64" t="n">
        <v>1987</v>
      </c>
      <c r="O159" s="84" t="s">
        <v>67</v>
      </c>
      <c r="P159" s="85" t="s">
        <v>37</v>
      </c>
      <c r="Q159" s="84" t="s">
        <v>79</v>
      </c>
      <c r="R159" s="64" t="n">
        <v>5</v>
      </c>
      <c r="S159" s="85" t="s">
        <v>37</v>
      </c>
      <c r="T159" s="64" t="n">
        <v>11</v>
      </c>
      <c r="U159" s="66" t="n">
        <v>30</v>
      </c>
    </row>
    <row r="160" customFormat="false" ht="15" hidden="false" customHeight="false" outlineLevel="0" collapsed="false">
      <c r="K160" s="64" t="s">
        <v>41</v>
      </c>
      <c r="L160" s="64" t="n">
        <v>29</v>
      </c>
      <c r="M160" s="64" t="n">
        <v>8</v>
      </c>
      <c r="N160" s="64" t="n">
        <v>1987</v>
      </c>
      <c r="O160" s="84" t="s">
        <v>59</v>
      </c>
      <c r="P160" s="85" t="s">
        <v>37</v>
      </c>
      <c r="Q160" s="84" t="s">
        <v>55</v>
      </c>
      <c r="R160" s="64" t="n">
        <v>9</v>
      </c>
      <c r="S160" s="85" t="s">
        <v>37</v>
      </c>
      <c r="T160" s="64" t="n">
        <v>7</v>
      </c>
      <c r="U160" s="66" t="n">
        <v>30</v>
      </c>
    </row>
    <row r="161" customFormat="false" ht="15" hidden="false" customHeight="false" outlineLevel="0" collapsed="false">
      <c r="P161" s="85"/>
      <c r="Q161" s="65" t="s">
        <v>52</v>
      </c>
      <c r="R161" s="64" t="n">
        <f aca="false">SUM(R131:R160)</f>
        <v>384</v>
      </c>
      <c r="S161" s="85" t="s">
        <v>37</v>
      </c>
      <c r="T161" s="64" t="n">
        <f aca="false">SUM(T131:T160)</f>
        <v>231</v>
      </c>
      <c r="U161" s="66" t="n">
        <f aca="false">SUM(U131:U160)</f>
        <v>2287</v>
      </c>
    </row>
    <row r="162" customFormat="false" ht="15" hidden="false" customHeight="false" outlineLevel="0" collapsed="false">
      <c r="M162" s="64" t="n">
        <f aca="false">COUNT(R131:R160)</f>
        <v>30</v>
      </c>
      <c r="P162" s="85"/>
      <c r="Q162" s="65" t="s">
        <v>53</v>
      </c>
      <c r="R162" s="89" t="n">
        <f aca="false">PRODUCT(R161/M162)</f>
        <v>12.8</v>
      </c>
      <c r="S162" s="85" t="s">
        <v>37</v>
      </c>
      <c r="T162" s="89" t="n">
        <f aca="false">PRODUCT(T161/M162)</f>
        <v>7.7</v>
      </c>
      <c r="U162" s="90" t="n">
        <f aca="false">PRODUCT(U161/M162)</f>
        <v>76.2333333333333</v>
      </c>
    </row>
    <row r="164" customFormat="false" ht="15" hidden="false" customHeight="false" outlineLevel="0" collapsed="false">
      <c r="A164" s="74"/>
      <c r="B164" s="75" t="s">
        <v>82</v>
      </c>
      <c r="C164" s="74" t="s">
        <v>32</v>
      </c>
      <c r="D164" s="74" t="s">
        <v>33</v>
      </c>
      <c r="E164" s="74" t="s">
        <v>34</v>
      </c>
      <c r="F164" s="74" t="s">
        <v>35</v>
      </c>
      <c r="G164" s="74" t="s">
        <v>36</v>
      </c>
      <c r="H164" s="76" t="s">
        <v>37</v>
      </c>
      <c r="I164" s="74" t="s">
        <v>38</v>
      </c>
      <c r="J164" s="74" t="s">
        <v>39</v>
      </c>
      <c r="K164" s="77"/>
      <c r="L164" s="77"/>
      <c r="M164" s="77"/>
      <c r="N164" s="77"/>
      <c r="O164" s="75" t="s">
        <v>82</v>
      </c>
      <c r="P164" s="78"/>
      <c r="Q164" s="79"/>
      <c r="R164" s="77"/>
      <c r="S164" s="78"/>
      <c r="T164" s="77"/>
      <c r="U164" s="80"/>
    </row>
    <row r="165" customFormat="false" ht="15" hidden="false" customHeight="false" outlineLevel="0" collapsed="false">
      <c r="A165" s="81" t="n">
        <v>1</v>
      </c>
      <c r="B165" s="82" t="s">
        <v>72</v>
      </c>
      <c r="C165" s="81" t="n">
        <v>14</v>
      </c>
      <c r="D165" s="81" t="n">
        <v>13</v>
      </c>
      <c r="E165" s="81" t="n">
        <v>1</v>
      </c>
      <c r="F165" s="81" t="n">
        <v>0</v>
      </c>
      <c r="G165" s="81" t="n">
        <v>176</v>
      </c>
      <c r="H165" s="83" t="s">
        <v>37</v>
      </c>
      <c r="I165" s="81" t="n">
        <v>68</v>
      </c>
      <c r="J165" s="81" t="n">
        <v>27</v>
      </c>
      <c r="K165" s="64" t="s">
        <v>41</v>
      </c>
      <c r="L165" s="64" t="n">
        <v>16</v>
      </c>
      <c r="M165" s="64" t="n">
        <v>5</v>
      </c>
      <c r="N165" s="64" t="n">
        <v>1987</v>
      </c>
      <c r="O165" s="84" t="s">
        <v>83</v>
      </c>
      <c r="P165" s="85" t="s">
        <v>37</v>
      </c>
      <c r="Q165" s="84" t="s">
        <v>72</v>
      </c>
      <c r="R165" s="64" t="n">
        <v>6</v>
      </c>
      <c r="S165" s="85" t="s">
        <v>37</v>
      </c>
      <c r="T165" s="64" t="n">
        <v>22</v>
      </c>
      <c r="U165" s="66" t="n">
        <v>80</v>
      </c>
    </row>
    <row r="166" customFormat="false" ht="15" hidden="false" customHeight="false" outlineLevel="0" collapsed="false">
      <c r="A166" s="62" t="n">
        <v>2</v>
      </c>
      <c r="B166" s="63" t="s">
        <v>74</v>
      </c>
      <c r="C166" s="62" t="n">
        <v>14</v>
      </c>
      <c r="D166" s="62" t="n">
        <v>11</v>
      </c>
      <c r="E166" s="62" t="n">
        <v>2</v>
      </c>
      <c r="F166" s="62" t="n">
        <v>1</v>
      </c>
      <c r="G166" s="62" t="n">
        <v>138</v>
      </c>
      <c r="H166" s="86" t="s">
        <v>37</v>
      </c>
      <c r="I166" s="62" t="n">
        <v>76</v>
      </c>
      <c r="J166" s="62" t="n">
        <v>24</v>
      </c>
      <c r="K166" s="64" t="s">
        <v>41</v>
      </c>
      <c r="L166" s="64" t="n">
        <v>16</v>
      </c>
      <c r="M166" s="64" t="n">
        <v>5</v>
      </c>
      <c r="N166" s="64" t="n">
        <v>1987</v>
      </c>
      <c r="O166" s="84" t="s">
        <v>84</v>
      </c>
      <c r="P166" s="85" t="s">
        <v>37</v>
      </c>
      <c r="Q166" s="84" t="s">
        <v>58</v>
      </c>
      <c r="R166" s="64" t="n">
        <v>3</v>
      </c>
      <c r="S166" s="85" t="s">
        <v>37</v>
      </c>
      <c r="T166" s="64" t="n">
        <v>17</v>
      </c>
      <c r="U166" s="66" t="n">
        <v>200</v>
      </c>
    </row>
    <row r="167" customFormat="false" ht="15" hidden="false" customHeight="false" outlineLevel="0" collapsed="false">
      <c r="A167" s="62" t="n">
        <v>3</v>
      </c>
      <c r="B167" s="63" t="s">
        <v>85</v>
      </c>
      <c r="C167" s="62" t="n">
        <v>14</v>
      </c>
      <c r="D167" s="62" t="n">
        <v>7</v>
      </c>
      <c r="E167" s="62" t="n">
        <v>2</v>
      </c>
      <c r="F167" s="62" t="n">
        <v>5</v>
      </c>
      <c r="G167" s="62" t="n">
        <v>132</v>
      </c>
      <c r="H167" s="86" t="s">
        <v>37</v>
      </c>
      <c r="I167" s="62" t="n">
        <v>123</v>
      </c>
      <c r="J167" s="62" t="n">
        <v>16</v>
      </c>
      <c r="K167" s="64" t="s">
        <v>41</v>
      </c>
      <c r="L167" s="64" t="n">
        <v>16</v>
      </c>
      <c r="M167" s="64" t="n">
        <v>5</v>
      </c>
      <c r="N167" s="64" t="n">
        <v>1987</v>
      </c>
      <c r="O167" s="84" t="s">
        <v>86</v>
      </c>
      <c r="P167" s="85" t="s">
        <v>37</v>
      </c>
      <c r="Q167" s="84" t="s">
        <v>73</v>
      </c>
      <c r="R167" s="64" t="n">
        <v>16</v>
      </c>
      <c r="S167" s="85" t="s">
        <v>37</v>
      </c>
      <c r="T167" s="64" t="n">
        <v>10</v>
      </c>
      <c r="U167" s="66" t="n">
        <v>30</v>
      </c>
    </row>
    <row r="168" customFormat="false" ht="15" hidden="false" customHeight="false" outlineLevel="0" collapsed="false">
      <c r="A168" s="62" t="n">
        <v>4</v>
      </c>
      <c r="B168" s="63" t="s">
        <v>73</v>
      </c>
      <c r="C168" s="62" t="n">
        <v>14</v>
      </c>
      <c r="D168" s="62" t="n">
        <v>6</v>
      </c>
      <c r="E168" s="62" t="n">
        <v>1</v>
      </c>
      <c r="F168" s="62" t="n">
        <v>7</v>
      </c>
      <c r="G168" s="62" t="n">
        <v>115</v>
      </c>
      <c r="H168" s="86" t="s">
        <v>37</v>
      </c>
      <c r="I168" s="62" t="n">
        <v>146</v>
      </c>
      <c r="J168" s="62" t="n">
        <v>13</v>
      </c>
      <c r="K168" s="64" t="s">
        <v>46</v>
      </c>
      <c r="L168" s="64" t="n">
        <v>17</v>
      </c>
      <c r="M168" s="64" t="n">
        <v>5</v>
      </c>
      <c r="N168" s="64" t="n">
        <v>1987</v>
      </c>
      <c r="O168" s="84" t="s">
        <v>85</v>
      </c>
      <c r="P168" s="85" t="s">
        <v>37</v>
      </c>
      <c r="Q168" s="84" t="s">
        <v>74</v>
      </c>
      <c r="R168" s="64" t="n">
        <v>9</v>
      </c>
      <c r="S168" s="85" t="s">
        <v>37</v>
      </c>
      <c r="T168" s="64" t="n">
        <v>15</v>
      </c>
      <c r="U168" s="66" t="n">
        <v>150</v>
      </c>
    </row>
    <row r="169" customFormat="false" ht="15" hidden="false" customHeight="false" outlineLevel="0" collapsed="false">
      <c r="A169" s="62" t="n">
        <v>5</v>
      </c>
      <c r="B169" s="63" t="s">
        <v>86</v>
      </c>
      <c r="C169" s="62" t="n">
        <v>14</v>
      </c>
      <c r="D169" s="62" t="n">
        <v>6</v>
      </c>
      <c r="E169" s="62" t="n">
        <v>0</v>
      </c>
      <c r="F169" s="62" t="n">
        <v>8</v>
      </c>
      <c r="G169" s="62" t="n">
        <v>143</v>
      </c>
      <c r="H169" s="86" t="s">
        <v>37</v>
      </c>
      <c r="I169" s="62" t="n">
        <v>128</v>
      </c>
      <c r="J169" s="62" t="n">
        <v>12</v>
      </c>
      <c r="K169" s="64" t="s">
        <v>41</v>
      </c>
      <c r="L169" s="64" t="n">
        <v>23</v>
      </c>
      <c r="M169" s="64" t="n">
        <v>5</v>
      </c>
      <c r="N169" s="64" t="n">
        <v>1987</v>
      </c>
      <c r="O169" s="84" t="s">
        <v>73</v>
      </c>
      <c r="P169" s="85" t="s">
        <v>37</v>
      </c>
      <c r="Q169" s="84" t="s">
        <v>84</v>
      </c>
      <c r="R169" s="64" t="n">
        <v>7</v>
      </c>
      <c r="S169" s="85" t="s">
        <v>37</v>
      </c>
      <c r="T169" s="64" t="n">
        <v>4</v>
      </c>
      <c r="U169" s="66" t="n">
        <v>150</v>
      </c>
    </row>
    <row r="170" customFormat="false" ht="15" hidden="false" customHeight="false" outlineLevel="0" collapsed="false">
      <c r="A170" s="81" t="n">
        <v>6</v>
      </c>
      <c r="B170" s="82" t="s">
        <v>58</v>
      </c>
      <c r="C170" s="81" t="n">
        <v>14</v>
      </c>
      <c r="D170" s="81" t="n">
        <v>5</v>
      </c>
      <c r="E170" s="81" t="n">
        <v>1</v>
      </c>
      <c r="F170" s="81" t="n">
        <v>8</v>
      </c>
      <c r="G170" s="81" t="n">
        <v>87</v>
      </c>
      <c r="H170" s="83" t="s">
        <v>37</v>
      </c>
      <c r="I170" s="81" t="n">
        <v>83</v>
      </c>
      <c r="J170" s="81" t="n">
        <v>11</v>
      </c>
      <c r="K170" s="64" t="s">
        <v>41</v>
      </c>
      <c r="L170" s="64" t="n">
        <v>23</v>
      </c>
      <c r="M170" s="64" t="n">
        <v>5</v>
      </c>
      <c r="N170" s="64" t="n">
        <v>1987</v>
      </c>
      <c r="O170" s="84" t="s">
        <v>58</v>
      </c>
      <c r="P170" s="85" t="s">
        <v>37</v>
      </c>
      <c r="Q170" s="84" t="s">
        <v>85</v>
      </c>
      <c r="R170" s="64" t="n">
        <v>4</v>
      </c>
      <c r="S170" s="85" t="s">
        <v>37</v>
      </c>
      <c r="T170" s="64" t="n">
        <v>4</v>
      </c>
      <c r="U170" s="66" t="n">
        <v>150</v>
      </c>
    </row>
    <row r="171" customFormat="false" ht="15" hidden="false" customHeight="false" outlineLevel="0" collapsed="false">
      <c r="A171" s="87" t="n">
        <v>7</v>
      </c>
      <c r="B171" s="72" t="s">
        <v>83</v>
      </c>
      <c r="C171" s="87" t="n">
        <v>14</v>
      </c>
      <c r="D171" s="87" t="n">
        <v>3</v>
      </c>
      <c r="E171" s="87" t="n">
        <v>1</v>
      </c>
      <c r="F171" s="87" t="n">
        <v>10</v>
      </c>
      <c r="G171" s="87" t="n">
        <v>123</v>
      </c>
      <c r="H171" s="88" t="s">
        <v>37</v>
      </c>
      <c r="I171" s="87" t="n">
        <v>176</v>
      </c>
      <c r="J171" s="87" t="n">
        <v>7</v>
      </c>
      <c r="K171" s="64" t="s">
        <v>41</v>
      </c>
      <c r="L171" s="64" t="n">
        <v>23</v>
      </c>
      <c r="M171" s="64" t="n">
        <v>5</v>
      </c>
      <c r="N171" s="64" t="n">
        <v>1987</v>
      </c>
      <c r="O171" s="84" t="s">
        <v>74</v>
      </c>
      <c r="P171" s="85" t="s">
        <v>37</v>
      </c>
      <c r="Q171" s="84" t="s">
        <v>83</v>
      </c>
      <c r="R171" s="64" t="n">
        <v>20</v>
      </c>
      <c r="S171" s="85" t="s">
        <v>37</v>
      </c>
      <c r="T171" s="64" t="n">
        <v>4</v>
      </c>
      <c r="U171" s="66" t="n">
        <v>150</v>
      </c>
    </row>
    <row r="172" customFormat="false" ht="15" hidden="false" customHeight="false" outlineLevel="0" collapsed="false">
      <c r="A172" s="87" t="n">
        <v>8</v>
      </c>
      <c r="B172" s="72" t="s">
        <v>84</v>
      </c>
      <c r="C172" s="87" t="n">
        <v>14</v>
      </c>
      <c r="D172" s="87" t="n">
        <v>1</v>
      </c>
      <c r="E172" s="87" t="n">
        <v>0</v>
      </c>
      <c r="F172" s="87" t="n">
        <v>13</v>
      </c>
      <c r="G172" s="87" t="n">
        <v>95</v>
      </c>
      <c r="H172" s="88" t="s">
        <v>37</v>
      </c>
      <c r="I172" s="87" t="n">
        <v>209</v>
      </c>
      <c r="J172" s="87" t="n">
        <v>2</v>
      </c>
      <c r="K172" s="64" t="s">
        <v>41</v>
      </c>
      <c r="L172" s="64" t="n">
        <v>23</v>
      </c>
      <c r="M172" s="64" t="n">
        <v>5</v>
      </c>
      <c r="N172" s="64" t="n">
        <v>1987</v>
      </c>
      <c r="O172" s="84" t="s">
        <v>72</v>
      </c>
      <c r="P172" s="85" t="s">
        <v>37</v>
      </c>
      <c r="Q172" s="84" t="s">
        <v>86</v>
      </c>
      <c r="R172" s="64" t="n">
        <v>5</v>
      </c>
      <c r="S172" s="85" t="s">
        <v>37</v>
      </c>
      <c r="T172" s="64" t="n">
        <v>3</v>
      </c>
      <c r="U172" s="66" t="n">
        <v>140</v>
      </c>
    </row>
    <row r="173" customFormat="false" ht="15" hidden="false" customHeight="false" outlineLevel="0" collapsed="false">
      <c r="A173" s="63"/>
      <c r="B173" s="63" t="s">
        <v>48</v>
      </c>
      <c r="C173" s="62" t="n">
        <f aca="false">SUM(C165:C172)</f>
        <v>112</v>
      </c>
      <c r="D173" s="62" t="n">
        <f aca="false">SUM(D165:D172)</f>
        <v>52</v>
      </c>
      <c r="E173" s="62" t="n">
        <f aca="false">SUM(E165:E172)</f>
        <v>8</v>
      </c>
      <c r="F173" s="62" t="n">
        <f aca="false">SUM(F165:F172)</f>
        <v>52</v>
      </c>
      <c r="G173" s="62" t="n">
        <f aca="false">SUM(G165:G172)</f>
        <v>1009</v>
      </c>
      <c r="H173" s="86" t="s">
        <v>37</v>
      </c>
      <c r="I173" s="62" t="n">
        <f aca="false">SUM(I165:I172)</f>
        <v>1009</v>
      </c>
      <c r="J173" s="62" t="n">
        <f aca="false">SUM(J165:J172)</f>
        <v>112</v>
      </c>
      <c r="K173" s="64" t="s">
        <v>77</v>
      </c>
      <c r="L173" s="64" t="n">
        <v>27</v>
      </c>
      <c r="M173" s="64" t="n">
        <v>5</v>
      </c>
      <c r="N173" s="64" t="n">
        <v>1987</v>
      </c>
      <c r="O173" s="84" t="s">
        <v>84</v>
      </c>
      <c r="P173" s="85" t="s">
        <v>37</v>
      </c>
      <c r="Q173" s="84" t="s">
        <v>74</v>
      </c>
      <c r="R173" s="64" t="n">
        <v>2</v>
      </c>
      <c r="S173" s="85" t="s">
        <v>37</v>
      </c>
      <c r="T173" s="64" t="n">
        <v>14</v>
      </c>
      <c r="U173" s="66" t="n">
        <v>80</v>
      </c>
    </row>
    <row r="174" customFormat="false" ht="15" hidden="false" customHeight="false" outlineLevel="0" collapsed="false">
      <c r="A174" s="84"/>
      <c r="C174" s="63"/>
      <c r="D174" s="63"/>
      <c r="E174" s="63"/>
      <c r="F174" s="63"/>
      <c r="G174" s="63"/>
      <c r="H174" s="63"/>
      <c r="I174" s="63"/>
      <c r="J174" s="63"/>
      <c r="K174" s="64" t="s">
        <v>63</v>
      </c>
      <c r="L174" s="64" t="n">
        <v>28</v>
      </c>
      <c r="M174" s="64" t="n">
        <v>5</v>
      </c>
      <c r="N174" s="64" t="n">
        <v>1987</v>
      </c>
      <c r="O174" s="84" t="s">
        <v>58</v>
      </c>
      <c r="P174" s="85" t="s">
        <v>37</v>
      </c>
      <c r="Q174" s="84" t="s">
        <v>86</v>
      </c>
      <c r="R174" s="64" t="n">
        <v>8</v>
      </c>
      <c r="S174" s="85" t="s">
        <v>37</v>
      </c>
      <c r="T174" s="64" t="n">
        <v>4</v>
      </c>
      <c r="U174" s="66" t="n">
        <v>125</v>
      </c>
    </row>
    <row r="175" customFormat="false" ht="15" hidden="false" customHeight="false" outlineLevel="0" collapsed="false">
      <c r="A175" s="84"/>
      <c r="B175" s="63" t="s">
        <v>87</v>
      </c>
      <c r="C175" s="63"/>
      <c r="D175" s="63"/>
      <c r="E175" s="63"/>
      <c r="F175" s="63"/>
      <c r="G175" s="63"/>
      <c r="H175" s="63"/>
      <c r="I175" s="63"/>
      <c r="J175" s="63"/>
      <c r="K175" s="64" t="s">
        <v>63</v>
      </c>
      <c r="L175" s="64" t="n">
        <v>28</v>
      </c>
      <c r="M175" s="64" t="n">
        <v>5</v>
      </c>
      <c r="N175" s="64" t="n">
        <v>1987</v>
      </c>
      <c r="O175" s="84" t="s">
        <v>85</v>
      </c>
      <c r="P175" s="85" t="s">
        <v>37</v>
      </c>
      <c r="Q175" s="84" t="s">
        <v>72</v>
      </c>
      <c r="R175" s="64" t="n">
        <v>11</v>
      </c>
      <c r="S175" s="85" t="s">
        <v>37</v>
      </c>
      <c r="T175" s="64" t="n">
        <v>17</v>
      </c>
      <c r="U175" s="66" t="n">
        <v>121</v>
      </c>
    </row>
    <row r="176" customFormat="false" ht="15" hidden="false" customHeight="false" outlineLevel="0" collapsed="false">
      <c r="A176" s="84"/>
      <c r="B176" s="63" t="s">
        <v>88</v>
      </c>
      <c r="C176" s="63"/>
      <c r="D176" s="63"/>
      <c r="E176" s="63"/>
      <c r="F176" s="63"/>
      <c r="G176" s="63"/>
      <c r="H176" s="63"/>
      <c r="I176" s="63"/>
      <c r="J176" s="63"/>
      <c r="K176" s="64" t="s">
        <v>49</v>
      </c>
      <c r="L176" s="64" t="n">
        <v>2</v>
      </c>
      <c r="M176" s="64" t="n">
        <v>6</v>
      </c>
      <c r="N176" s="64" t="n">
        <v>1987</v>
      </c>
      <c r="O176" s="84" t="s">
        <v>86</v>
      </c>
      <c r="P176" s="85" t="s">
        <v>37</v>
      </c>
      <c r="Q176" s="84" t="s">
        <v>85</v>
      </c>
      <c r="R176" s="64" t="n">
        <v>5</v>
      </c>
      <c r="S176" s="85" t="s">
        <v>37</v>
      </c>
      <c r="T176" s="64" t="n">
        <v>10</v>
      </c>
      <c r="U176" s="66" t="n">
        <v>80</v>
      </c>
    </row>
    <row r="177" customFormat="false" ht="15" hidden="false" customHeight="false" outlineLevel="0" collapsed="false">
      <c r="A177" s="84"/>
      <c r="B177" s="84"/>
      <c r="C177" s="84"/>
      <c r="D177" s="84"/>
      <c r="E177" s="84"/>
      <c r="F177" s="84"/>
      <c r="G177" s="84"/>
      <c r="H177" s="84"/>
      <c r="I177" s="84"/>
      <c r="J177" s="63"/>
      <c r="K177" s="64" t="s">
        <v>49</v>
      </c>
      <c r="L177" s="64" t="n">
        <v>2</v>
      </c>
      <c r="M177" s="64" t="n">
        <v>6</v>
      </c>
      <c r="N177" s="64" t="n">
        <v>1987</v>
      </c>
      <c r="O177" s="84" t="s">
        <v>74</v>
      </c>
      <c r="P177" s="85" t="s">
        <v>37</v>
      </c>
      <c r="Q177" s="84" t="s">
        <v>58</v>
      </c>
      <c r="R177" s="64" t="n">
        <v>8</v>
      </c>
      <c r="S177" s="85" t="s">
        <v>37</v>
      </c>
      <c r="T177" s="64" t="n">
        <v>7</v>
      </c>
      <c r="U177" s="66" t="n">
        <v>150</v>
      </c>
    </row>
    <row r="178" customFormat="false" ht="15" hidden="false" customHeight="false" outlineLevel="0" collapsed="false">
      <c r="A178" s="84"/>
      <c r="B178" s="84"/>
      <c r="C178" s="84"/>
      <c r="D178" s="84"/>
      <c r="E178" s="84"/>
      <c r="F178" s="84"/>
      <c r="G178" s="84"/>
      <c r="H178" s="84"/>
      <c r="I178" s="84"/>
      <c r="J178" s="63"/>
      <c r="K178" s="64" t="s">
        <v>77</v>
      </c>
      <c r="L178" s="64" t="n">
        <v>3</v>
      </c>
      <c r="M178" s="64" t="n">
        <v>6</v>
      </c>
      <c r="N178" s="64" t="n">
        <v>1987</v>
      </c>
      <c r="O178" s="84" t="s">
        <v>83</v>
      </c>
      <c r="P178" s="85" t="s">
        <v>37</v>
      </c>
      <c r="Q178" s="84" t="s">
        <v>73</v>
      </c>
      <c r="R178" s="64" t="n">
        <v>13</v>
      </c>
      <c r="S178" s="85" t="s">
        <v>37</v>
      </c>
      <c r="T178" s="64" t="n">
        <v>14</v>
      </c>
      <c r="U178" s="66" t="n">
        <v>100</v>
      </c>
    </row>
    <row r="179" customFormat="false" ht="15" hidden="false" customHeight="false" outlineLevel="0" collapsed="false">
      <c r="A179" s="84"/>
      <c r="B179" s="84"/>
      <c r="C179" s="84"/>
      <c r="D179" s="84"/>
      <c r="E179" s="84"/>
      <c r="F179" s="84"/>
      <c r="G179" s="84"/>
      <c r="H179" s="84"/>
      <c r="I179" s="84"/>
      <c r="J179" s="63"/>
      <c r="K179" s="64" t="s">
        <v>77</v>
      </c>
      <c r="L179" s="64" t="n">
        <v>3</v>
      </c>
      <c r="M179" s="64" t="n">
        <v>6</v>
      </c>
      <c r="N179" s="64" t="n">
        <v>1987</v>
      </c>
      <c r="O179" s="84" t="s">
        <v>72</v>
      </c>
      <c r="P179" s="85" t="s">
        <v>37</v>
      </c>
      <c r="Q179" s="84" t="s">
        <v>84</v>
      </c>
      <c r="R179" s="64" t="n">
        <v>18</v>
      </c>
      <c r="S179" s="85" t="s">
        <v>37</v>
      </c>
      <c r="T179" s="64" t="n">
        <v>5</v>
      </c>
      <c r="U179" s="66" t="n">
        <v>160</v>
      </c>
    </row>
    <row r="180" customFormat="false" ht="15" hidden="false" customHeight="false" outlineLevel="0" collapsed="false">
      <c r="A180" s="84"/>
      <c r="B180" s="84"/>
      <c r="C180" s="84"/>
      <c r="D180" s="84"/>
      <c r="E180" s="84"/>
      <c r="F180" s="84"/>
      <c r="G180" s="84"/>
      <c r="H180" s="84"/>
      <c r="I180" s="84"/>
      <c r="J180" s="63"/>
      <c r="K180" s="64" t="s">
        <v>41</v>
      </c>
      <c r="L180" s="64" t="n">
        <v>6</v>
      </c>
      <c r="M180" s="64" t="n">
        <v>6</v>
      </c>
      <c r="N180" s="64" t="n">
        <v>1987</v>
      </c>
      <c r="O180" s="84" t="s">
        <v>73</v>
      </c>
      <c r="P180" s="85" t="s">
        <v>37</v>
      </c>
      <c r="Q180" s="84" t="s">
        <v>72</v>
      </c>
      <c r="R180" s="64" t="n">
        <v>12</v>
      </c>
      <c r="S180" s="85" t="s">
        <v>37</v>
      </c>
      <c r="T180" s="64" t="n">
        <v>27</v>
      </c>
      <c r="U180" s="66" t="n">
        <v>150</v>
      </c>
    </row>
    <row r="181" customFormat="false" ht="15" hidden="false" customHeight="false" outlineLevel="0" collapsed="false">
      <c r="A181" s="84"/>
      <c r="B181" s="84"/>
      <c r="C181" s="84"/>
      <c r="D181" s="84"/>
      <c r="E181" s="84"/>
      <c r="F181" s="84"/>
      <c r="G181" s="84"/>
      <c r="H181" s="84"/>
      <c r="I181" s="84"/>
      <c r="J181" s="63"/>
      <c r="K181" s="64" t="s">
        <v>41</v>
      </c>
      <c r="L181" s="64" t="n">
        <v>6</v>
      </c>
      <c r="M181" s="64" t="n">
        <v>6</v>
      </c>
      <c r="N181" s="64" t="n">
        <v>1987</v>
      </c>
      <c r="O181" s="84" t="s">
        <v>86</v>
      </c>
      <c r="P181" s="85" t="s">
        <v>37</v>
      </c>
      <c r="Q181" s="84" t="s">
        <v>83</v>
      </c>
      <c r="R181" s="64" t="n">
        <v>11</v>
      </c>
      <c r="S181" s="85" t="s">
        <v>37</v>
      </c>
      <c r="T181" s="64" t="n">
        <v>19</v>
      </c>
      <c r="U181" s="66" t="n">
        <v>120</v>
      </c>
    </row>
    <row r="182" customFormat="false" ht="15" hidden="false" customHeight="false" outlineLevel="0" collapsed="false">
      <c r="A182" s="84"/>
      <c r="B182" s="84"/>
      <c r="C182" s="84"/>
      <c r="D182" s="84"/>
      <c r="E182" s="84"/>
      <c r="F182" s="84"/>
      <c r="G182" s="84"/>
      <c r="H182" s="84"/>
      <c r="I182" s="84"/>
      <c r="J182" s="63"/>
      <c r="K182" s="64" t="s">
        <v>46</v>
      </c>
      <c r="L182" s="64" t="n">
        <v>7</v>
      </c>
      <c r="M182" s="64" t="n">
        <v>6</v>
      </c>
      <c r="N182" s="64" t="n">
        <v>1987</v>
      </c>
      <c r="O182" s="84" t="s">
        <v>58</v>
      </c>
      <c r="P182" s="85" t="s">
        <v>37</v>
      </c>
      <c r="Q182" s="84" t="s">
        <v>83</v>
      </c>
      <c r="R182" s="64" t="n">
        <v>13</v>
      </c>
      <c r="S182" s="85" t="s">
        <v>37</v>
      </c>
      <c r="T182" s="64" t="n">
        <v>4</v>
      </c>
      <c r="U182" s="66" t="n">
        <v>30</v>
      </c>
    </row>
    <row r="183" customFormat="false" ht="15" hidden="false" customHeight="false" outlineLevel="0" collapsed="false">
      <c r="A183" s="84"/>
      <c r="B183" s="84"/>
      <c r="C183" s="84"/>
      <c r="D183" s="84"/>
      <c r="E183" s="84"/>
      <c r="F183" s="84"/>
      <c r="G183" s="84"/>
      <c r="H183" s="84"/>
      <c r="I183" s="84"/>
      <c r="J183" s="63"/>
      <c r="K183" s="64" t="s">
        <v>46</v>
      </c>
      <c r="L183" s="64" t="n">
        <v>7</v>
      </c>
      <c r="M183" s="64" t="n">
        <v>6</v>
      </c>
      <c r="N183" s="64" t="n">
        <v>1987</v>
      </c>
      <c r="O183" s="84" t="s">
        <v>85</v>
      </c>
      <c r="P183" s="85" t="s">
        <v>37</v>
      </c>
      <c r="Q183" s="84" t="s">
        <v>84</v>
      </c>
      <c r="R183" s="64" t="n">
        <v>18</v>
      </c>
      <c r="S183" s="85" t="s">
        <v>37</v>
      </c>
      <c r="T183" s="64" t="n">
        <v>6</v>
      </c>
      <c r="U183" s="66" t="n">
        <v>78</v>
      </c>
    </row>
    <row r="184" customFormat="false" ht="15" hidden="false" customHeight="false" outlineLevel="0" collapsed="false">
      <c r="A184" s="84"/>
      <c r="B184" s="84"/>
      <c r="C184" s="84"/>
      <c r="D184" s="84"/>
      <c r="E184" s="84"/>
      <c r="F184" s="84"/>
      <c r="G184" s="84"/>
      <c r="H184" s="84"/>
      <c r="I184" s="84"/>
      <c r="J184" s="63"/>
      <c r="K184" s="64" t="s">
        <v>77</v>
      </c>
      <c r="L184" s="64" t="n">
        <v>10</v>
      </c>
      <c r="M184" s="64" t="n">
        <v>6</v>
      </c>
      <c r="N184" s="64" t="n">
        <v>1987</v>
      </c>
      <c r="O184" s="84" t="s">
        <v>72</v>
      </c>
      <c r="P184" s="85" t="s">
        <v>37</v>
      </c>
      <c r="Q184" s="84" t="s">
        <v>74</v>
      </c>
      <c r="R184" s="64" t="n">
        <v>9</v>
      </c>
      <c r="S184" s="85" t="s">
        <v>37</v>
      </c>
      <c r="T184" s="64" t="n">
        <v>3</v>
      </c>
      <c r="U184" s="66" t="n">
        <v>251</v>
      </c>
    </row>
    <row r="185" customFormat="false" ht="15" hidden="false" customHeight="false" outlineLevel="0" collapsed="false">
      <c r="A185" s="84"/>
      <c r="B185" s="84"/>
      <c r="C185" s="84"/>
      <c r="D185" s="84"/>
      <c r="E185" s="84"/>
      <c r="F185" s="84"/>
      <c r="G185" s="84"/>
      <c r="H185" s="84"/>
      <c r="I185" s="84"/>
      <c r="J185" s="63"/>
      <c r="K185" s="64" t="s">
        <v>41</v>
      </c>
      <c r="L185" s="64" t="n">
        <v>13</v>
      </c>
      <c r="M185" s="64" t="n">
        <v>6</v>
      </c>
      <c r="N185" s="64" t="n">
        <v>1987</v>
      </c>
      <c r="O185" s="84" t="s">
        <v>84</v>
      </c>
      <c r="P185" s="85" t="s">
        <v>37</v>
      </c>
      <c r="Q185" s="84" t="s">
        <v>83</v>
      </c>
      <c r="R185" s="64" t="n">
        <v>11</v>
      </c>
      <c r="S185" s="85" t="s">
        <v>37</v>
      </c>
      <c r="T185" s="64" t="n">
        <v>13</v>
      </c>
      <c r="U185" s="66" t="n">
        <v>150</v>
      </c>
    </row>
    <row r="186" customFormat="false" ht="15" hidden="false" customHeight="false" outlineLevel="0" collapsed="false">
      <c r="A186" s="84"/>
      <c r="B186" s="84"/>
      <c r="C186" s="84"/>
      <c r="D186" s="84"/>
      <c r="E186" s="84"/>
      <c r="F186" s="84"/>
      <c r="G186" s="84"/>
      <c r="H186" s="84"/>
      <c r="I186" s="84"/>
      <c r="J186" s="63"/>
      <c r="K186" s="64" t="s">
        <v>41</v>
      </c>
      <c r="L186" s="64" t="n">
        <v>13</v>
      </c>
      <c r="M186" s="64" t="n">
        <v>6</v>
      </c>
      <c r="N186" s="64" t="n">
        <v>1987</v>
      </c>
      <c r="O186" s="84" t="s">
        <v>74</v>
      </c>
      <c r="P186" s="85" t="s">
        <v>37</v>
      </c>
      <c r="Q186" s="84" t="s">
        <v>73</v>
      </c>
      <c r="R186" s="64" t="n">
        <v>3</v>
      </c>
      <c r="S186" s="85" t="s">
        <v>37</v>
      </c>
      <c r="T186" s="64" t="n">
        <v>3</v>
      </c>
      <c r="U186" s="66" t="n">
        <v>50</v>
      </c>
    </row>
    <row r="187" customFormat="false" ht="15" hidden="false" customHeight="false" outlineLevel="0" collapsed="false">
      <c r="A187" s="84"/>
      <c r="B187" s="84"/>
      <c r="C187" s="84"/>
      <c r="D187" s="84"/>
      <c r="E187" s="84"/>
      <c r="F187" s="84"/>
      <c r="G187" s="84"/>
      <c r="H187" s="84"/>
      <c r="I187" s="84"/>
      <c r="J187" s="63"/>
      <c r="K187" s="64" t="s">
        <v>46</v>
      </c>
      <c r="L187" s="64" t="n">
        <v>14</v>
      </c>
      <c r="M187" s="64" t="n">
        <v>6</v>
      </c>
      <c r="N187" s="64" t="n">
        <v>1987</v>
      </c>
      <c r="O187" s="84" t="s">
        <v>58</v>
      </c>
      <c r="P187" s="85" t="s">
        <v>37</v>
      </c>
      <c r="Q187" s="84" t="s">
        <v>73</v>
      </c>
      <c r="R187" s="64" t="n">
        <v>5</v>
      </c>
      <c r="S187" s="85" t="s">
        <v>37</v>
      </c>
      <c r="T187" s="64" t="n">
        <v>6</v>
      </c>
      <c r="U187" s="66" t="n">
        <v>165</v>
      </c>
    </row>
    <row r="188" customFormat="false" ht="15" hidden="false" customHeight="false" outlineLevel="0" collapsed="false">
      <c r="A188" s="84"/>
      <c r="B188" s="84"/>
      <c r="C188" s="84"/>
      <c r="D188" s="84"/>
      <c r="E188" s="84"/>
      <c r="F188" s="84"/>
      <c r="G188" s="84"/>
      <c r="H188" s="84"/>
      <c r="I188" s="84"/>
      <c r="J188" s="63"/>
      <c r="K188" s="64" t="s">
        <v>49</v>
      </c>
      <c r="L188" s="64" t="n">
        <v>16</v>
      </c>
      <c r="M188" s="64" t="n">
        <v>6</v>
      </c>
      <c r="N188" s="64" t="n">
        <v>1987</v>
      </c>
      <c r="O188" s="84" t="s">
        <v>74</v>
      </c>
      <c r="P188" s="85" t="s">
        <v>37</v>
      </c>
      <c r="Q188" s="84" t="s">
        <v>86</v>
      </c>
      <c r="R188" s="64" t="n">
        <v>13</v>
      </c>
      <c r="S188" s="85" t="s">
        <v>37</v>
      </c>
      <c r="T188" s="64" t="n">
        <v>8</v>
      </c>
      <c r="U188" s="66" t="n">
        <v>50</v>
      </c>
    </row>
    <row r="189" customFormat="false" ht="15" hidden="false" customHeight="false" outlineLevel="0" collapsed="false">
      <c r="A189" s="84"/>
      <c r="B189" s="84"/>
      <c r="C189" s="84"/>
      <c r="D189" s="84"/>
      <c r="E189" s="84"/>
      <c r="F189" s="84"/>
      <c r="G189" s="84"/>
      <c r="H189" s="84"/>
      <c r="I189" s="84"/>
      <c r="J189" s="63"/>
      <c r="K189" s="64" t="s">
        <v>41</v>
      </c>
      <c r="L189" s="64" t="n">
        <v>4</v>
      </c>
      <c r="M189" s="64" t="n">
        <v>7</v>
      </c>
      <c r="N189" s="64" t="n">
        <v>1987</v>
      </c>
      <c r="O189" s="84" t="s">
        <v>83</v>
      </c>
      <c r="P189" s="85" t="s">
        <v>37</v>
      </c>
      <c r="Q189" s="84" t="s">
        <v>85</v>
      </c>
      <c r="R189" s="64" t="n">
        <v>10</v>
      </c>
      <c r="S189" s="85" t="s">
        <v>37</v>
      </c>
      <c r="T189" s="64" t="n">
        <v>16</v>
      </c>
      <c r="U189" s="66" t="n">
        <v>80</v>
      </c>
    </row>
    <row r="190" customFormat="false" ht="15" hidden="false" customHeight="false" outlineLevel="0" collapsed="false">
      <c r="A190" s="84"/>
      <c r="B190" s="84"/>
      <c r="C190" s="84"/>
      <c r="D190" s="84"/>
      <c r="E190" s="84"/>
      <c r="F190" s="84"/>
      <c r="G190" s="84"/>
      <c r="H190" s="84"/>
      <c r="I190" s="84"/>
      <c r="J190" s="63"/>
      <c r="K190" s="64" t="s">
        <v>46</v>
      </c>
      <c r="L190" s="64" t="n">
        <v>5</v>
      </c>
      <c r="M190" s="64" t="n">
        <v>7</v>
      </c>
      <c r="N190" s="64" t="n">
        <v>1987</v>
      </c>
      <c r="O190" s="84" t="s">
        <v>73</v>
      </c>
      <c r="P190" s="85" t="s">
        <v>37</v>
      </c>
      <c r="Q190" s="84" t="s">
        <v>85</v>
      </c>
      <c r="R190" s="64" t="n">
        <v>14</v>
      </c>
      <c r="S190" s="85" t="s">
        <v>37</v>
      </c>
      <c r="T190" s="64" t="n">
        <v>9</v>
      </c>
      <c r="U190" s="66" t="n">
        <v>150</v>
      </c>
    </row>
    <row r="191" customFormat="false" ht="15" hidden="false" customHeight="false" outlineLevel="0" collapsed="false">
      <c r="A191" s="84"/>
      <c r="B191" s="84"/>
      <c r="C191" s="84"/>
      <c r="D191" s="84"/>
      <c r="E191" s="84"/>
      <c r="F191" s="84"/>
      <c r="G191" s="84"/>
      <c r="H191" s="84"/>
      <c r="I191" s="84"/>
      <c r="J191" s="63"/>
      <c r="K191" s="64" t="s">
        <v>49</v>
      </c>
      <c r="L191" s="64" t="n">
        <v>7</v>
      </c>
      <c r="M191" s="64" t="n">
        <v>7</v>
      </c>
      <c r="N191" s="64" t="n">
        <v>1987</v>
      </c>
      <c r="O191" s="84" t="s">
        <v>86</v>
      </c>
      <c r="P191" s="85" t="s">
        <v>37</v>
      </c>
      <c r="Q191" s="84" t="s">
        <v>84</v>
      </c>
      <c r="R191" s="64" t="n">
        <v>17</v>
      </c>
      <c r="S191" s="85" t="s">
        <v>37</v>
      </c>
      <c r="T191" s="64" t="n">
        <v>14</v>
      </c>
      <c r="U191" s="66" t="n">
        <v>60</v>
      </c>
    </row>
    <row r="192" customFormat="false" ht="15" hidden="false" customHeight="false" outlineLevel="0" collapsed="false">
      <c r="A192" s="84"/>
      <c r="B192" s="84"/>
      <c r="C192" s="84"/>
      <c r="D192" s="84"/>
      <c r="E192" s="84"/>
      <c r="F192" s="84"/>
      <c r="G192" s="84"/>
      <c r="H192" s="84"/>
      <c r="I192" s="84"/>
      <c r="J192" s="63"/>
      <c r="K192" s="64" t="s">
        <v>77</v>
      </c>
      <c r="L192" s="64" t="n">
        <v>8</v>
      </c>
      <c r="M192" s="64" t="n">
        <v>7</v>
      </c>
      <c r="N192" s="64" t="n">
        <v>1987</v>
      </c>
      <c r="O192" s="84" t="s">
        <v>72</v>
      </c>
      <c r="P192" s="85" t="s">
        <v>37</v>
      </c>
      <c r="Q192" s="84" t="s">
        <v>58</v>
      </c>
      <c r="R192" s="64" t="n">
        <v>4</v>
      </c>
      <c r="S192" s="85" t="s">
        <v>37</v>
      </c>
      <c r="T192" s="64" t="n">
        <v>0</v>
      </c>
      <c r="U192" s="66" t="n">
        <v>165</v>
      </c>
    </row>
    <row r="193" customFormat="false" ht="15" hidden="false" customHeight="false" outlineLevel="0" collapsed="false">
      <c r="A193" s="84"/>
      <c r="B193" s="84"/>
      <c r="C193" s="84"/>
      <c r="D193" s="84"/>
      <c r="E193" s="84"/>
      <c r="F193" s="84"/>
      <c r="G193" s="84"/>
      <c r="H193" s="84"/>
      <c r="I193" s="84"/>
      <c r="J193" s="63"/>
      <c r="K193" s="64" t="s">
        <v>41</v>
      </c>
      <c r="L193" s="64" t="n">
        <v>11</v>
      </c>
      <c r="M193" s="64" t="n">
        <v>7</v>
      </c>
      <c r="N193" s="64" t="n">
        <v>1987</v>
      </c>
      <c r="O193" s="84" t="s">
        <v>83</v>
      </c>
      <c r="P193" s="85" t="s">
        <v>37</v>
      </c>
      <c r="Q193" s="84" t="s">
        <v>58</v>
      </c>
      <c r="R193" s="64" t="n">
        <v>5</v>
      </c>
      <c r="S193" s="85" t="s">
        <v>37</v>
      </c>
      <c r="T193" s="64" t="n">
        <v>7</v>
      </c>
      <c r="U193" s="66" t="n">
        <v>100</v>
      </c>
    </row>
    <row r="194" customFormat="false" ht="15" hidden="false" customHeight="false" outlineLevel="0" collapsed="false">
      <c r="A194" s="84"/>
      <c r="B194" s="84"/>
      <c r="C194" s="84"/>
      <c r="D194" s="84"/>
      <c r="E194" s="84"/>
      <c r="F194" s="84"/>
      <c r="G194" s="84"/>
      <c r="H194" s="84"/>
      <c r="I194" s="84"/>
      <c r="J194" s="63"/>
      <c r="K194" s="64" t="s">
        <v>41</v>
      </c>
      <c r="L194" s="64" t="n">
        <v>11</v>
      </c>
      <c r="M194" s="64" t="n">
        <v>7</v>
      </c>
      <c r="N194" s="64" t="n">
        <v>1987</v>
      </c>
      <c r="O194" s="84" t="s">
        <v>84</v>
      </c>
      <c r="P194" s="85" t="s">
        <v>37</v>
      </c>
      <c r="Q194" s="84" t="s">
        <v>72</v>
      </c>
      <c r="R194" s="64" t="n">
        <v>8</v>
      </c>
      <c r="S194" s="85" t="s">
        <v>37</v>
      </c>
      <c r="T194" s="64" t="n">
        <v>19</v>
      </c>
      <c r="U194" s="66" t="n">
        <v>63</v>
      </c>
    </row>
    <row r="195" customFormat="false" ht="15" hidden="false" customHeight="false" outlineLevel="0" collapsed="false">
      <c r="A195" s="84"/>
      <c r="B195" s="84"/>
      <c r="C195" s="84"/>
      <c r="D195" s="84"/>
      <c r="E195" s="84"/>
      <c r="F195" s="84"/>
      <c r="G195" s="84"/>
      <c r="H195" s="84"/>
      <c r="I195" s="84"/>
      <c r="J195" s="63"/>
      <c r="K195" s="64" t="s">
        <v>46</v>
      </c>
      <c r="L195" s="64" t="n">
        <v>12</v>
      </c>
      <c r="M195" s="64" t="n">
        <v>7</v>
      </c>
      <c r="N195" s="64" t="n">
        <v>1987</v>
      </c>
      <c r="O195" s="84" t="s">
        <v>85</v>
      </c>
      <c r="P195" s="85" t="s">
        <v>37</v>
      </c>
      <c r="Q195" s="84" t="s">
        <v>73</v>
      </c>
      <c r="R195" s="64" t="n">
        <v>11</v>
      </c>
      <c r="S195" s="85" t="s">
        <v>37</v>
      </c>
      <c r="T195" s="64" t="n">
        <v>5</v>
      </c>
      <c r="U195" s="66" t="n">
        <v>210</v>
      </c>
    </row>
    <row r="196" customFormat="false" ht="15" hidden="false" customHeight="false" outlineLevel="0" collapsed="false">
      <c r="A196" s="84"/>
      <c r="B196" s="84"/>
      <c r="C196" s="84"/>
      <c r="D196" s="84"/>
      <c r="E196" s="84"/>
      <c r="F196" s="84"/>
      <c r="G196" s="84"/>
      <c r="H196" s="84"/>
      <c r="I196" s="84"/>
      <c r="J196" s="63"/>
      <c r="K196" s="64" t="s">
        <v>49</v>
      </c>
      <c r="L196" s="64" t="n">
        <v>14</v>
      </c>
      <c r="M196" s="64" t="n">
        <v>7</v>
      </c>
      <c r="N196" s="64" t="n">
        <v>1987</v>
      </c>
      <c r="O196" s="84" t="s">
        <v>86</v>
      </c>
      <c r="P196" s="85" t="s">
        <v>37</v>
      </c>
      <c r="Q196" s="84" t="s">
        <v>74</v>
      </c>
      <c r="R196" s="64" t="n">
        <v>5</v>
      </c>
      <c r="S196" s="85" t="s">
        <v>37</v>
      </c>
      <c r="T196" s="64" t="n">
        <v>8</v>
      </c>
      <c r="U196" s="66" t="n">
        <v>300</v>
      </c>
    </row>
    <row r="197" customFormat="false" ht="15" hidden="false" customHeight="false" outlineLevel="0" collapsed="false">
      <c r="A197" s="84"/>
      <c r="B197" s="84"/>
      <c r="C197" s="84"/>
      <c r="D197" s="84"/>
      <c r="E197" s="84"/>
      <c r="F197" s="84"/>
      <c r="G197" s="84"/>
      <c r="H197" s="84"/>
      <c r="I197" s="84"/>
      <c r="J197" s="63"/>
      <c r="K197" s="64" t="s">
        <v>41</v>
      </c>
      <c r="L197" s="64" t="n">
        <v>18</v>
      </c>
      <c r="M197" s="64" t="n">
        <v>7</v>
      </c>
      <c r="N197" s="64" t="n">
        <v>1987</v>
      </c>
      <c r="O197" s="84" t="s">
        <v>73</v>
      </c>
      <c r="P197" s="85" t="s">
        <v>37</v>
      </c>
      <c r="Q197" s="84" t="s">
        <v>83</v>
      </c>
      <c r="R197" s="64" t="n">
        <v>8</v>
      </c>
      <c r="S197" s="85" t="s">
        <v>37</v>
      </c>
      <c r="T197" s="64" t="n">
        <v>9</v>
      </c>
      <c r="U197" s="66" t="n">
        <v>200</v>
      </c>
    </row>
    <row r="198" customFormat="false" ht="15" hidden="false" customHeight="false" outlineLevel="0" collapsed="false">
      <c r="A198" s="84"/>
      <c r="B198" s="84"/>
      <c r="C198" s="84"/>
      <c r="D198" s="84"/>
      <c r="E198" s="84"/>
      <c r="F198" s="84"/>
      <c r="G198" s="84"/>
      <c r="H198" s="84"/>
      <c r="I198" s="84"/>
      <c r="J198" s="63"/>
      <c r="K198" s="64" t="s">
        <v>41</v>
      </c>
      <c r="L198" s="64" t="n">
        <v>18</v>
      </c>
      <c r="M198" s="64" t="n">
        <v>7</v>
      </c>
      <c r="N198" s="64" t="n">
        <v>1987</v>
      </c>
      <c r="O198" s="84" t="s">
        <v>84</v>
      </c>
      <c r="P198" s="85" t="s">
        <v>37</v>
      </c>
      <c r="Q198" s="84" t="s">
        <v>85</v>
      </c>
      <c r="R198" s="64" t="n">
        <v>4</v>
      </c>
      <c r="S198" s="85" t="s">
        <v>37</v>
      </c>
      <c r="T198" s="64" t="n">
        <v>17</v>
      </c>
      <c r="U198" s="66" t="n">
        <v>103</v>
      </c>
    </row>
    <row r="199" customFormat="false" ht="15" hidden="false" customHeight="false" outlineLevel="0" collapsed="false">
      <c r="K199" s="64" t="s">
        <v>63</v>
      </c>
      <c r="L199" s="64" t="n">
        <v>23</v>
      </c>
      <c r="M199" s="64" t="n">
        <v>7</v>
      </c>
      <c r="N199" s="64" t="n">
        <v>1987</v>
      </c>
      <c r="O199" s="84" t="s">
        <v>58</v>
      </c>
      <c r="P199" s="85" t="s">
        <v>37</v>
      </c>
      <c r="Q199" s="84" t="s">
        <v>72</v>
      </c>
      <c r="R199" s="64" t="n">
        <v>1</v>
      </c>
      <c r="S199" s="85" t="s">
        <v>37</v>
      </c>
      <c r="T199" s="64" t="n">
        <v>6</v>
      </c>
      <c r="U199" s="66" t="n">
        <v>125</v>
      </c>
    </row>
    <row r="200" customFormat="false" ht="15" hidden="false" customHeight="false" outlineLevel="0" collapsed="false">
      <c r="K200" s="64" t="s">
        <v>63</v>
      </c>
      <c r="L200" s="64" t="n">
        <v>23</v>
      </c>
      <c r="M200" s="64" t="n">
        <v>7</v>
      </c>
      <c r="N200" s="64" t="n">
        <v>1987</v>
      </c>
      <c r="O200" s="84" t="s">
        <v>85</v>
      </c>
      <c r="P200" s="85" t="s">
        <v>37</v>
      </c>
      <c r="Q200" s="84" t="s">
        <v>86</v>
      </c>
      <c r="R200" s="64" t="n">
        <v>5</v>
      </c>
      <c r="S200" s="85" t="s">
        <v>37</v>
      </c>
      <c r="T200" s="64" t="n">
        <v>3</v>
      </c>
      <c r="U200" s="66" t="n">
        <v>123</v>
      </c>
    </row>
    <row r="201" customFormat="false" ht="15" hidden="false" customHeight="false" outlineLevel="0" collapsed="false">
      <c r="K201" s="64" t="s">
        <v>41</v>
      </c>
      <c r="L201" s="64" t="n">
        <v>25</v>
      </c>
      <c r="M201" s="64" t="n">
        <v>7</v>
      </c>
      <c r="N201" s="64" t="n">
        <v>1987</v>
      </c>
      <c r="O201" s="84" t="s">
        <v>83</v>
      </c>
      <c r="P201" s="85" t="s">
        <v>37</v>
      </c>
      <c r="Q201" s="84" t="s">
        <v>86</v>
      </c>
      <c r="R201" s="64" t="n">
        <v>6</v>
      </c>
      <c r="S201" s="85" t="s">
        <v>37</v>
      </c>
      <c r="T201" s="64" t="n">
        <v>8</v>
      </c>
      <c r="U201" s="66" t="n">
        <v>100</v>
      </c>
    </row>
    <row r="202" customFormat="false" ht="15" hidden="false" customHeight="false" outlineLevel="0" collapsed="false">
      <c r="K202" s="64" t="s">
        <v>41</v>
      </c>
      <c r="L202" s="64" t="n">
        <v>25</v>
      </c>
      <c r="M202" s="64" t="n">
        <v>7</v>
      </c>
      <c r="N202" s="64" t="n">
        <v>1987</v>
      </c>
      <c r="O202" s="84" t="s">
        <v>73</v>
      </c>
      <c r="P202" s="85" t="s">
        <v>37</v>
      </c>
      <c r="Q202" s="84" t="s">
        <v>74</v>
      </c>
      <c r="R202" s="64" t="n">
        <v>3</v>
      </c>
      <c r="S202" s="85" t="s">
        <v>37</v>
      </c>
      <c r="T202" s="64" t="n">
        <v>9</v>
      </c>
      <c r="U202" s="66" t="n">
        <v>150</v>
      </c>
    </row>
    <row r="203" customFormat="false" ht="15" hidden="false" customHeight="false" outlineLevel="0" collapsed="false">
      <c r="K203" s="64" t="s">
        <v>49</v>
      </c>
      <c r="L203" s="64" t="n">
        <v>28</v>
      </c>
      <c r="M203" s="64" t="n">
        <v>7</v>
      </c>
      <c r="N203" s="64" t="n">
        <v>1987</v>
      </c>
      <c r="O203" s="84" t="s">
        <v>86</v>
      </c>
      <c r="P203" s="85" t="s">
        <v>37</v>
      </c>
      <c r="Q203" s="84" t="s">
        <v>58</v>
      </c>
      <c r="R203" s="64" t="n">
        <v>15</v>
      </c>
      <c r="S203" s="85" t="s">
        <v>37</v>
      </c>
      <c r="T203" s="64" t="n">
        <v>3</v>
      </c>
      <c r="U203" s="66" t="n">
        <v>30</v>
      </c>
    </row>
    <row r="204" customFormat="false" ht="15" hidden="false" customHeight="false" outlineLevel="0" collapsed="false">
      <c r="K204" s="64" t="s">
        <v>49</v>
      </c>
      <c r="L204" s="64" t="n">
        <v>28</v>
      </c>
      <c r="M204" s="64" t="n">
        <v>7</v>
      </c>
      <c r="N204" s="64" t="n">
        <v>1987</v>
      </c>
      <c r="O204" s="84" t="s">
        <v>74</v>
      </c>
      <c r="P204" s="85" t="s">
        <v>37</v>
      </c>
      <c r="Q204" s="84" t="s">
        <v>84</v>
      </c>
      <c r="R204" s="64" t="n">
        <v>11</v>
      </c>
      <c r="S204" s="85" t="s">
        <v>37</v>
      </c>
      <c r="T204" s="64" t="n">
        <v>6</v>
      </c>
      <c r="U204" s="66" t="n">
        <v>105</v>
      </c>
    </row>
    <row r="205" customFormat="false" ht="15" hidden="false" customHeight="false" outlineLevel="0" collapsed="false">
      <c r="K205" s="64" t="s">
        <v>77</v>
      </c>
      <c r="L205" s="64" t="n">
        <v>29</v>
      </c>
      <c r="M205" s="64" t="n">
        <v>7</v>
      </c>
      <c r="N205" s="64" t="n">
        <v>1987</v>
      </c>
      <c r="O205" s="84" t="s">
        <v>72</v>
      </c>
      <c r="P205" s="85" t="s">
        <v>37</v>
      </c>
      <c r="Q205" s="84" t="s">
        <v>85</v>
      </c>
      <c r="R205" s="64" t="n">
        <v>16</v>
      </c>
      <c r="S205" s="85" t="s">
        <v>37</v>
      </c>
      <c r="T205" s="64" t="n">
        <v>2</v>
      </c>
      <c r="U205" s="66" t="n">
        <v>226</v>
      </c>
    </row>
    <row r="206" customFormat="false" ht="15" hidden="false" customHeight="false" outlineLevel="0" collapsed="false">
      <c r="K206" s="64" t="s">
        <v>41</v>
      </c>
      <c r="L206" s="64" t="n">
        <v>1</v>
      </c>
      <c r="M206" s="64" t="n">
        <v>8</v>
      </c>
      <c r="N206" s="64" t="n">
        <v>1987</v>
      </c>
      <c r="O206" s="84" t="s">
        <v>83</v>
      </c>
      <c r="P206" s="85" t="s">
        <v>37</v>
      </c>
      <c r="Q206" s="84" t="s">
        <v>84</v>
      </c>
      <c r="R206" s="64" t="n">
        <v>8</v>
      </c>
      <c r="S206" s="85" t="s">
        <v>37</v>
      </c>
      <c r="T206" s="64" t="n">
        <v>10</v>
      </c>
      <c r="U206" s="66" t="n">
        <v>80</v>
      </c>
    </row>
    <row r="207" customFormat="false" ht="15" hidden="false" customHeight="false" outlineLevel="0" collapsed="false">
      <c r="K207" s="64" t="s">
        <v>41</v>
      </c>
      <c r="L207" s="64" t="n">
        <v>1</v>
      </c>
      <c r="M207" s="64" t="n">
        <v>8</v>
      </c>
      <c r="N207" s="64" t="n">
        <v>1987</v>
      </c>
      <c r="O207" s="84" t="s">
        <v>72</v>
      </c>
      <c r="P207" s="85" t="s">
        <v>37</v>
      </c>
      <c r="Q207" s="84" t="s">
        <v>73</v>
      </c>
      <c r="R207" s="64" t="n">
        <v>10</v>
      </c>
      <c r="S207" s="85" t="s">
        <v>37</v>
      </c>
      <c r="T207" s="64" t="n">
        <v>3</v>
      </c>
      <c r="U207" s="66" t="n">
        <v>160</v>
      </c>
    </row>
    <row r="208" customFormat="false" ht="15" hidden="false" customHeight="false" outlineLevel="0" collapsed="false">
      <c r="K208" s="64" t="s">
        <v>63</v>
      </c>
      <c r="L208" s="64" t="n">
        <v>6</v>
      </c>
      <c r="M208" s="64" t="n">
        <v>8</v>
      </c>
      <c r="N208" s="64" t="n">
        <v>1987</v>
      </c>
      <c r="O208" s="84" t="s">
        <v>58</v>
      </c>
      <c r="P208" s="85" t="s">
        <v>37</v>
      </c>
      <c r="Q208" s="84" t="s">
        <v>74</v>
      </c>
      <c r="R208" s="64" t="n">
        <v>3</v>
      </c>
      <c r="S208" s="85" t="s">
        <v>37</v>
      </c>
      <c r="T208" s="64" t="n">
        <v>6</v>
      </c>
      <c r="U208" s="66" t="n">
        <v>140</v>
      </c>
    </row>
    <row r="209" customFormat="false" ht="15" hidden="false" customHeight="false" outlineLevel="0" collapsed="false">
      <c r="K209" s="64" t="s">
        <v>49</v>
      </c>
      <c r="L209" s="64" t="n">
        <v>11</v>
      </c>
      <c r="M209" s="64" t="n">
        <v>8</v>
      </c>
      <c r="N209" s="64" t="n">
        <v>1987</v>
      </c>
      <c r="O209" s="84" t="s">
        <v>74</v>
      </c>
      <c r="P209" s="85" t="s">
        <v>37</v>
      </c>
      <c r="Q209" s="84" t="s">
        <v>72</v>
      </c>
      <c r="R209" s="64" t="n">
        <v>4</v>
      </c>
      <c r="S209" s="85" t="s">
        <v>37</v>
      </c>
      <c r="T209" s="64" t="n">
        <v>4</v>
      </c>
      <c r="U209" s="66" t="n">
        <v>150</v>
      </c>
    </row>
    <row r="210" customFormat="false" ht="15" hidden="false" customHeight="false" outlineLevel="0" collapsed="false">
      <c r="K210" s="64" t="s">
        <v>41</v>
      </c>
      <c r="L210" s="64" t="n">
        <v>15</v>
      </c>
      <c r="M210" s="64" t="n">
        <v>8</v>
      </c>
      <c r="N210" s="64" t="n">
        <v>1987</v>
      </c>
      <c r="O210" s="84" t="s">
        <v>73</v>
      </c>
      <c r="P210" s="85" t="s">
        <v>37</v>
      </c>
      <c r="Q210" s="84" t="s">
        <v>58</v>
      </c>
      <c r="R210" s="64" t="n">
        <v>8</v>
      </c>
      <c r="S210" s="85" t="s">
        <v>37</v>
      </c>
      <c r="T210" s="64" t="n">
        <v>4</v>
      </c>
      <c r="U210" s="66" t="n">
        <v>70</v>
      </c>
    </row>
    <row r="211" customFormat="false" ht="15" hidden="false" customHeight="false" outlineLevel="0" collapsed="false">
      <c r="K211" s="64" t="s">
        <v>41</v>
      </c>
      <c r="L211" s="64" t="n">
        <v>15</v>
      </c>
      <c r="M211" s="64" t="n">
        <v>8</v>
      </c>
      <c r="N211" s="64" t="n">
        <v>1987</v>
      </c>
      <c r="O211" s="84" t="s">
        <v>84</v>
      </c>
      <c r="P211" s="85" t="s">
        <v>37</v>
      </c>
      <c r="Q211" s="84" t="s">
        <v>86</v>
      </c>
      <c r="R211" s="64" t="n">
        <v>9</v>
      </c>
      <c r="S211" s="85" t="s">
        <v>37</v>
      </c>
      <c r="T211" s="64" t="n">
        <v>26</v>
      </c>
      <c r="U211" s="66" t="n">
        <v>38</v>
      </c>
    </row>
    <row r="212" customFormat="false" ht="15" hidden="false" customHeight="false" outlineLevel="0" collapsed="false">
      <c r="K212" s="64" t="s">
        <v>46</v>
      </c>
      <c r="L212" s="64" t="n">
        <v>16</v>
      </c>
      <c r="M212" s="64" t="n">
        <v>8</v>
      </c>
      <c r="N212" s="64" t="n">
        <v>1987</v>
      </c>
      <c r="O212" s="84" t="s">
        <v>85</v>
      </c>
      <c r="P212" s="85" t="s">
        <v>37</v>
      </c>
      <c r="Q212" s="84" t="s">
        <v>83</v>
      </c>
      <c r="R212" s="64" t="n">
        <v>11</v>
      </c>
      <c r="S212" s="85" t="s">
        <v>37</v>
      </c>
      <c r="T212" s="64" t="n">
        <v>11</v>
      </c>
      <c r="U212" s="66" t="n">
        <v>82</v>
      </c>
    </row>
    <row r="213" customFormat="false" ht="15" hidden="false" customHeight="false" outlineLevel="0" collapsed="false">
      <c r="K213" s="64" t="s">
        <v>41</v>
      </c>
      <c r="L213" s="64" t="n">
        <v>22</v>
      </c>
      <c r="M213" s="64" t="n">
        <v>8</v>
      </c>
      <c r="N213" s="64" t="n">
        <v>1987</v>
      </c>
      <c r="O213" s="84" t="s">
        <v>83</v>
      </c>
      <c r="P213" s="85" t="s">
        <v>37</v>
      </c>
      <c r="Q213" s="84" t="s">
        <v>74</v>
      </c>
      <c r="R213" s="64" t="n">
        <v>11</v>
      </c>
      <c r="S213" s="85" t="s">
        <v>37</v>
      </c>
      <c r="T213" s="64" t="n">
        <v>16</v>
      </c>
      <c r="U213" s="66" t="n">
        <v>50</v>
      </c>
    </row>
    <row r="214" customFormat="false" ht="15" hidden="false" customHeight="false" outlineLevel="0" collapsed="false">
      <c r="K214" s="64" t="s">
        <v>41</v>
      </c>
      <c r="L214" s="64" t="n">
        <v>22</v>
      </c>
      <c r="M214" s="64" t="n">
        <v>8</v>
      </c>
      <c r="N214" s="64" t="n">
        <v>1987</v>
      </c>
      <c r="O214" s="84" t="s">
        <v>84</v>
      </c>
      <c r="P214" s="85" t="s">
        <v>37</v>
      </c>
      <c r="Q214" s="84" t="s">
        <v>73</v>
      </c>
      <c r="R214" s="64" t="n">
        <v>10</v>
      </c>
      <c r="S214" s="85" t="s">
        <v>37</v>
      </c>
      <c r="T214" s="64" t="n">
        <v>14</v>
      </c>
      <c r="U214" s="66" t="n">
        <v>30</v>
      </c>
    </row>
    <row r="215" customFormat="false" ht="15" hidden="false" customHeight="false" outlineLevel="0" collapsed="false">
      <c r="K215" s="64" t="s">
        <v>41</v>
      </c>
      <c r="L215" s="64" t="n">
        <v>22</v>
      </c>
      <c r="M215" s="64" t="n">
        <v>8</v>
      </c>
      <c r="N215" s="64" t="n">
        <v>1987</v>
      </c>
      <c r="O215" s="84" t="s">
        <v>86</v>
      </c>
      <c r="P215" s="85" t="s">
        <v>37</v>
      </c>
      <c r="Q215" s="84" t="s">
        <v>72</v>
      </c>
      <c r="R215" s="64" t="n">
        <v>6</v>
      </c>
      <c r="S215" s="85" t="s">
        <v>37</v>
      </c>
      <c r="T215" s="64" t="n">
        <v>10</v>
      </c>
      <c r="U215" s="66" t="n">
        <v>30</v>
      </c>
    </row>
    <row r="216" customFormat="false" ht="15" hidden="false" customHeight="false" outlineLevel="0" collapsed="false">
      <c r="K216" s="64" t="s">
        <v>46</v>
      </c>
      <c r="L216" s="64" t="n">
        <v>23</v>
      </c>
      <c r="M216" s="64" t="n">
        <v>8</v>
      </c>
      <c r="N216" s="64" t="n">
        <v>1987</v>
      </c>
      <c r="O216" s="84" t="s">
        <v>85</v>
      </c>
      <c r="P216" s="85" t="s">
        <v>37</v>
      </c>
      <c r="Q216" s="84" t="s">
        <v>58</v>
      </c>
      <c r="R216" s="64" t="n">
        <v>7</v>
      </c>
      <c r="S216" s="85" t="s">
        <v>37</v>
      </c>
      <c r="T216" s="64" t="n">
        <v>5</v>
      </c>
      <c r="U216" s="66" t="n">
        <v>35</v>
      </c>
    </row>
    <row r="217" customFormat="false" ht="15" hidden="false" customHeight="false" outlineLevel="0" collapsed="false">
      <c r="K217" s="64" t="s">
        <v>41</v>
      </c>
      <c r="L217" s="64" t="n">
        <v>29</v>
      </c>
      <c r="M217" s="64" t="n">
        <v>8</v>
      </c>
      <c r="N217" s="64" t="n">
        <v>1987</v>
      </c>
      <c r="O217" s="84" t="s">
        <v>73</v>
      </c>
      <c r="P217" s="85" t="s">
        <v>37</v>
      </c>
      <c r="Q217" s="84" t="s">
        <v>86</v>
      </c>
      <c r="R217" s="64" t="n">
        <v>8</v>
      </c>
      <c r="S217" s="85" t="s">
        <v>37</v>
      </c>
      <c r="T217" s="64" t="n">
        <v>16</v>
      </c>
      <c r="U217" s="66" t="n">
        <v>100</v>
      </c>
    </row>
    <row r="218" customFormat="false" ht="15" hidden="false" customHeight="false" outlineLevel="0" collapsed="false">
      <c r="K218" s="64" t="s">
        <v>41</v>
      </c>
      <c r="L218" s="64" t="n">
        <v>29</v>
      </c>
      <c r="M218" s="64" t="n">
        <v>8</v>
      </c>
      <c r="N218" s="64" t="n">
        <v>1987</v>
      </c>
      <c r="O218" s="84" t="s">
        <v>58</v>
      </c>
      <c r="P218" s="85" t="s">
        <v>37</v>
      </c>
      <c r="Q218" s="84" t="s">
        <v>84</v>
      </c>
      <c r="R218" s="64" t="n">
        <v>10</v>
      </c>
      <c r="S218" s="85" t="s">
        <v>37</v>
      </c>
      <c r="T218" s="64" t="n">
        <v>3</v>
      </c>
      <c r="U218" s="66" t="n">
        <v>56</v>
      </c>
    </row>
    <row r="219" customFormat="false" ht="15" hidden="false" customHeight="false" outlineLevel="0" collapsed="false">
      <c r="K219" s="64" t="s">
        <v>41</v>
      </c>
      <c r="L219" s="64" t="n">
        <v>29</v>
      </c>
      <c r="M219" s="64" t="n">
        <v>8</v>
      </c>
      <c r="N219" s="64" t="n">
        <v>1987</v>
      </c>
      <c r="O219" s="84" t="s">
        <v>74</v>
      </c>
      <c r="P219" s="85" t="s">
        <v>37</v>
      </c>
      <c r="Q219" s="84" t="s">
        <v>85</v>
      </c>
      <c r="R219" s="64" t="n">
        <v>8</v>
      </c>
      <c r="S219" s="85" t="s">
        <v>37</v>
      </c>
      <c r="T219" s="64" t="n">
        <v>2</v>
      </c>
      <c r="U219" s="66" t="n">
        <v>50</v>
      </c>
    </row>
    <row r="220" customFormat="false" ht="15" hidden="false" customHeight="false" outlineLevel="0" collapsed="false">
      <c r="K220" s="64" t="s">
        <v>41</v>
      </c>
      <c r="L220" s="64" t="n">
        <v>29</v>
      </c>
      <c r="M220" s="64" t="n">
        <v>8</v>
      </c>
      <c r="N220" s="64" t="n">
        <v>1987</v>
      </c>
      <c r="O220" s="84" t="s">
        <v>72</v>
      </c>
      <c r="P220" s="85" t="s">
        <v>37</v>
      </c>
      <c r="Q220" s="84" t="s">
        <v>83</v>
      </c>
      <c r="R220" s="64" t="n">
        <v>9</v>
      </c>
      <c r="S220" s="85" t="s">
        <v>37</v>
      </c>
      <c r="T220" s="64" t="n">
        <v>4</v>
      </c>
      <c r="U220" s="66" t="n">
        <v>120</v>
      </c>
    </row>
    <row r="221" customFormat="false" ht="15" hidden="false" customHeight="false" outlineLevel="0" collapsed="false">
      <c r="P221" s="85"/>
      <c r="Q221" s="65" t="s">
        <v>52</v>
      </c>
      <c r="R221" s="64" t="n">
        <f aca="false">SUM(R165:R220)</f>
        <v>495</v>
      </c>
      <c r="S221" s="85" t="s">
        <v>37</v>
      </c>
      <c r="T221" s="64" t="n">
        <f aca="false">SUM(T165:T220)</f>
        <v>514</v>
      </c>
      <c r="U221" s="66" t="n">
        <f aca="false">SUM(U165:U220)</f>
        <v>6391</v>
      </c>
    </row>
    <row r="222" customFormat="false" ht="15" hidden="false" customHeight="false" outlineLevel="0" collapsed="false">
      <c r="M222" s="64" t="n">
        <f aca="false">COUNT(R165:R220)</f>
        <v>56</v>
      </c>
      <c r="P222" s="85"/>
      <c r="Q222" s="65" t="s">
        <v>53</v>
      </c>
      <c r="R222" s="89" t="n">
        <f aca="false">PRODUCT(R221/M222)</f>
        <v>8.83928571428571</v>
      </c>
      <c r="S222" s="85" t="s">
        <v>37</v>
      </c>
      <c r="T222" s="89" t="n">
        <f aca="false">PRODUCT(T221/M222)</f>
        <v>9.17857142857143</v>
      </c>
      <c r="U222" s="90" t="n">
        <f aca="false">PRODUCT(U221/M222)</f>
        <v>114.125</v>
      </c>
    </row>
    <row r="224" customFormat="false" ht="15" hidden="false" customHeight="false" outlineLevel="0" collapsed="false">
      <c r="A224" s="74"/>
      <c r="B224" s="75" t="s">
        <v>89</v>
      </c>
      <c r="C224" s="74" t="s">
        <v>32</v>
      </c>
      <c r="D224" s="74" t="s">
        <v>33</v>
      </c>
      <c r="E224" s="74" t="s">
        <v>34</v>
      </c>
      <c r="F224" s="74" t="s">
        <v>35</v>
      </c>
      <c r="G224" s="74" t="s">
        <v>36</v>
      </c>
      <c r="H224" s="76" t="s">
        <v>37</v>
      </c>
      <c r="I224" s="74" t="s">
        <v>38</v>
      </c>
      <c r="J224" s="74" t="s">
        <v>39</v>
      </c>
      <c r="K224" s="77"/>
      <c r="L224" s="77"/>
      <c r="M224" s="77"/>
      <c r="N224" s="77"/>
      <c r="O224" s="75" t="s">
        <v>89</v>
      </c>
      <c r="P224" s="78"/>
      <c r="Q224" s="79"/>
      <c r="R224" s="77"/>
      <c r="S224" s="78"/>
      <c r="T224" s="77"/>
      <c r="U224" s="80"/>
    </row>
    <row r="225" customFormat="false" ht="15" hidden="false" customHeight="false" outlineLevel="0" collapsed="false">
      <c r="A225" s="81" t="n">
        <v>1</v>
      </c>
      <c r="B225" s="82" t="s">
        <v>44</v>
      </c>
      <c r="C225" s="81" t="n">
        <v>12</v>
      </c>
      <c r="D225" s="81" t="n">
        <v>11</v>
      </c>
      <c r="E225" s="81" t="n">
        <v>0</v>
      </c>
      <c r="F225" s="81" t="n">
        <v>1</v>
      </c>
      <c r="G225" s="81" t="n">
        <v>200</v>
      </c>
      <c r="H225" s="83" t="s">
        <v>37</v>
      </c>
      <c r="I225" s="81" t="n">
        <v>53</v>
      </c>
      <c r="J225" s="81" t="n">
        <v>22</v>
      </c>
      <c r="K225" s="64" t="s">
        <v>41</v>
      </c>
      <c r="L225" s="64" t="n">
        <v>14</v>
      </c>
      <c r="M225" s="64" t="n">
        <v>5</v>
      </c>
      <c r="N225" s="64" t="n">
        <v>1988</v>
      </c>
      <c r="O225" s="84" t="s">
        <v>90</v>
      </c>
      <c r="P225" s="85" t="s">
        <v>37</v>
      </c>
      <c r="Q225" s="84" t="s">
        <v>73</v>
      </c>
      <c r="S225" s="85" t="s">
        <v>37</v>
      </c>
    </row>
    <row r="226" customFormat="false" ht="15" hidden="false" customHeight="false" outlineLevel="0" collapsed="false">
      <c r="A226" s="62" t="n">
        <v>2</v>
      </c>
      <c r="B226" s="63" t="s">
        <v>91</v>
      </c>
      <c r="C226" s="62" t="n">
        <v>12</v>
      </c>
      <c r="D226" s="62" t="n">
        <v>11</v>
      </c>
      <c r="E226" s="62" t="n">
        <v>0</v>
      </c>
      <c r="F226" s="62" t="n">
        <v>1</v>
      </c>
      <c r="G226" s="62" t="n">
        <v>213</v>
      </c>
      <c r="H226" s="86" t="s">
        <v>37</v>
      </c>
      <c r="I226" s="62" t="n">
        <v>32</v>
      </c>
      <c r="J226" s="62" t="n">
        <v>22</v>
      </c>
      <c r="K226" s="64" t="s">
        <v>41</v>
      </c>
      <c r="L226" s="64" t="n">
        <v>14</v>
      </c>
      <c r="M226" s="64" t="n">
        <v>5</v>
      </c>
      <c r="N226" s="64" t="n">
        <v>1988</v>
      </c>
      <c r="O226" s="84" t="s">
        <v>47</v>
      </c>
      <c r="P226" s="85" t="s">
        <v>37</v>
      </c>
      <c r="Q226" s="84" t="s">
        <v>44</v>
      </c>
      <c r="S226" s="85" t="s">
        <v>37</v>
      </c>
    </row>
    <row r="227" customFormat="false" ht="15" hidden="false" customHeight="false" outlineLevel="0" collapsed="false">
      <c r="A227" s="62" t="n">
        <v>3</v>
      </c>
      <c r="B227" s="63" t="s">
        <v>47</v>
      </c>
      <c r="C227" s="62" t="n">
        <v>12</v>
      </c>
      <c r="D227" s="62" t="n">
        <v>6</v>
      </c>
      <c r="E227" s="62" t="n">
        <v>1</v>
      </c>
      <c r="F227" s="62" t="n">
        <v>5</v>
      </c>
      <c r="G227" s="62" t="n">
        <v>96</v>
      </c>
      <c r="H227" s="86" t="s">
        <v>37</v>
      </c>
      <c r="I227" s="62" t="n">
        <v>90</v>
      </c>
      <c r="J227" s="62" t="n">
        <v>13</v>
      </c>
      <c r="K227" s="64" t="s">
        <v>41</v>
      </c>
      <c r="L227" s="64" t="n">
        <v>14</v>
      </c>
      <c r="M227" s="64" t="n">
        <v>5</v>
      </c>
      <c r="N227" s="64" t="n">
        <v>1988</v>
      </c>
      <c r="O227" s="84" t="s">
        <v>92</v>
      </c>
      <c r="P227" s="85" t="s">
        <v>37</v>
      </c>
      <c r="Q227" s="84" t="s">
        <v>79</v>
      </c>
      <c r="S227" s="85" t="s">
        <v>37</v>
      </c>
    </row>
    <row r="228" customFormat="false" ht="15" hidden="false" customHeight="false" outlineLevel="0" collapsed="false">
      <c r="A228" s="62" t="n">
        <v>4</v>
      </c>
      <c r="B228" s="63" t="s">
        <v>90</v>
      </c>
      <c r="C228" s="62" t="n">
        <v>12</v>
      </c>
      <c r="D228" s="62" t="n">
        <v>5</v>
      </c>
      <c r="E228" s="62" t="n">
        <v>0</v>
      </c>
      <c r="F228" s="62" t="n">
        <v>7</v>
      </c>
      <c r="G228" s="62" t="n">
        <v>76</v>
      </c>
      <c r="H228" s="86" t="s">
        <v>37</v>
      </c>
      <c r="I228" s="62" t="n">
        <v>124</v>
      </c>
      <c r="J228" s="62" t="n">
        <v>10</v>
      </c>
      <c r="K228" s="64" t="s">
        <v>41</v>
      </c>
      <c r="L228" s="64" t="n">
        <v>21</v>
      </c>
      <c r="M228" s="64" t="n">
        <v>5</v>
      </c>
      <c r="N228" s="64" t="n">
        <v>1988</v>
      </c>
      <c r="O228" s="84" t="s">
        <v>73</v>
      </c>
      <c r="P228" s="85" t="s">
        <v>37</v>
      </c>
      <c r="Q228" s="84" t="s">
        <v>47</v>
      </c>
      <c r="S228" s="85" t="s">
        <v>37</v>
      </c>
    </row>
    <row r="229" customFormat="false" ht="15" hidden="false" customHeight="false" outlineLevel="0" collapsed="false">
      <c r="A229" s="62" t="n">
        <v>5</v>
      </c>
      <c r="B229" s="63" t="s">
        <v>79</v>
      </c>
      <c r="C229" s="62" t="n">
        <v>12</v>
      </c>
      <c r="D229" s="62" t="n">
        <v>3</v>
      </c>
      <c r="E229" s="62" t="n">
        <v>1</v>
      </c>
      <c r="F229" s="62" t="n">
        <v>8</v>
      </c>
      <c r="G229" s="62" t="n">
        <v>124</v>
      </c>
      <c r="H229" s="86" t="s">
        <v>37</v>
      </c>
      <c r="I229" s="62" t="n">
        <v>144</v>
      </c>
      <c r="J229" s="62" t="n">
        <v>7</v>
      </c>
      <c r="K229" s="64" t="s">
        <v>41</v>
      </c>
      <c r="L229" s="64" t="n">
        <v>21</v>
      </c>
      <c r="M229" s="64" t="n">
        <v>5</v>
      </c>
      <c r="N229" s="64" t="n">
        <v>1988</v>
      </c>
      <c r="O229" s="84" t="s">
        <v>79</v>
      </c>
      <c r="P229" s="85" t="s">
        <v>37</v>
      </c>
      <c r="Q229" s="84" t="s">
        <v>91</v>
      </c>
      <c r="S229" s="85" t="s">
        <v>37</v>
      </c>
    </row>
    <row r="230" customFormat="false" ht="15" hidden="false" customHeight="false" outlineLevel="0" collapsed="false">
      <c r="A230" s="81" t="n">
        <v>6</v>
      </c>
      <c r="B230" s="82" t="s">
        <v>92</v>
      </c>
      <c r="C230" s="81" t="n">
        <v>12</v>
      </c>
      <c r="D230" s="81" t="n">
        <v>3</v>
      </c>
      <c r="E230" s="81" t="n">
        <v>0</v>
      </c>
      <c r="F230" s="81" t="n">
        <v>9</v>
      </c>
      <c r="G230" s="81" t="n">
        <v>103</v>
      </c>
      <c r="H230" s="83" t="s">
        <v>37</v>
      </c>
      <c r="I230" s="81" t="n">
        <v>219</v>
      </c>
      <c r="J230" s="81" t="n">
        <v>6</v>
      </c>
      <c r="K230" s="64" t="s">
        <v>41</v>
      </c>
      <c r="L230" s="64" t="n">
        <v>28</v>
      </c>
      <c r="M230" s="64" t="n">
        <v>5</v>
      </c>
      <c r="N230" s="64" t="n">
        <v>1988</v>
      </c>
      <c r="O230" s="84" t="s">
        <v>44</v>
      </c>
      <c r="P230" s="85" t="s">
        <v>37</v>
      </c>
      <c r="Q230" s="84" t="s">
        <v>91</v>
      </c>
      <c r="S230" s="85" t="s">
        <v>37</v>
      </c>
    </row>
    <row r="231" customFormat="false" ht="15" hidden="false" customHeight="false" outlineLevel="0" collapsed="false">
      <c r="A231" s="87" t="n">
        <v>7</v>
      </c>
      <c r="B231" s="72" t="s">
        <v>73</v>
      </c>
      <c r="C231" s="87" t="n">
        <v>12</v>
      </c>
      <c r="D231" s="87" t="n">
        <v>2</v>
      </c>
      <c r="E231" s="87" t="n">
        <v>0</v>
      </c>
      <c r="F231" s="87" t="n">
        <v>10</v>
      </c>
      <c r="G231" s="87" t="n">
        <v>54</v>
      </c>
      <c r="H231" s="88" t="s">
        <v>37</v>
      </c>
      <c r="I231" s="87" t="n">
        <v>204</v>
      </c>
      <c r="J231" s="87" t="n">
        <v>4</v>
      </c>
      <c r="K231" s="64" t="s">
        <v>41</v>
      </c>
      <c r="L231" s="64" t="n">
        <v>28</v>
      </c>
      <c r="M231" s="64" t="n">
        <v>5</v>
      </c>
      <c r="N231" s="64" t="n">
        <v>1988</v>
      </c>
      <c r="O231" s="84" t="s">
        <v>73</v>
      </c>
      <c r="P231" s="85" t="s">
        <v>37</v>
      </c>
      <c r="Q231" s="84" t="s">
        <v>92</v>
      </c>
      <c r="S231" s="85" t="s">
        <v>37</v>
      </c>
    </row>
    <row r="232" customFormat="false" ht="15" hidden="false" customHeight="false" outlineLevel="0" collapsed="false">
      <c r="A232" s="63"/>
      <c r="B232" s="63" t="s">
        <v>48</v>
      </c>
      <c r="C232" s="62" t="n">
        <f aca="false">SUM(C225:C231)</f>
        <v>84</v>
      </c>
      <c r="D232" s="62" t="n">
        <f aca="false">SUM(D225:D231)</f>
        <v>41</v>
      </c>
      <c r="E232" s="62" t="n">
        <f aca="false">SUM(E225:E231)</f>
        <v>2</v>
      </c>
      <c r="F232" s="62" t="n">
        <f aca="false">SUM(F225:F231)</f>
        <v>41</v>
      </c>
      <c r="G232" s="62" t="n">
        <f aca="false">SUM(G225:G231)</f>
        <v>866</v>
      </c>
      <c r="H232" s="86" t="s">
        <v>37</v>
      </c>
      <c r="I232" s="62" t="n">
        <f aca="false">SUM(I225:I231)</f>
        <v>866</v>
      </c>
      <c r="J232" s="62" t="n">
        <f aca="false">SUM(J225:J231)</f>
        <v>84</v>
      </c>
      <c r="K232" s="64" t="s">
        <v>41</v>
      </c>
      <c r="L232" s="64" t="n">
        <v>28</v>
      </c>
      <c r="M232" s="64" t="n">
        <v>5</v>
      </c>
      <c r="N232" s="64" t="n">
        <v>1988</v>
      </c>
      <c r="O232" s="84" t="s">
        <v>47</v>
      </c>
      <c r="P232" s="85" t="s">
        <v>37</v>
      </c>
      <c r="Q232" s="84" t="s">
        <v>90</v>
      </c>
      <c r="S232" s="85" t="s">
        <v>37</v>
      </c>
    </row>
    <row r="233" customFormat="false" ht="15" hidden="false" customHeight="false" outlineLevel="0" collapsed="false">
      <c r="A233" s="84"/>
      <c r="C233" s="63"/>
      <c r="D233" s="63"/>
      <c r="E233" s="63"/>
      <c r="F233" s="63"/>
      <c r="G233" s="63"/>
      <c r="H233" s="63"/>
      <c r="I233" s="63"/>
      <c r="J233" s="63"/>
      <c r="K233" s="64" t="s">
        <v>41</v>
      </c>
      <c r="L233" s="64" t="n">
        <v>4</v>
      </c>
      <c r="M233" s="64" t="n">
        <v>6</v>
      </c>
      <c r="N233" s="64" t="n">
        <v>1988</v>
      </c>
      <c r="O233" s="84" t="s">
        <v>79</v>
      </c>
      <c r="P233" s="85" t="s">
        <v>37</v>
      </c>
      <c r="Q233" s="84" t="s">
        <v>44</v>
      </c>
      <c r="S233" s="85" t="s">
        <v>37</v>
      </c>
    </row>
    <row r="234" customFormat="false" ht="15" hidden="false" customHeight="false" outlineLevel="0" collapsed="false">
      <c r="A234" s="84"/>
      <c r="B234" s="63" t="s">
        <v>75</v>
      </c>
      <c r="C234" s="84"/>
      <c r="D234" s="84"/>
      <c r="E234" s="84"/>
      <c r="F234" s="84"/>
      <c r="G234" s="84"/>
      <c r="H234" s="84"/>
      <c r="I234" s="84"/>
      <c r="J234" s="63"/>
      <c r="K234" s="64" t="s">
        <v>41</v>
      </c>
      <c r="L234" s="64" t="n">
        <v>4</v>
      </c>
      <c r="M234" s="64" t="n">
        <v>6</v>
      </c>
      <c r="N234" s="64" t="n">
        <v>1988</v>
      </c>
      <c r="O234" s="84" t="s">
        <v>92</v>
      </c>
      <c r="P234" s="85" t="s">
        <v>37</v>
      </c>
      <c r="Q234" s="84" t="s">
        <v>47</v>
      </c>
      <c r="S234" s="85" t="s">
        <v>37</v>
      </c>
    </row>
    <row r="235" customFormat="false" ht="15" hidden="false" customHeight="false" outlineLevel="0" collapsed="false">
      <c r="A235" s="84"/>
      <c r="B235" s="63" t="s">
        <v>93</v>
      </c>
      <c r="C235" s="84"/>
      <c r="D235" s="84"/>
      <c r="E235" s="84"/>
      <c r="F235" s="84"/>
      <c r="G235" s="84"/>
      <c r="H235" s="84"/>
      <c r="I235" s="84"/>
      <c r="J235" s="63"/>
      <c r="K235" s="64" t="s">
        <v>46</v>
      </c>
      <c r="L235" s="64" t="n">
        <v>5</v>
      </c>
      <c r="M235" s="64" t="n">
        <v>6</v>
      </c>
      <c r="N235" s="64" t="n">
        <v>1988</v>
      </c>
      <c r="O235" s="84" t="s">
        <v>91</v>
      </c>
      <c r="P235" s="85" t="s">
        <v>37</v>
      </c>
      <c r="Q235" s="84" t="s">
        <v>90</v>
      </c>
      <c r="S235" s="85" t="s">
        <v>37</v>
      </c>
    </row>
    <row r="236" customFormat="false" ht="15" hidden="false" customHeight="false" outlineLevel="0" collapsed="false">
      <c r="K236" s="64" t="s">
        <v>41</v>
      </c>
      <c r="L236" s="64" t="n">
        <v>11</v>
      </c>
      <c r="M236" s="64" t="n">
        <v>6</v>
      </c>
      <c r="N236" s="64" t="n">
        <v>1988</v>
      </c>
      <c r="O236" s="84" t="s">
        <v>44</v>
      </c>
      <c r="P236" s="85" t="s">
        <v>37</v>
      </c>
      <c r="Q236" s="84" t="s">
        <v>92</v>
      </c>
      <c r="S236" s="85" t="s">
        <v>37</v>
      </c>
    </row>
    <row r="237" customFormat="false" ht="15" hidden="false" customHeight="false" outlineLevel="0" collapsed="false">
      <c r="K237" s="64" t="s">
        <v>41</v>
      </c>
      <c r="L237" s="64" t="n">
        <v>11</v>
      </c>
      <c r="M237" s="64" t="n">
        <v>6</v>
      </c>
      <c r="N237" s="64" t="n">
        <v>1988</v>
      </c>
      <c r="O237" s="84" t="s">
        <v>73</v>
      </c>
      <c r="P237" s="85" t="s">
        <v>37</v>
      </c>
      <c r="Q237" s="84" t="s">
        <v>79</v>
      </c>
      <c r="S237" s="85" t="s">
        <v>37</v>
      </c>
    </row>
    <row r="238" customFormat="false" ht="15" hidden="false" customHeight="false" outlineLevel="0" collapsed="false">
      <c r="K238" s="64" t="s">
        <v>41</v>
      </c>
      <c r="L238" s="64" t="n">
        <v>11</v>
      </c>
      <c r="M238" s="64" t="n">
        <v>6</v>
      </c>
      <c r="N238" s="64" t="n">
        <v>1988</v>
      </c>
      <c r="O238" s="84" t="s">
        <v>47</v>
      </c>
      <c r="P238" s="85" t="s">
        <v>37</v>
      </c>
      <c r="Q238" s="84" t="s">
        <v>91</v>
      </c>
      <c r="S238" s="85" t="s">
        <v>37</v>
      </c>
    </row>
    <row r="239" customFormat="false" ht="15" hidden="false" customHeight="false" outlineLevel="0" collapsed="false">
      <c r="K239" s="64" t="s">
        <v>46</v>
      </c>
      <c r="L239" s="64" t="n">
        <v>12</v>
      </c>
      <c r="M239" s="64" t="n">
        <v>6</v>
      </c>
      <c r="N239" s="64" t="n">
        <v>1988</v>
      </c>
      <c r="O239" s="84" t="s">
        <v>90</v>
      </c>
      <c r="P239" s="85" t="s">
        <v>37</v>
      </c>
      <c r="Q239" s="84" t="s">
        <v>92</v>
      </c>
      <c r="S239" s="85" t="s">
        <v>37</v>
      </c>
    </row>
    <row r="240" customFormat="false" ht="15" hidden="false" customHeight="false" outlineLevel="0" collapsed="false">
      <c r="K240" s="64" t="s">
        <v>77</v>
      </c>
      <c r="L240" s="64" t="n">
        <v>15</v>
      </c>
      <c r="M240" s="64" t="n">
        <v>6</v>
      </c>
      <c r="N240" s="64" t="n">
        <v>1988</v>
      </c>
      <c r="O240" s="84" t="s">
        <v>90</v>
      </c>
      <c r="P240" s="85" t="s">
        <v>37</v>
      </c>
      <c r="Q240" s="84" t="s">
        <v>44</v>
      </c>
      <c r="S240" s="85" t="s">
        <v>37</v>
      </c>
    </row>
    <row r="241" customFormat="false" ht="15" hidden="false" customHeight="false" outlineLevel="0" collapsed="false">
      <c r="K241" s="64" t="s">
        <v>77</v>
      </c>
      <c r="L241" s="64" t="n">
        <v>15</v>
      </c>
      <c r="M241" s="64" t="n">
        <v>6</v>
      </c>
      <c r="N241" s="64" t="n">
        <v>1988</v>
      </c>
      <c r="O241" s="84" t="s">
        <v>79</v>
      </c>
      <c r="P241" s="85" t="s">
        <v>37</v>
      </c>
      <c r="Q241" s="84" t="s">
        <v>47</v>
      </c>
      <c r="S241" s="85" t="s">
        <v>37</v>
      </c>
    </row>
    <row r="242" customFormat="false" ht="15" hidden="false" customHeight="false" outlineLevel="0" collapsed="false">
      <c r="K242" s="64" t="s">
        <v>63</v>
      </c>
      <c r="L242" s="64" t="n">
        <v>16</v>
      </c>
      <c r="M242" s="64" t="n">
        <v>6</v>
      </c>
      <c r="N242" s="64" t="n">
        <v>1988</v>
      </c>
      <c r="O242" s="84" t="s">
        <v>91</v>
      </c>
      <c r="P242" s="85" t="s">
        <v>37</v>
      </c>
      <c r="Q242" s="84" t="s">
        <v>73</v>
      </c>
      <c r="S242" s="85" t="s">
        <v>37</v>
      </c>
    </row>
    <row r="243" customFormat="false" ht="15" hidden="false" customHeight="false" outlineLevel="0" collapsed="false">
      <c r="K243" s="64" t="s">
        <v>41</v>
      </c>
      <c r="L243" s="64" t="n">
        <v>2</v>
      </c>
      <c r="M243" s="64" t="n">
        <v>7</v>
      </c>
      <c r="N243" s="64" t="n">
        <v>1988</v>
      </c>
      <c r="O243" s="84" t="s">
        <v>44</v>
      </c>
      <c r="P243" s="85" t="s">
        <v>37</v>
      </c>
      <c r="Q243" s="84" t="s">
        <v>73</v>
      </c>
      <c r="S243" s="85" t="s">
        <v>37</v>
      </c>
    </row>
    <row r="244" customFormat="false" ht="15" hidden="false" customHeight="false" outlineLevel="0" collapsed="false">
      <c r="K244" s="64" t="s">
        <v>41</v>
      </c>
      <c r="L244" s="64" t="n">
        <v>2</v>
      </c>
      <c r="M244" s="64" t="n">
        <v>7</v>
      </c>
      <c r="N244" s="64" t="n">
        <v>1988</v>
      </c>
      <c r="O244" s="84" t="s">
        <v>79</v>
      </c>
      <c r="P244" s="85" t="s">
        <v>37</v>
      </c>
      <c r="Q244" s="84" t="s">
        <v>90</v>
      </c>
      <c r="S244" s="85" t="s">
        <v>37</v>
      </c>
    </row>
    <row r="245" customFormat="false" ht="15" hidden="false" customHeight="false" outlineLevel="0" collapsed="false">
      <c r="K245" s="64" t="s">
        <v>41</v>
      </c>
      <c r="L245" s="64" t="n">
        <v>2</v>
      </c>
      <c r="M245" s="64" t="n">
        <v>7</v>
      </c>
      <c r="N245" s="64" t="n">
        <v>1988</v>
      </c>
      <c r="O245" s="84" t="s">
        <v>92</v>
      </c>
      <c r="P245" s="85" t="s">
        <v>37</v>
      </c>
      <c r="Q245" s="84" t="s">
        <v>91</v>
      </c>
      <c r="S245" s="85" t="s">
        <v>37</v>
      </c>
    </row>
    <row r="246" customFormat="false" ht="15" hidden="false" customHeight="false" outlineLevel="0" collapsed="false">
      <c r="K246" s="64" t="s">
        <v>41</v>
      </c>
      <c r="L246" s="64" t="n">
        <v>9</v>
      </c>
      <c r="M246" s="64" t="n">
        <v>7</v>
      </c>
      <c r="N246" s="64" t="n">
        <v>1988</v>
      </c>
      <c r="O246" s="84" t="s">
        <v>90</v>
      </c>
      <c r="P246" s="85" t="s">
        <v>37</v>
      </c>
      <c r="Q246" s="84" t="s">
        <v>79</v>
      </c>
      <c r="S246" s="85" t="s">
        <v>37</v>
      </c>
    </row>
    <row r="247" customFormat="false" ht="15" hidden="false" customHeight="false" outlineLevel="0" collapsed="false">
      <c r="K247" s="64" t="s">
        <v>41</v>
      </c>
      <c r="L247" s="64" t="n">
        <v>9</v>
      </c>
      <c r="M247" s="64" t="n">
        <v>7</v>
      </c>
      <c r="N247" s="64" t="n">
        <v>1988</v>
      </c>
      <c r="O247" s="84" t="s">
        <v>73</v>
      </c>
      <c r="P247" s="85" t="s">
        <v>37</v>
      </c>
      <c r="Q247" s="84" t="s">
        <v>44</v>
      </c>
      <c r="S247" s="85" t="s">
        <v>37</v>
      </c>
    </row>
    <row r="248" customFormat="false" ht="15" hidden="false" customHeight="false" outlineLevel="0" collapsed="false">
      <c r="K248" s="64" t="s">
        <v>41</v>
      </c>
      <c r="L248" s="64" t="n">
        <v>9</v>
      </c>
      <c r="M248" s="64" t="n">
        <v>7</v>
      </c>
      <c r="N248" s="64" t="n">
        <v>1988</v>
      </c>
      <c r="O248" s="84" t="s">
        <v>91</v>
      </c>
      <c r="P248" s="85" t="s">
        <v>37</v>
      </c>
      <c r="Q248" s="84" t="s">
        <v>92</v>
      </c>
      <c r="S248" s="85" t="s">
        <v>37</v>
      </c>
    </row>
    <row r="249" customFormat="false" ht="15" hidden="false" customHeight="false" outlineLevel="0" collapsed="false">
      <c r="K249" s="64" t="s">
        <v>41</v>
      </c>
      <c r="L249" s="64" t="n">
        <v>16</v>
      </c>
      <c r="M249" s="64" t="n">
        <v>7</v>
      </c>
      <c r="N249" s="64" t="n">
        <v>1988</v>
      </c>
      <c r="O249" s="84" t="s">
        <v>44</v>
      </c>
      <c r="P249" s="85" t="s">
        <v>37</v>
      </c>
      <c r="Q249" s="84" t="s">
        <v>90</v>
      </c>
      <c r="S249" s="85" t="s">
        <v>37</v>
      </c>
    </row>
    <row r="250" customFormat="false" ht="15" hidden="false" customHeight="false" outlineLevel="0" collapsed="false">
      <c r="K250" s="64" t="s">
        <v>41</v>
      </c>
      <c r="L250" s="64" t="n">
        <v>16</v>
      </c>
      <c r="M250" s="64" t="n">
        <v>7</v>
      </c>
      <c r="N250" s="64" t="n">
        <v>1988</v>
      </c>
      <c r="O250" s="84" t="s">
        <v>73</v>
      </c>
      <c r="P250" s="85" t="s">
        <v>37</v>
      </c>
      <c r="Q250" s="84" t="s">
        <v>91</v>
      </c>
      <c r="S250" s="85" t="s">
        <v>37</v>
      </c>
    </row>
    <row r="251" customFormat="false" ht="15" hidden="false" customHeight="false" outlineLevel="0" collapsed="false">
      <c r="K251" s="64" t="s">
        <v>41</v>
      </c>
      <c r="L251" s="64" t="n">
        <v>16</v>
      </c>
      <c r="M251" s="64" t="n">
        <v>7</v>
      </c>
      <c r="N251" s="64" t="n">
        <v>1988</v>
      </c>
      <c r="O251" s="84" t="s">
        <v>47</v>
      </c>
      <c r="P251" s="85" t="s">
        <v>37</v>
      </c>
      <c r="Q251" s="84" t="s">
        <v>79</v>
      </c>
      <c r="S251" s="85" t="s">
        <v>37</v>
      </c>
    </row>
    <row r="252" customFormat="false" ht="15" hidden="false" customHeight="false" outlineLevel="0" collapsed="false">
      <c r="K252" s="64" t="s">
        <v>41</v>
      </c>
      <c r="L252" s="64" t="n">
        <v>23</v>
      </c>
      <c r="M252" s="64" t="n">
        <v>7</v>
      </c>
      <c r="N252" s="64" t="n">
        <v>1988</v>
      </c>
      <c r="O252" s="84" t="s">
        <v>79</v>
      </c>
      <c r="P252" s="85" t="s">
        <v>37</v>
      </c>
      <c r="Q252" s="84" t="s">
        <v>73</v>
      </c>
      <c r="S252" s="85" t="s">
        <v>37</v>
      </c>
    </row>
    <row r="253" customFormat="false" ht="15" hidden="false" customHeight="false" outlineLevel="0" collapsed="false">
      <c r="K253" s="64" t="s">
        <v>41</v>
      </c>
      <c r="L253" s="64" t="n">
        <v>23</v>
      </c>
      <c r="M253" s="64" t="n">
        <v>7</v>
      </c>
      <c r="N253" s="64" t="n">
        <v>1988</v>
      </c>
      <c r="O253" s="84" t="s">
        <v>92</v>
      </c>
      <c r="P253" s="85" t="s">
        <v>37</v>
      </c>
      <c r="Q253" s="84" t="s">
        <v>90</v>
      </c>
      <c r="S253" s="85" t="s">
        <v>37</v>
      </c>
    </row>
    <row r="254" customFormat="false" ht="15" hidden="false" customHeight="false" outlineLevel="0" collapsed="false">
      <c r="K254" s="64" t="s">
        <v>46</v>
      </c>
      <c r="L254" s="64" t="n">
        <v>24</v>
      </c>
      <c r="M254" s="64" t="n">
        <v>7</v>
      </c>
      <c r="N254" s="64" t="n">
        <v>1988</v>
      </c>
      <c r="O254" s="84" t="s">
        <v>91</v>
      </c>
      <c r="P254" s="85" t="s">
        <v>37</v>
      </c>
      <c r="Q254" s="84" t="s">
        <v>47</v>
      </c>
      <c r="S254" s="85" t="s">
        <v>37</v>
      </c>
    </row>
    <row r="255" customFormat="false" ht="15" hidden="false" customHeight="false" outlineLevel="0" collapsed="false">
      <c r="K255" s="64" t="s">
        <v>46</v>
      </c>
      <c r="L255" s="64" t="n">
        <v>24</v>
      </c>
      <c r="M255" s="64" t="n">
        <v>7</v>
      </c>
      <c r="N255" s="64" t="n">
        <v>1988</v>
      </c>
      <c r="O255" s="84" t="s">
        <v>92</v>
      </c>
      <c r="P255" s="85" t="s">
        <v>37</v>
      </c>
      <c r="Q255" s="84" t="s">
        <v>44</v>
      </c>
      <c r="S255" s="85" t="s">
        <v>37</v>
      </c>
    </row>
    <row r="256" customFormat="false" ht="15" hidden="false" customHeight="false" outlineLevel="0" collapsed="false">
      <c r="K256" s="64" t="s">
        <v>41</v>
      </c>
      <c r="L256" s="64" t="n">
        <v>30</v>
      </c>
      <c r="M256" s="64" t="n">
        <v>7</v>
      </c>
      <c r="N256" s="64" t="n">
        <v>1988</v>
      </c>
      <c r="O256" s="84" t="s">
        <v>90</v>
      </c>
      <c r="P256" s="85" t="s">
        <v>37</v>
      </c>
      <c r="Q256" s="84" t="s">
        <v>91</v>
      </c>
      <c r="S256" s="85" t="s">
        <v>37</v>
      </c>
    </row>
    <row r="257" customFormat="false" ht="15" hidden="false" customHeight="false" outlineLevel="0" collapsed="false">
      <c r="K257" s="64" t="s">
        <v>41</v>
      </c>
      <c r="L257" s="64" t="n">
        <v>30</v>
      </c>
      <c r="M257" s="64" t="n">
        <v>7</v>
      </c>
      <c r="N257" s="64" t="n">
        <v>1988</v>
      </c>
      <c r="O257" s="84" t="s">
        <v>44</v>
      </c>
      <c r="P257" s="85" t="s">
        <v>37</v>
      </c>
      <c r="Q257" s="84" t="s">
        <v>79</v>
      </c>
      <c r="S257" s="85" t="s">
        <v>37</v>
      </c>
    </row>
    <row r="258" customFormat="false" ht="15" hidden="false" customHeight="false" outlineLevel="0" collapsed="false">
      <c r="K258" s="64" t="s">
        <v>41</v>
      </c>
      <c r="L258" s="64" t="n">
        <v>30</v>
      </c>
      <c r="M258" s="64" t="n">
        <v>7</v>
      </c>
      <c r="N258" s="64" t="n">
        <v>1988</v>
      </c>
      <c r="O258" s="84" t="s">
        <v>47</v>
      </c>
      <c r="P258" s="85" t="s">
        <v>37</v>
      </c>
      <c r="Q258" s="84" t="s">
        <v>92</v>
      </c>
      <c r="S258" s="85" t="s">
        <v>37</v>
      </c>
    </row>
    <row r="259" customFormat="false" ht="15" hidden="false" customHeight="false" outlineLevel="0" collapsed="false">
      <c r="K259" s="64" t="s">
        <v>41</v>
      </c>
      <c r="L259" s="64" t="n">
        <v>13</v>
      </c>
      <c r="M259" s="64" t="n">
        <v>8</v>
      </c>
      <c r="N259" s="64" t="n">
        <v>1988</v>
      </c>
      <c r="O259" s="84" t="s">
        <v>90</v>
      </c>
      <c r="P259" s="85" t="s">
        <v>37</v>
      </c>
      <c r="Q259" s="84" t="s">
        <v>47</v>
      </c>
      <c r="S259" s="85" t="s">
        <v>37</v>
      </c>
    </row>
    <row r="260" customFormat="false" ht="15" hidden="false" customHeight="false" outlineLevel="0" collapsed="false">
      <c r="K260" s="64" t="s">
        <v>41</v>
      </c>
      <c r="L260" s="64" t="n">
        <v>13</v>
      </c>
      <c r="M260" s="64" t="n">
        <v>8</v>
      </c>
      <c r="N260" s="64" t="n">
        <v>1988</v>
      </c>
      <c r="O260" s="84" t="s">
        <v>92</v>
      </c>
      <c r="P260" s="85" t="s">
        <v>37</v>
      </c>
      <c r="Q260" s="84" t="s">
        <v>73</v>
      </c>
      <c r="S260" s="85" t="s">
        <v>37</v>
      </c>
    </row>
    <row r="261" customFormat="false" ht="15" hidden="false" customHeight="false" outlineLevel="0" collapsed="false">
      <c r="K261" s="64" t="s">
        <v>46</v>
      </c>
      <c r="L261" s="64" t="n">
        <v>14</v>
      </c>
      <c r="M261" s="64" t="n">
        <v>8</v>
      </c>
      <c r="N261" s="64" t="n">
        <v>1988</v>
      </c>
      <c r="O261" s="84" t="s">
        <v>91</v>
      </c>
      <c r="P261" s="85" t="s">
        <v>37</v>
      </c>
      <c r="Q261" s="84" t="s">
        <v>44</v>
      </c>
      <c r="S261" s="85" t="s">
        <v>37</v>
      </c>
    </row>
    <row r="262" customFormat="false" ht="15" hidden="false" customHeight="false" outlineLevel="0" collapsed="false">
      <c r="K262" s="64" t="s">
        <v>41</v>
      </c>
      <c r="L262" s="64" t="n">
        <v>20</v>
      </c>
      <c r="M262" s="64" t="n">
        <v>8</v>
      </c>
      <c r="N262" s="64" t="n">
        <v>1988</v>
      </c>
      <c r="O262" s="84" t="s">
        <v>47</v>
      </c>
      <c r="P262" s="85" t="s">
        <v>37</v>
      </c>
      <c r="Q262" s="84" t="s">
        <v>73</v>
      </c>
      <c r="S262" s="85" t="s">
        <v>37</v>
      </c>
    </row>
    <row r="263" customFormat="false" ht="15" hidden="false" customHeight="false" outlineLevel="0" collapsed="false">
      <c r="K263" s="64" t="s">
        <v>46</v>
      </c>
      <c r="L263" s="64" t="n">
        <v>21</v>
      </c>
      <c r="M263" s="64" t="n">
        <v>8</v>
      </c>
      <c r="N263" s="64" t="n">
        <v>1988</v>
      </c>
      <c r="O263" s="84" t="s">
        <v>91</v>
      </c>
      <c r="P263" s="85" t="s">
        <v>37</v>
      </c>
      <c r="Q263" s="84" t="s">
        <v>79</v>
      </c>
      <c r="S263" s="85" t="s">
        <v>37</v>
      </c>
    </row>
    <row r="264" customFormat="false" ht="15" hidden="false" customHeight="false" outlineLevel="0" collapsed="false">
      <c r="K264" s="64" t="s">
        <v>41</v>
      </c>
      <c r="L264" s="64" t="n">
        <v>27</v>
      </c>
      <c r="M264" s="64" t="n">
        <v>8</v>
      </c>
      <c r="N264" s="64" t="n">
        <v>1988</v>
      </c>
      <c r="O264" s="84" t="s">
        <v>44</v>
      </c>
      <c r="P264" s="85" t="s">
        <v>37</v>
      </c>
      <c r="Q264" s="84" t="s">
        <v>47</v>
      </c>
      <c r="S264" s="85" t="s">
        <v>37</v>
      </c>
    </row>
    <row r="265" customFormat="false" ht="15" hidden="false" customHeight="false" outlineLevel="0" collapsed="false">
      <c r="K265" s="64" t="s">
        <v>41</v>
      </c>
      <c r="L265" s="64" t="n">
        <v>27</v>
      </c>
      <c r="M265" s="64" t="n">
        <v>8</v>
      </c>
      <c r="N265" s="64" t="n">
        <v>1988</v>
      </c>
      <c r="O265" s="84" t="s">
        <v>73</v>
      </c>
      <c r="P265" s="85" t="s">
        <v>37</v>
      </c>
      <c r="Q265" s="84" t="s">
        <v>90</v>
      </c>
      <c r="S265" s="85" t="s">
        <v>37</v>
      </c>
    </row>
    <row r="266" customFormat="false" ht="15" hidden="false" customHeight="false" outlineLevel="0" collapsed="false">
      <c r="K266" s="64" t="s">
        <v>41</v>
      </c>
      <c r="L266" s="64" t="n">
        <v>27</v>
      </c>
      <c r="M266" s="64" t="n">
        <v>8</v>
      </c>
      <c r="N266" s="64" t="n">
        <v>1988</v>
      </c>
      <c r="O266" s="84" t="s">
        <v>79</v>
      </c>
      <c r="P266" s="85" t="s">
        <v>37</v>
      </c>
      <c r="Q266" s="84" t="s">
        <v>92</v>
      </c>
      <c r="S266" s="85" t="s">
        <v>37</v>
      </c>
    </row>
    <row r="267" customFormat="false" ht="15" hidden="false" customHeight="false" outlineLevel="0" collapsed="false">
      <c r="P267" s="85"/>
      <c r="Q267" s="65" t="s">
        <v>52</v>
      </c>
      <c r="R267" s="64" t="n">
        <f aca="false">SUM(R225:R266)</f>
        <v>0</v>
      </c>
      <c r="S267" s="85" t="s">
        <v>37</v>
      </c>
      <c r="T267" s="64" t="n">
        <f aca="false">SUM(T225:T266)</f>
        <v>0</v>
      </c>
      <c r="U267" s="66" t="n">
        <f aca="false">SUM(U225:U266)</f>
        <v>0</v>
      </c>
      <c r="Y267" s="67" t="n">
        <f aca="false">PRODUCT(R267+T267)</f>
        <v>0</v>
      </c>
    </row>
    <row r="268" customFormat="false" ht="15" hidden="false" customHeight="false" outlineLevel="0" collapsed="false">
      <c r="M268" s="64" t="n">
        <f aca="false">COUNT(R225:R266)</f>
        <v>0</v>
      </c>
      <c r="P268" s="85"/>
      <c r="Q268" s="65" t="s">
        <v>53</v>
      </c>
      <c r="R268" s="89" t="e">
        <f aca="false">PRODUCT(R267/M268)</f>
        <v>#DIV/0!</v>
      </c>
      <c r="S268" s="85" t="s">
        <v>37</v>
      </c>
      <c r="T268" s="89" t="e">
        <f aca="false">PRODUCT(T267/M268)</f>
        <v>#DIV/0!</v>
      </c>
      <c r="U268" s="90" t="e">
        <f aca="false">PRODUCT(U267/M268)</f>
        <v>#DIV/0!</v>
      </c>
    </row>
    <row r="270" customFormat="false" ht="15" hidden="false" customHeight="false" outlineLevel="0" collapsed="false">
      <c r="A270" s="74"/>
      <c r="B270" s="75" t="s">
        <v>94</v>
      </c>
      <c r="C270" s="74" t="s">
        <v>32</v>
      </c>
      <c r="D270" s="74" t="s">
        <v>33</v>
      </c>
      <c r="E270" s="74" t="s">
        <v>34</v>
      </c>
      <c r="F270" s="74" t="s">
        <v>35</v>
      </c>
      <c r="G270" s="74" t="s">
        <v>36</v>
      </c>
      <c r="H270" s="76" t="s">
        <v>37</v>
      </c>
      <c r="I270" s="74" t="s">
        <v>38</v>
      </c>
      <c r="J270" s="74" t="s">
        <v>39</v>
      </c>
      <c r="K270" s="77"/>
      <c r="L270" s="77"/>
      <c r="M270" s="77"/>
      <c r="N270" s="77"/>
      <c r="O270" s="75" t="s">
        <v>94</v>
      </c>
      <c r="P270" s="78"/>
      <c r="Q270" s="79"/>
      <c r="R270" s="77"/>
      <c r="S270" s="78"/>
      <c r="T270" s="77"/>
      <c r="U270" s="80"/>
    </row>
    <row r="271" customFormat="false" ht="15" hidden="false" customHeight="false" outlineLevel="0" collapsed="false">
      <c r="A271" s="81" t="n">
        <v>1</v>
      </c>
      <c r="B271" s="82" t="s">
        <v>74</v>
      </c>
      <c r="C271" s="81" t="n">
        <v>12</v>
      </c>
      <c r="D271" s="81" t="n">
        <v>11</v>
      </c>
      <c r="E271" s="81" t="n">
        <v>1</v>
      </c>
      <c r="F271" s="81" t="n">
        <v>0</v>
      </c>
      <c r="G271" s="81" t="n">
        <v>188</v>
      </c>
      <c r="H271" s="83" t="s">
        <v>37</v>
      </c>
      <c r="I271" s="81" t="n">
        <v>61</v>
      </c>
      <c r="J271" s="81" t="n">
        <v>23</v>
      </c>
      <c r="K271" s="64" t="s">
        <v>41</v>
      </c>
      <c r="L271" s="64" t="n">
        <v>14</v>
      </c>
      <c r="M271" s="64" t="n">
        <v>5</v>
      </c>
      <c r="N271" s="64" t="n">
        <v>1988</v>
      </c>
      <c r="O271" s="84" t="s">
        <v>95</v>
      </c>
      <c r="P271" s="85" t="s">
        <v>37</v>
      </c>
      <c r="Q271" s="84" t="s">
        <v>86</v>
      </c>
      <c r="S271" s="85" t="s">
        <v>37</v>
      </c>
    </row>
    <row r="272" customFormat="false" ht="15" hidden="false" customHeight="false" outlineLevel="0" collapsed="false">
      <c r="A272" s="62" t="n">
        <v>2</v>
      </c>
      <c r="B272" s="63" t="s">
        <v>58</v>
      </c>
      <c r="C272" s="62" t="n">
        <v>12</v>
      </c>
      <c r="D272" s="62" t="n">
        <v>9</v>
      </c>
      <c r="E272" s="62" t="n">
        <v>0</v>
      </c>
      <c r="F272" s="62" t="n">
        <v>3</v>
      </c>
      <c r="G272" s="62" t="n">
        <v>118</v>
      </c>
      <c r="H272" s="86" t="s">
        <v>37</v>
      </c>
      <c r="I272" s="62" t="n">
        <v>61</v>
      </c>
      <c r="J272" s="62" t="n">
        <v>18</v>
      </c>
      <c r="K272" s="64" t="s">
        <v>41</v>
      </c>
      <c r="L272" s="64" t="n">
        <v>14</v>
      </c>
      <c r="M272" s="64" t="n">
        <v>5</v>
      </c>
      <c r="N272" s="64" t="n">
        <v>1988</v>
      </c>
      <c r="O272" s="84" t="s">
        <v>59</v>
      </c>
      <c r="P272" s="85" t="s">
        <v>37</v>
      </c>
      <c r="Q272" s="84" t="s">
        <v>85</v>
      </c>
      <c r="S272" s="85" t="s">
        <v>37</v>
      </c>
    </row>
    <row r="273" customFormat="false" ht="15" hidden="false" customHeight="false" outlineLevel="0" collapsed="false">
      <c r="A273" s="62" t="n">
        <v>3</v>
      </c>
      <c r="B273" s="63" t="s">
        <v>59</v>
      </c>
      <c r="C273" s="62" t="n">
        <v>12</v>
      </c>
      <c r="D273" s="62" t="n">
        <v>8</v>
      </c>
      <c r="E273" s="62" t="n">
        <v>1</v>
      </c>
      <c r="F273" s="62" t="n">
        <v>3</v>
      </c>
      <c r="G273" s="62" t="n">
        <v>135</v>
      </c>
      <c r="H273" s="86" t="s">
        <v>37</v>
      </c>
      <c r="I273" s="62" t="n">
        <v>57</v>
      </c>
      <c r="J273" s="62" t="n">
        <v>17</v>
      </c>
      <c r="K273" s="64" t="s">
        <v>46</v>
      </c>
      <c r="L273" s="64" t="n">
        <v>14</v>
      </c>
      <c r="M273" s="64" t="n">
        <v>5</v>
      </c>
      <c r="N273" s="64" t="n">
        <v>1988</v>
      </c>
      <c r="O273" s="84" t="s">
        <v>58</v>
      </c>
      <c r="P273" s="85" t="s">
        <v>37</v>
      </c>
      <c r="Q273" s="84" t="s">
        <v>96</v>
      </c>
      <c r="S273" s="85" t="s">
        <v>37</v>
      </c>
    </row>
    <row r="274" customFormat="false" ht="15" hidden="false" customHeight="false" outlineLevel="0" collapsed="false">
      <c r="A274" s="62" t="n">
        <v>4</v>
      </c>
      <c r="B274" s="63" t="s">
        <v>86</v>
      </c>
      <c r="C274" s="62" t="n">
        <v>12</v>
      </c>
      <c r="D274" s="62" t="n">
        <v>6</v>
      </c>
      <c r="E274" s="62" t="n">
        <v>1</v>
      </c>
      <c r="F274" s="62" t="n">
        <v>5</v>
      </c>
      <c r="G274" s="62" t="n">
        <v>137</v>
      </c>
      <c r="H274" s="86" t="s">
        <v>37</v>
      </c>
      <c r="I274" s="62" t="n">
        <v>89</v>
      </c>
      <c r="J274" s="62" t="n">
        <v>13</v>
      </c>
      <c r="K274" s="64" t="s">
        <v>41</v>
      </c>
      <c r="L274" s="64" t="n">
        <v>21</v>
      </c>
      <c r="M274" s="64" t="n">
        <v>5</v>
      </c>
      <c r="N274" s="64" t="n">
        <v>1988</v>
      </c>
      <c r="O274" s="84" t="s">
        <v>96</v>
      </c>
      <c r="P274" s="85" t="s">
        <v>37</v>
      </c>
      <c r="Q274" s="84" t="s">
        <v>74</v>
      </c>
      <c r="S274" s="85" t="s">
        <v>37</v>
      </c>
    </row>
    <row r="275" customFormat="false" ht="15" hidden="false" customHeight="false" outlineLevel="0" collapsed="false">
      <c r="A275" s="62" t="n">
        <v>5</v>
      </c>
      <c r="B275" s="63" t="s">
        <v>85</v>
      </c>
      <c r="C275" s="62" t="n">
        <v>12</v>
      </c>
      <c r="D275" s="62" t="n">
        <v>3</v>
      </c>
      <c r="E275" s="62" t="n">
        <v>1</v>
      </c>
      <c r="F275" s="62" t="n">
        <v>8</v>
      </c>
      <c r="G275" s="62" t="n">
        <v>117</v>
      </c>
      <c r="H275" s="86" t="s">
        <v>37</v>
      </c>
      <c r="I275" s="62" t="n">
        <v>90</v>
      </c>
      <c r="J275" s="62" t="n">
        <v>7</v>
      </c>
      <c r="K275" s="64" t="s">
        <v>41</v>
      </c>
      <c r="L275" s="64" t="n">
        <v>21</v>
      </c>
      <c r="M275" s="64" t="n">
        <v>5</v>
      </c>
      <c r="N275" s="64" t="n">
        <v>1988</v>
      </c>
      <c r="O275" s="84" t="s">
        <v>85</v>
      </c>
      <c r="P275" s="85" t="s">
        <v>37</v>
      </c>
      <c r="Q275" s="84" t="s">
        <v>95</v>
      </c>
      <c r="S275" s="85" t="s">
        <v>37</v>
      </c>
    </row>
    <row r="276" customFormat="false" ht="15" hidden="false" customHeight="false" outlineLevel="0" collapsed="false">
      <c r="A276" s="81" t="n">
        <v>6</v>
      </c>
      <c r="B276" s="82" t="s">
        <v>96</v>
      </c>
      <c r="C276" s="81" t="n">
        <v>12</v>
      </c>
      <c r="D276" s="81" t="n">
        <v>2</v>
      </c>
      <c r="E276" s="81" t="n">
        <v>0</v>
      </c>
      <c r="F276" s="81" t="n">
        <v>10</v>
      </c>
      <c r="G276" s="81" t="n">
        <v>78</v>
      </c>
      <c r="H276" s="83" t="s">
        <v>37</v>
      </c>
      <c r="I276" s="81" t="n">
        <v>157</v>
      </c>
      <c r="J276" s="81" t="n">
        <v>4</v>
      </c>
      <c r="K276" s="64" t="s">
        <v>41</v>
      </c>
      <c r="L276" s="64" t="n">
        <v>21</v>
      </c>
      <c r="M276" s="64" t="n">
        <v>5</v>
      </c>
      <c r="N276" s="64" t="n">
        <v>1988</v>
      </c>
      <c r="O276" s="84" t="s">
        <v>86</v>
      </c>
      <c r="P276" s="85" t="s">
        <v>37</v>
      </c>
      <c r="Q276" s="84" t="s">
        <v>59</v>
      </c>
      <c r="S276" s="85" t="s">
        <v>37</v>
      </c>
    </row>
    <row r="277" customFormat="false" ht="15" hidden="false" customHeight="false" outlineLevel="0" collapsed="false">
      <c r="A277" s="87" t="n">
        <v>7</v>
      </c>
      <c r="B277" s="72" t="s">
        <v>95</v>
      </c>
      <c r="C277" s="87" t="n">
        <v>12</v>
      </c>
      <c r="D277" s="87" t="n">
        <v>1</v>
      </c>
      <c r="E277" s="87" t="n">
        <v>0</v>
      </c>
      <c r="F277" s="87" t="n">
        <v>11</v>
      </c>
      <c r="G277" s="87" t="n">
        <v>42</v>
      </c>
      <c r="H277" s="88" t="s">
        <v>37</v>
      </c>
      <c r="I277" s="87" t="n">
        <v>300</v>
      </c>
      <c r="J277" s="87" t="n">
        <v>2</v>
      </c>
      <c r="K277" s="64" t="s">
        <v>41</v>
      </c>
      <c r="L277" s="64" t="n">
        <v>28</v>
      </c>
      <c r="M277" s="64" t="n">
        <v>5</v>
      </c>
      <c r="N277" s="64" t="n">
        <v>1988</v>
      </c>
      <c r="O277" s="84" t="s">
        <v>74</v>
      </c>
      <c r="P277" s="85" t="s">
        <v>37</v>
      </c>
      <c r="Q277" s="84" t="s">
        <v>85</v>
      </c>
      <c r="S277" s="85" t="s">
        <v>37</v>
      </c>
    </row>
    <row r="278" customFormat="false" ht="15" hidden="false" customHeight="false" outlineLevel="0" collapsed="false">
      <c r="B278" s="63" t="s">
        <v>48</v>
      </c>
      <c r="C278" s="62" t="n">
        <f aca="false">SUM(C270:C277)</f>
        <v>84</v>
      </c>
      <c r="D278" s="62" t="n">
        <f aca="false">SUM(D270:D277)</f>
        <v>40</v>
      </c>
      <c r="E278" s="62" t="n">
        <f aca="false">SUM(E270:E277)</f>
        <v>4</v>
      </c>
      <c r="F278" s="62" t="n">
        <f aca="false">SUM(F270:F277)</f>
        <v>40</v>
      </c>
      <c r="G278" s="62" t="n">
        <f aca="false">SUM(G270:G277)</f>
        <v>815</v>
      </c>
      <c r="H278" s="86" t="s">
        <v>37</v>
      </c>
      <c r="I278" s="62" t="n">
        <f aca="false">SUM(I270:I277)</f>
        <v>815</v>
      </c>
      <c r="J278" s="62" t="n">
        <f aca="false">SUM(J270:J277)</f>
        <v>84</v>
      </c>
      <c r="K278" s="64" t="s">
        <v>41</v>
      </c>
      <c r="L278" s="64" t="n">
        <v>28</v>
      </c>
      <c r="M278" s="64" t="n">
        <v>5</v>
      </c>
      <c r="N278" s="64" t="n">
        <v>1988</v>
      </c>
      <c r="O278" s="84" t="s">
        <v>86</v>
      </c>
      <c r="P278" s="85" t="s">
        <v>37</v>
      </c>
      <c r="Q278" s="84" t="s">
        <v>96</v>
      </c>
      <c r="S278" s="85" t="s">
        <v>37</v>
      </c>
    </row>
    <row r="279" customFormat="false" ht="15" hidden="false" customHeight="false" outlineLevel="0" collapsed="false">
      <c r="A279" s="63"/>
      <c r="C279" s="63"/>
      <c r="D279" s="63"/>
      <c r="E279" s="63"/>
      <c r="F279" s="63"/>
      <c r="G279" s="63"/>
      <c r="H279" s="63"/>
      <c r="I279" s="63"/>
      <c r="J279" s="63"/>
      <c r="K279" s="64" t="s">
        <v>41</v>
      </c>
      <c r="L279" s="64" t="n">
        <v>28</v>
      </c>
      <c r="M279" s="64" t="n">
        <v>5</v>
      </c>
      <c r="N279" s="64" t="n">
        <v>1988</v>
      </c>
      <c r="O279" s="84" t="s">
        <v>58</v>
      </c>
      <c r="P279" s="85" t="s">
        <v>37</v>
      </c>
      <c r="Q279" s="84" t="s">
        <v>95</v>
      </c>
      <c r="S279" s="85" t="s">
        <v>37</v>
      </c>
    </row>
    <row r="280" customFormat="false" ht="15" hidden="false" customHeight="false" outlineLevel="0" collapsed="false">
      <c r="A280" s="84"/>
      <c r="B280" s="63" t="s">
        <v>97</v>
      </c>
      <c r="C280" s="63"/>
      <c r="D280" s="63"/>
      <c r="E280" s="63"/>
      <c r="F280" s="63"/>
      <c r="G280" s="63"/>
      <c r="H280" s="63"/>
      <c r="I280" s="63"/>
      <c r="J280" s="63"/>
      <c r="K280" s="64" t="s">
        <v>41</v>
      </c>
      <c r="L280" s="64" t="n">
        <v>4</v>
      </c>
      <c r="M280" s="64" t="n">
        <v>6</v>
      </c>
      <c r="N280" s="64" t="n">
        <v>1988</v>
      </c>
      <c r="O280" s="84" t="s">
        <v>95</v>
      </c>
      <c r="P280" s="85" t="s">
        <v>37</v>
      </c>
      <c r="Q280" s="84" t="s">
        <v>74</v>
      </c>
      <c r="S280" s="85" t="s">
        <v>37</v>
      </c>
    </row>
    <row r="281" customFormat="false" ht="15" hidden="false" customHeight="false" outlineLevel="0" collapsed="false">
      <c r="A281" s="84"/>
      <c r="B281" s="63" t="s">
        <v>98</v>
      </c>
      <c r="C281" s="63"/>
      <c r="D281" s="63"/>
      <c r="E281" s="63"/>
      <c r="F281" s="63"/>
      <c r="G281" s="63"/>
      <c r="H281" s="63"/>
      <c r="I281" s="63"/>
      <c r="J281" s="63"/>
      <c r="K281" s="64" t="s">
        <v>41</v>
      </c>
      <c r="L281" s="64" t="n">
        <v>4</v>
      </c>
      <c r="M281" s="64" t="n">
        <v>6</v>
      </c>
      <c r="N281" s="64" t="n">
        <v>1988</v>
      </c>
      <c r="O281" s="84" t="s">
        <v>96</v>
      </c>
      <c r="P281" s="85" t="s">
        <v>37</v>
      </c>
      <c r="Q281" s="84" t="s">
        <v>59</v>
      </c>
      <c r="S281" s="85" t="s">
        <v>37</v>
      </c>
    </row>
    <row r="282" customFormat="false" ht="15" hidden="false" customHeight="false" outlineLevel="0" collapsed="false">
      <c r="A282" s="84"/>
      <c r="B282" s="84"/>
      <c r="C282" s="84"/>
      <c r="D282" s="84"/>
      <c r="E282" s="84"/>
      <c r="F282" s="84"/>
      <c r="G282" s="84"/>
      <c r="H282" s="84"/>
      <c r="I282" s="84"/>
      <c r="J282" s="63"/>
      <c r="K282" s="64" t="s">
        <v>41</v>
      </c>
      <c r="L282" s="64" t="n">
        <v>4</v>
      </c>
      <c r="M282" s="64" t="n">
        <v>6</v>
      </c>
      <c r="N282" s="64" t="n">
        <v>1988</v>
      </c>
      <c r="O282" s="84" t="s">
        <v>85</v>
      </c>
      <c r="P282" s="85" t="s">
        <v>37</v>
      </c>
      <c r="Q282" s="84" t="s">
        <v>58</v>
      </c>
      <c r="S282" s="85" t="s">
        <v>37</v>
      </c>
    </row>
    <row r="283" customFormat="false" ht="15" hidden="false" customHeight="false" outlineLevel="0" collapsed="false">
      <c r="A283" s="84"/>
      <c r="B283" s="84"/>
      <c r="C283" s="84"/>
      <c r="D283" s="84"/>
      <c r="E283" s="84"/>
      <c r="F283" s="84"/>
      <c r="G283" s="84"/>
      <c r="H283" s="84"/>
      <c r="I283" s="84"/>
      <c r="J283" s="63"/>
      <c r="K283" s="64" t="s">
        <v>49</v>
      </c>
      <c r="L283" s="64" t="n">
        <v>7</v>
      </c>
      <c r="M283" s="64" t="n">
        <v>6</v>
      </c>
      <c r="N283" s="64" t="n">
        <v>1988</v>
      </c>
      <c r="O283" s="84" t="s">
        <v>86</v>
      </c>
      <c r="P283" s="85" t="s">
        <v>37</v>
      </c>
      <c r="Q283" s="84" t="s">
        <v>85</v>
      </c>
      <c r="S283" s="85" t="s">
        <v>37</v>
      </c>
    </row>
    <row r="284" customFormat="false" ht="15" hidden="false" customHeight="false" outlineLevel="0" collapsed="false">
      <c r="A284" s="84"/>
      <c r="B284" s="84"/>
      <c r="C284" s="84"/>
      <c r="D284" s="84"/>
      <c r="E284" s="84"/>
      <c r="F284" s="84"/>
      <c r="G284" s="84"/>
      <c r="H284" s="84"/>
      <c r="I284" s="84"/>
      <c r="J284" s="63"/>
      <c r="K284" s="64" t="s">
        <v>49</v>
      </c>
      <c r="L284" s="64" t="n">
        <v>7</v>
      </c>
      <c r="M284" s="64" t="n">
        <v>6</v>
      </c>
      <c r="N284" s="64" t="n">
        <v>1988</v>
      </c>
      <c r="O284" s="84" t="s">
        <v>58</v>
      </c>
      <c r="P284" s="85" t="s">
        <v>37</v>
      </c>
      <c r="Q284" s="84" t="s">
        <v>74</v>
      </c>
      <c r="S284" s="85" t="s">
        <v>37</v>
      </c>
    </row>
    <row r="285" customFormat="false" ht="15" hidden="false" customHeight="false" outlineLevel="0" collapsed="false">
      <c r="A285" s="84"/>
      <c r="B285" s="84"/>
      <c r="C285" s="84"/>
      <c r="D285" s="84"/>
      <c r="E285" s="84"/>
      <c r="F285" s="84"/>
      <c r="G285" s="84"/>
      <c r="H285" s="84"/>
      <c r="I285" s="84"/>
      <c r="J285" s="63"/>
      <c r="K285" s="64" t="s">
        <v>77</v>
      </c>
      <c r="L285" s="64" t="n">
        <v>8</v>
      </c>
      <c r="M285" s="64" t="n">
        <v>6</v>
      </c>
      <c r="N285" s="64" t="n">
        <v>1988</v>
      </c>
      <c r="O285" s="84" t="s">
        <v>59</v>
      </c>
      <c r="P285" s="85" t="s">
        <v>37</v>
      </c>
      <c r="Q285" s="84" t="s">
        <v>95</v>
      </c>
      <c r="S285" s="85" t="s">
        <v>37</v>
      </c>
    </row>
    <row r="286" customFormat="false" ht="15" hidden="false" customHeight="false" outlineLevel="0" collapsed="false">
      <c r="A286" s="84"/>
      <c r="B286" s="84"/>
      <c r="C286" s="84"/>
      <c r="D286" s="84"/>
      <c r="E286" s="84"/>
      <c r="F286" s="84"/>
      <c r="G286" s="84"/>
      <c r="H286" s="84"/>
      <c r="I286" s="84"/>
      <c r="J286" s="63"/>
      <c r="K286" s="64" t="s">
        <v>77</v>
      </c>
      <c r="L286" s="64" t="n">
        <v>15</v>
      </c>
      <c r="M286" s="64" t="n">
        <v>6</v>
      </c>
      <c r="N286" s="64" t="n">
        <v>1988</v>
      </c>
      <c r="O286" s="84" t="s">
        <v>85</v>
      </c>
      <c r="P286" s="85" t="s">
        <v>37</v>
      </c>
      <c r="Q286" s="84" t="s">
        <v>96</v>
      </c>
      <c r="S286" s="85" t="s">
        <v>37</v>
      </c>
    </row>
    <row r="287" customFormat="false" ht="15" hidden="false" customHeight="false" outlineLevel="0" collapsed="false">
      <c r="A287" s="84"/>
      <c r="B287" s="84"/>
      <c r="C287" s="84"/>
      <c r="D287" s="84"/>
      <c r="E287" s="84"/>
      <c r="F287" s="84"/>
      <c r="G287" s="84"/>
      <c r="H287" s="84"/>
      <c r="I287" s="84"/>
      <c r="J287" s="63"/>
      <c r="K287" s="64" t="s">
        <v>77</v>
      </c>
      <c r="L287" s="64" t="n">
        <v>15</v>
      </c>
      <c r="M287" s="64" t="n">
        <v>6</v>
      </c>
      <c r="N287" s="64" t="n">
        <v>1988</v>
      </c>
      <c r="O287" s="84" t="s">
        <v>74</v>
      </c>
      <c r="P287" s="85" t="s">
        <v>37</v>
      </c>
      <c r="Q287" s="84" t="s">
        <v>59</v>
      </c>
      <c r="S287" s="85" t="s">
        <v>37</v>
      </c>
    </row>
    <row r="288" customFormat="false" ht="15" hidden="false" customHeight="false" outlineLevel="0" collapsed="false">
      <c r="A288" s="84"/>
      <c r="B288" s="84"/>
      <c r="C288" s="84"/>
      <c r="D288" s="84"/>
      <c r="E288" s="84"/>
      <c r="F288" s="84"/>
      <c r="G288" s="84"/>
      <c r="H288" s="84"/>
      <c r="I288" s="84"/>
      <c r="J288" s="63"/>
      <c r="K288" s="64" t="s">
        <v>63</v>
      </c>
      <c r="L288" s="64" t="n">
        <v>16</v>
      </c>
      <c r="M288" s="64" t="n">
        <v>6</v>
      </c>
      <c r="N288" s="64" t="n">
        <v>1988</v>
      </c>
      <c r="O288" s="84" t="s">
        <v>58</v>
      </c>
      <c r="P288" s="85" t="s">
        <v>37</v>
      </c>
      <c r="Q288" s="84" t="s">
        <v>86</v>
      </c>
      <c r="S288" s="85" t="s">
        <v>37</v>
      </c>
    </row>
    <row r="289" customFormat="false" ht="15" hidden="false" customHeight="false" outlineLevel="0" collapsed="false">
      <c r="A289" s="84"/>
      <c r="B289" s="84"/>
      <c r="C289" s="84"/>
      <c r="D289" s="84"/>
      <c r="E289" s="84"/>
      <c r="F289" s="84"/>
      <c r="G289" s="84"/>
      <c r="H289" s="84"/>
      <c r="I289" s="84"/>
      <c r="J289" s="63"/>
      <c r="K289" s="64" t="s">
        <v>41</v>
      </c>
      <c r="L289" s="64" t="n">
        <v>9</v>
      </c>
      <c r="M289" s="64" t="n">
        <v>7</v>
      </c>
      <c r="N289" s="64" t="n">
        <v>1988</v>
      </c>
      <c r="O289" s="84" t="s">
        <v>96</v>
      </c>
      <c r="P289" s="85" t="s">
        <v>37</v>
      </c>
      <c r="Q289" s="84" t="s">
        <v>95</v>
      </c>
      <c r="S289" s="85" t="s">
        <v>37</v>
      </c>
    </row>
    <row r="290" customFormat="false" ht="15" hidden="false" customHeight="false" outlineLevel="0" collapsed="false">
      <c r="A290" s="84"/>
      <c r="B290" s="84"/>
      <c r="C290" s="84"/>
      <c r="D290" s="84"/>
      <c r="E290" s="84"/>
      <c r="F290" s="84"/>
      <c r="G290" s="84"/>
      <c r="H290" s="84"/>
      <c r="I290" s="84"/>
      <c r="J290" s="63"/>
      <c r="K290" s="64" t="s">
        <v>41</v>
      </c>
      <c r="L290" s="64" t="n">
        <v>9</v>
      </c>
      <c r="M290" s="64" t="n">
        <v>7</v>
      </c>
      <c r="N290" s="64" t="n">
        <v>1988</v>
      </c>
      <c r="O290" s="84" t="s">
        <v>59</v>
      </c>
      <c r="P290" s="85" t="s">
        <v>37</v>
      </c>
      <c r="Q290" s="84" t="s">
        <v>58</v>
      </c>
      <c r="S290" s="85" t="s">
        <v>37</v>
      </c>
    </row>
    <row r="291" customFormat="false" ht="15" hidden="false" customHeight="false" outlineLevel="0" collapsed="false">
      <c r="A291" s="84"/>
      <c r="B291" s="84"/>
      <c r="C291" s="84"/>
      <c r="D291" s="84"/>
      <c r="E291" s="84"/>
      <c r="F291" s="84"/>
      <c r="G291" s="84"/>
      <c r="H291" s="84"/>
      <c r="I291" s="84"/>
      <c r="J291" s="63"/>
      <c r="K291" s="64" t="s">
        <v>77</v>
      </c>
      <c r="L291" s="64" t="n">
        <v>13</v>
      </c>
      <c r="M291" s="64" t="n">
        <v>7</v>
      </c>
      <c r="N291" s="64" t="n">
        <v>1988</v>
      </c>
      <c r="O291" s="84" t="s">
        <v>86</v>
      </c>
      <c r="P291" s="85" t="s">
        <v>37</v>
      </c>
      <c r="Q291" s="84" t="s">
        <v>74</v>
      </c>
      <c r="S291" s="85" t="s">
        <v>37</v>
      </c>
    </row>
    <row r="292" customFormat="false" ht="15" hidden="false" customHeight="false" outlineLevel="0" collapsed="false">
      <c r="A292" s="84"/>
      <c r="B292" s="84"/>
      <c r="C292" s="84"/>
      <c r="D292" s="84"/>
      <c r="E292" s="84"/>
      <c r="F292" s="84"/>
      <c r="G292" s="84"/>
      <c r="H292" s="84"/>
      <c r="I292" s="84"/>
      <c r="J292" s="63"/>
      <c r="K292" s="64" t="s">
        <v>41</v>
      </c>
      <c r="L292" s="64" t="n">
        <v>16</v>
      </c>
      <c r="M292" s="64" t="n">
        <v>7</v>
      </c>
      <c r="N292" s="64" t="n">
        <v>1988</v>
      </c>
      <c r="O292" s="84" t="s">
        <v>95</v>
      </c>
      <c r="P292" s="85" t="s">
        <v>37</v>
      </c>
      <c r="Q292" s="84" t="s">
        <v>58</v>
      </c>
      <c r="S292" s="85" t="s">
        <v>37</v>
      </c>
    </row>
    <row r="293" customFormat="false" ht="15" hidden="false" customHeight="false" outlineLevel="0" collapsed="false">
      <c r="A293" s="84"/>
      <c r="B293" s="84"/>
      <c r="C293" s="84"/>
      <c r="D293" s="84"/>
      <c r="E293" s="84"/>
      <c r="F293" s="84"/>
      <c r="G293" s="84"/>
      <c r="H293" s="84"/>
      <c r="I293" s="84"/>
      <c r="J293" s="63"/>
      <c r="K293" s="64" t="s">
        <v>41</v>
      </c>
      <c r="L293" s="64" t="n">
        <v>16</v>
      </c>
      <c r="M293" s="64" t="n">
        <v>7</v>
      </c>
      <c r="N293" s="64" t="n">
        <v>1988</v>
      </c>
      <c r="O293" s="84" t="s">
        <v>85</v>
      </c>
      <c r="P293" s="85" t="s">
        <v>37</v>
      </c>
      <c r="Q293" s="84" t="s">
        <v>74</v>
      </c>
      <c r="S293" s="85" t="s">
        <v>37</v>
      </c>
    </row>
    <row r="294" customFormat="false" ht="15" hidden="false" customHeight="false" outlineLevel="0" collapsed="false">
      <c r="A294" s="84"/>
      <c r="B294" s="84"/>
      <c r="C294" s="84"/>
      <c r="D294" s="84"/>
      <c r="E294" s="84"/>
      <c r="F294" s="84"/>
      <c r="G294" s="84"/>
      <c r="H294" s="84"/>
      <c r="I294" s="84"/>
      <c r="J294" s="63"/>
      <c r="K294" s="64" t="s">
        <v>77</v>
      </c>
      <c r="L294" s="64" t="n">
        <v>20</v>
      </c>
      <c r="M294" s="64" t="n">
        <v>7</v>
      </c>
      <c r="N294" s="64" t="n">
        <v>1988</v>
      </c>
      <c r="O294" s="84" t="s">
        <v>96</v>
      </c>
      <c r="P294" s="85" t="s">
        <v>37</v>
      </c>
      <c r="Q294" s="84" t="s">
        <v>86</v>
      </c>
      <c r="S294" s="85" t="s">
        <v>37</v>
      </c>
    </row>
    <row r="295" customFormat="false" ht="15" hidden="false" customHeight="false" outlineLevel="0" collapsed="false">
      <c r="A295" s="84"/>
      <c r="B295" s="84"/>
      <c r="C295" s="84"/>
      <c r="D295" s="84"/>
      <c r="E295" s="84"/>
      <c r="F295" s="84"/>
      <c r="G295" s="84"/>
      <c r="H295" s="84"/>
      <c r="I295" s="84"/>
      <c r="J295" s="63"/>
      <c r="K295" s="64" t="s">
        <v>41</v>
      </c>
      <c r="L295" s="64" t="n">
        <v>23</v>
      </c>
      <c r="M295" s="64" t="n">
        <v>7</v>
      </c>
      <c r="N295" s="64" t="n">
        <v>1988</v>
      </c>
      <c r="O295" s="84" t="s">
        <v>74</v>
      </c>
      <c r="P295" s="85" t="s">
        <v>37</v>
      </c>
      <c r="Q295" s="84" t="s">
        <v>95</v>
      </c>
      <c r="S295" s="85" t="s">
        <v>37</v>
      </c>
    </row>
    <row r="296" customFormat="false" ht="15" hidden="false" customHeight="false" outlineLevel="0" collapsed="false">
      <c r="A296" s="84"/>
      <c r="B296" s="84"/>
      <c r="C296" s="84"/>
      <c r="D296" s="84"/>
      <c r="E296" s="84"/>
      <c r="F296" s="84"/>
      <c r="G296" s="84"/>
      <c r="H296" s="84"/>
      <c r="I296" s="84"/>
      <c r="J296" s="63"/>
      <c r="K296" s="64" t="s">
        <v>41</v>
      </c>
      <c r="L296" s="64" t="n">
        <v>23</v>
      </c>
      <c r="M296" s="64" t="n">
        <v>7</v>
      </c>
      <c r="N296" s="64" t="n">
        <v>1988</v>
      </c>
      <c r="O296" s="84" t="s">
        <v>58</v>
      </c>
      <c r="P296" s="85" t="s">
        <v>37</v>
      </c>
      <c r="Q296" s="84" t="s">
        <v>85</v>
      </c>
      <c r="S296" s="85" t="s">
        <v>37</v>
      </c>
    </row>
    <row r="297" customFormat="false" ht="15" hidden="false" customHeight="false" outlineLevel="0" collapsed="false">
      <c r="A297" s="84"/>
      <c r="B297" s="84"/>
      <c r="C297" s="84"/>
      <c r="D297" s="84"/>
      <c r="E297" s="84"/>
      <c r="F297" s="84"/>
      <c r="G297" s="84"/>
      <c r="H297" s="84"/>
      <c r="I297" s="84"/>
      <c r="J297" s="63"/>
      <c r="K297" s="64" t="s">
        <v>46</v>
      </c>
      <c r="L297" s="64" t="n">
        <v>24</v>
      </c>
      <c r="M297" s="64" t="n">
        <v>7</v>
      </c>
      <c r="N297" s="64" t="n">
        <v>1988</v>
      </c>
      <c r="O297" s="84" t="s">
        <v>59</v>
      </c>
      <c r="P297" s="85" t="s">
        <v>37</v>
      </c>
      <c r="Q297" s="84" t="s">
        <v>96</v>
      </c>
      <c r="S297" s="85" t="s">
        <v>37</v>
      </c>
    </row>
    <row r="298" customFormat="false" ht="15" hidden="false" customHeight="false" outlineLevel="0" collapsed="false">
      <c r="A298" s="84"/>
      <c r="B298" s="84"/>
      <c r="C298" s="84"/>
      <c r="D298" s="84"/>
      <c r="E298" s="84"/>
      <c r="F298" s="84"/>
      <c r="G298" s="84"/>
      <c r="H298" s="84"/>
      <c r="I298" s="84"/>
      <c r="J298" s="63"/>
      <c r="K298" s="64" t="s">
        <v>63</v>
      </c>
      <c r="L298" s="64" t="n">
        <v>28</v>
      </c>
      <c r="M298" s="64" t="n">
        <v>7</v>
      </c>
      <c r="N298" s="64" t="n">
        <v>1988</v>
      </c>
      <c r="O298" s="84" t="s">
        <v>95</v>
      </c>
      <c r="P298" s="85" t="s">
        <v>37</v>
      </c>
      <c r="Q298" s="84" t="s">
        <v>59</v>
      </c>
      <c r="S298" s="85" t="s">
        <v>37</v>
      </c>
    </row>
    <row r="299" customFormat="false" ht="15" hidden="false" customHeight="false" outlineLevel="0" collapsed="false">
      <c r="A299" s="84"/>
      <c r="B299" s="84"/>
      <c r="C299" s="84"/>
      <c r="D299" s="84"/>
      <c r="E299" s="84"/>
      <c r="F299" s="84"/>
      <c r="G299" s="84"/>
      <c r="H299" s="84"/>
      <c r="I299" s="84"/>
      <c r="J299" s="63"/>
      <c r="K299" s="64" t="s">
        <v>63</v>
      </c>
      <c r="L299" s="64" t="n">
        <v>28</v>
      </c>
      <c r="M299" s="64" t="n">
        <v>7</v>
      </c>
      <c r="N299" s="64" t="n">
        <v>1988</v>
      </c>
      <c r="O299" s="84" t="s">
        <v>74</v>
      </c>
      <c r="P299" s="85" t="s">
        <v>37</v>
      </c>
      <c r="Q299" s="84" t="s">
        <v>58</v>
      </c>
      <c r="S299" s="85" t="s">
        <v>37</v>
      </c>
    </row>
    <row r="300" customFormat="false" ht="15" hidden="false" customHeight="false" outlineLevel="0" collapsed="false">
      <c r="K300" s="64" t="s">
        <v>46</v>
      </c>
      <c r="L300" s="64" t="n">
        <v>30</v>
      </c>
      <c r="M300" s="64" t="n">
        <v>7</v>
      </c>
      <c r="N300" s="64" t="n">
        <v>1988</v>
      </c>
      <c r="O300" s="84" t="s">
        <v>85</v>
      </c>
      <c r="P300" s="85" t="s">
        <v>37</v>
      </c>
      <c r="Q300" s="84" t="s">
        <v>86</v>
      </c>
      <c r="S300" s="85" t="s">
        <v>37</v>
      </c>
    </row>
    <row r="301" customFormat="false" ht="15" hidden="false" customHeight="false" outlineLevel="0" collapsed="false">
      <c r="K301" s="64" t="s">
        <v>77</v>
      </c>
      <c r="L301" s="64" t="n">
        <v>3</v>
      </c>
      <c r="M301" s="64" t="n">
        <v>8</v>
      </c>
      <c r="N301" s="64" t="n">
        <v>1988</v>
      </c>
      <c r="O301" s="84" t="s">
        <v>96</v>
      </c>
      <c r="P301" s="85" t="s">
        <v>37</v>
      </c>
      <c r="Q301" s="84" t="s">
        <v>85</v>
      </c>
      <c r="S301" s="85" t="s">
        <v>37</v>
      </c>
    </row>
    <row r="302" customFormat="false" ht="15" hidden="false" customHeight="false" outlineLevel="0" collapsed="false">
      <c r="K302" s="64" t="s">
        <v>77</v>
      </c>
      <c r="L302" s="64" t="n">
        <v>3</v>
      </c>
      <c r="M302" s="64" t="n">
        <v>8</v>
      </c>
      <c r="N302" s="64" t="n">
        <v>1988</v>
      </c>
      <c r="O302" s="84" t="s">
        <v>59</v>
      </c>
      <c r="P302" s="85" t="s">
        <v>37</v>
      </c>
      <c r="Q302" s="84" t="s">
        <v>74</v>
      </c>
      <c r="S302" s="85" t="s">
        <v>37</v>
      </c>
    </row>
    <row r="303" customFormat="false" ht="15" hidden="false" customHeight="false" outlineLevel="0" collapsed="false">
      <c r="K303" s="64" t="s">
        <v>77</v>
      </c>
      <c r="L303" s="64" t="n">
        <v>3</v>
      </c>
      <c r="M303" s="64" t="n">
        <v>8</v>
      </c>
      <c r="N303" s="64" t="n">
        <v>1988</v>
      </c>
      <c r="O303" s="84" t="s">
        <v>86</v>
      </c>
      <c r="P303" s="85" t="s">
        <v>37</v>
      </c>
      <c r="Q303" s="84" t="s">
        <v>58</v>
      </c>
      <c r="S303" s="85" t="s">
        <v>37</v>
      </c>
    </row>
    <row r="304" customFormat="false" ht="15" hidden="false" customHeight="false" outlineLevel="0" collapsed="false">
      <c r="K304" s="64" t="s">
        <v>77</v>
      </c>
      <c r="L304" s="64" t="n">
        <v>10</v>
      </c>
      <c r="M304" s="64" t="n">
        <v>8</v>
      </c>
      <c r="N304" s="64" t="n">
        <v>1988</v>
      </c>
      <c r="O304" s="84" t="s">
        <v>74</v>
      </c>
      <c r="P304" s="85" t="s">
        <v>37</v>
      </c>
      <c r="Q304" s="84" t="s">
        <v>86</v>
      </c>
      <c r="S304" s="85" t="s">
        <v>37</v>
      </c>
    </row>
    <row r="305" customFormat="false" ht="15" hidden="false" customHeight="false" outlineLevel="0" collapsed="false">
      <c r="K305" s="64" t="s">
        <v>41</v>
      </c>
      <c r="L305" s="64" t="n">
        <v>13</v>
      </c>
      <c r="M305" s="64" t="n">
        <v>8</v>
      </c>
      <c r="N305" s="64" t="n">
        <v>1988</v>
      </c>
      <c r="O305" s="84" t="s">
        <v>95</v>
      </c>
      <c r="P305" s="85" t="s">
        <v>37</v>
      </c>
      <c r="Q305" s="84" t="s">
        <v>96</v>
      </c>
      <c r="S305" s="85" t="s">
        <v>37</v>
      </c>
    </row>
    <row r="306" customFormat="false" ht="15" hidden="false" customHeight="false" outlineLevel="0" collapsed="false">
      <c r="K306" s="64" t="s">
        <v>41</v>
      </c>
      <c r="L306" s="64" t="n">
        <v>13</v>
      </c>
      <c r="M306" s="64" t="n">
        <v>8</v>
      </c>
      <c r="N306" s="64" t="n">
        <v>1988</v>
      </c>
      <c r="O306" s="84" t="s">
        <v>58</v>
      </c>
      <c r="P306" s="85" t="s">
        <v>37</v>
      </c>
      <c r="Q306" s="84" t="s">
        <v>59</v>
      </c>
      <c r="S306" s="85" t="s">
        <v>37</v>
      </c>
    </row>
    <row r="307" customFormat="false" ht="15" hidden="false" customHeight="false" outlineLevel="0" collapsed="false">
      <c r="K307" s="64" t="s">
        <v>41</v>
      </c>
      <c r="L307" s="64" t="n">
        <v>20</v>
      </c>
      <c r="M307" s="64" t="n">
        <v>8</v>
      </c>
      <c r="N307" s="64" t="n">
        <v>1988</v>
      </c>
      <c r="O307" s="84" t="s">
        <v>95</v>
      </c>
      <c r="P307" s="85" t="s">
        <v>37</v>
      </c>
      <c r="Q307" s="84" t="s">
        <v>85</v>
      </c>
      <c r="S307" s="85" t="s">
        <v>37</v>
      </c>
    </row>
    <row r="308" customFormat="false" ht="15" hidden="false" customHeight="false" outlineLevel="0" collapsed="false">
      <c r="K308" s="64" t="s">
        <v>41</v>
      </c>
      <c r="L308" s="64" t="n">
        <v>20</v>
      </c>
      <c r="M308" s="64" t="n">
        <v>8</v>
      </c>
      <c r="N308" s="64" t="n">
        <v>1988</v>
      </c>
      <c r="O308" s="84" t="s">
        <v>59</v>
      </c>
      <c r="P308" s="85" t="s">
        <v>37</v>
      </c>
      <c r="Q308" s="84" t="s">
        <v>86</v>
      </c>
      <c r="S308" s="85" t="s">
        <v>37</v>
      </c>
    </row>
    <row r="309" customFormat="false" ht="15" hidden="false" customHeight="false" outlineLevel="0" collapsed="false">
      <c r="K309" s="64" t="s">
        <v>41</v>
      </c>
      <c r="L309" s="64" t="n">
        <v>20</v>
      </c>
      <c r="M309" s="64" t="n">
        <v>8</v>
      </c>
      <c r="N309" s="64" t="n">
        <v>1988</v>
      </c>
      <c r="O309" s="84" t="s">
        <v>74</v>
      </c>
      <c r="P309" s="85" t="s">
        <v>37</v>
      </c>
      <c r="Q309" s="84" t="s">
        <v>96</v>
      </c>
      <c r="S309" s="85" t="s">
        <v>37</v>
      </c>
    </row>
    <row r="310" customFormat="false" ht="15" hidden="false" customHeight="false" outlineLevel="0" collapsed="false">
      <c r="K310" s="64" t="s">
        <v>41</v>
      </c>
      <c r="L310" s="64" t="n">
        <v>27</v>
      </c>
      <c r="M310" s="64" t="n">
        <v>8</v>
      </c>
      <c r="N310" s="64" t="n">
        <v>1988</v>
      </c>
      <c r="O310" s="84" t="s">
        <v>96</v>
      </c>
      <c r="P310" s="85" t="s">
        <v>37</v>
      </c>
      <c r="Q310" s="84" t="s">
        <v>58</v>
      </c>
      <c r="S310" s="85" t="s">
        <v>37</v>
      </c>
    </row>
    <row r="311" customFormat="false" ht="15" hidden="false" customHeight="false" outlineLevel="0" collapsed="false">
      <c r="K311" s="64" t="s">
        <v>41</v>
      </c>
      <c r="L311" s="64" t="n">
        <v>27</v>
      </c>
      <c r="M311" s="64" t="n">
        <v>8</v>
      </c>
      <c r="N311" s="64" t="n">
        <v>1988</v>
      </c>
      <c r="O311" s="84" t="s">
        <v>85</v>
      </c>
      <c r="P311" s="85" t="s">
        <v>37</v>
      </c>
      <c r="Q311" s="84" t="s">
        <v>59</v>
      </c>
      <c r="S311" s="85" t="s">
        <v>37</v>
      </c>
    </row>
    <row r="312" customFormat="false" ht="15" hidden="false" customHeight="false" outlineLevel="0" collapsed="false">
      <c r="K312" s="64" t="s">
        <v>41</v>
      </c>
      <c r="L312" s="64" t="n">
        <v>27</v>
      </c>
      <c r="M312" s="64" t="n">
        <v>8</v>
      </c>
      <c r="N312" s="64" t="n">
        <v>1988</v>
      </c>
      <c r="O312" s="84" t="s">
        <v>86</v>
      </c>
      <c r="P312" s="85" t="s">
        <v>37</v>
      </c>
      <c r="Q312" s="84" t="s">
        <v>95</v>
      </c>
      <c r="S312" s="85" t="s">
        <v>37</v>
      </c>
    </row>
    <row r="313" customFormat="false" ht="15" hidden="false" customHeight="false" outlineLevel="0" collapsed="false">
      <c r="P313" s="85"/>
      <c r="Q313" s="65" t="s">
        <v>52</v>
      </c>
      <c r="R313" s="64" t="n">
        <f aca="false">SUM(R271:R312)</f>
        <v>0</v>
      </c>
      <c r="S313" s="85" t="s">
        <v>37</v>
      </c>
      <c r="T313" s="64" t="n">
        <f aca="false">SUM(T271:T312)</f>
        <v>0</v>
      </c>
      <c r="U313" s="66" t="n">
        <f aca="false">SUM(U271:U312)</f>
        <v>0</v>
      </c>
      <c r="Y313" s="67" t="n">
        <f aca="false">PRODUCT(R313+T313)</f>
        <v>0</v>
      </c>
    </row>
    <row r="314" customFormat="false" ht="15" hidden="false" customHeight="false" outlineLevel="0" collapsed="false">
      <c r="M314" s="64" t="n">
        <f aca="false">COUNT(R271:R312)</f>
        <v>0</v>
      </c>
      <c r="P314" s="85"/>
      <c r="Q314" s="65" t="s">
        <v>53</v>
      </c>
      <c r="R314" s="89" t="e">
        <f aca="false">PRODUCT(R313/M314)</f>
        <v>#DIV/0!</v>
      </c>
      <c r="S314" s="85" t="s">
        <v>37</v>
      </c>
      <c r="T314" s="89" t="e">
        <f aca="false">PRODUCT(T313/M314)</f>
        <v>#DIV/0!</v>
      </c>
      <c r="U314" s="90" t="e">
        <f aca="false">PRODUCT(U313/M314)</f>
        <v>#DIV/0!</v>
      </c>
    </row>
    <row r="317" customFormat="false" ht="15" hidden="false" customHeight="false" outlineLevel="0" collapsed="false">
      <c r="A317" s="74"/>
      <c r="B317" s="75" t="s">
        <v>99</v>
      </c>
      <c r="C317" s="74" t="s">
        <v>32</v>
      </c>
      <c r="D317" s="74" t="s">
        <v>33</v>
      </c>
      <c r="E317" s="74" t="s">
        <v>34</v>
      </c>
      <c r="F317" s="74" t="s">
        <v>35</v>
      </c>
      <c r="G317" s="74" t="s">
        <v>36</v>
      </c>
      <c r="H317" s="76" t="s">
        <v>37</v>
      </c>
      <c r="I317" s="74" t="s">
        <v>38</v>
      </c>
      <c r="J317" s="74" t="s">
        <v>39</v>
      </c>
      <c r="K317" s="77"/>
      <c r="L317" s="77"/>
      <c r="M317" s="77"/>
      <c r="N317" s="77"/>
      <c r="O317" s="75" t="s">
        <v>99</v>
      </c>
      <c r="P317" s="78"/>
      <c r="Q317" s="79"/>
      <c r="R317" s="77"/>
      <c r="S317" s="78"/>
      <c r="T317" s="77"/>
      <c r="U317" s="80"/>
    </row>
    <row r="318" customFormat="false" ht="15" hidden="false" customHeight="false" outlineLevel="0" collapsed="false">
      <c r="A318" s="81" t="n">
        <v>1</v>
      </c>
      <c r="B318" s="82" t="s">
        <v>91</v>
      </c>
      <c r="C318" s="81" t="n">
        <v>14</v>
      </c>
      <c r="D318" s="81" t="n">
        <v>13</v>
      </c>
      <c r="E318" s="81" t="n">
        <v>0</v>
      </c>
      <c r="F318" s="81" t="n">
        <v>1</v>
      </c>
      <c r="G318" s="81" t="n">
        <v>220</v>
      </c>
      <c r="H318" s="83" t="s">
        <v>37</v>
      </c>
      <c r="I318" s="81" t="n">
        <v>38</v>
      </c>
      <c r="J318" s="81" t="n">
        <v>26</v>
      </c>
      <c r="K318" s="64" t="s">
        <v>41</v>
      </c>
      <c r="L318" s="64" t="n">
        <v>13</v>
      </c>
      <c r="M318" s="64" t="n">
        <v>5</v>
      </c>
      <c r="N318" s="64" t="n">
        <v>1989</v>
      </c>
      <c r="O318" s="84" t="s">
        <v>100</v>
      </c>
      <c r="P318" s="85" t="s">
        <v>37</v>
      </c>
      <c r="Q318" s="84" t="s">
        <v>90</v>
      </c>
      <c r="S318" s="85" t="s">
        <v>37</v>
      </c>
    </row>
    <row r="319" customFormat="false" ht="15" hidden="false" customHeight="false" outlineLevel="0" collapsed="false">
      <c r="A319" s="91" t="n">
        <v>2</v>
      </c>
      <c r="B319" s="92" t="s">
        <v>90</v>
      </c>
      <c r="C319" s="91" t="n">
        <v>14</v>
      </c>
      <c r="D319" s="91" t="n">
        <v>7</v>
      </c>
      <c r="E319" s="91" t="n">
        <v>2</v>
      </c>
      <c r="F319" s="91" t="n">
        <v>5</v>
      </c>
      <c r="G319" s="91" t="n">
        <v>119</v>
      </c>
      <c r="H319" s="93" t="s">
        <v>37</v>
      </c>
      <c r="I319" s="91" t="n">
        <v>125</v>
      </c>
      <c r="J319" s="91" t="n">
        <v>16</v>
      </c>
      <c r="K319" s="64" t="s">
        <v>41</v>
      </c>
      <c r="L319" s="64" t="n">
        <v>13</v>
      </c>
      <c r="M319" s="64" t="n">
        <v>5</v>
      </c>
      <c r="N319" s="64" t="n">
        <v>1989</v>
      </c>
      <c r="O319" s="84" t="s">
        <v>47</v>
      </c>
      <c r="P319" s="85" t="s">
        <v>37</v>
      </c>
      <c r="Q319" s="84" t="s">
        <v>92</v>
      </c>
      <c r="S319" s="85" t="s">
        <v>37</v>
      </c>
    </row>
    <row r="320" customFormat="false" ht="15" hidden="false" customHeight="false" outlineLevel="0" collapsed="false">
      <c r="A320" s="62" t="n">
        <v>3</v>
      </c>
      <c r="B320" s="63" t="s">
        <v>101</v>
      </c>
      <c r="C320" s="62" t="n">
        <v>14</v>
      </c>
      <c r="D320" s="62" t="n">
        <v>6</v>
      </c>
      <c r="E320" s="62" t="n">
        <v>1</v>
      </c>
      <c r="F320" s="62" t="n">
        <v>7</v>
      </c>
      <c r="G320" s="62" t="n">
        <v>90</v>
      </c>
      <c r="H320" s="86" t="s">
        <v>37</v>
      </c>
      <c r="I320" s="62" t="n">
        <v>94</v>
      </c>
      <c r="J320" s="62" t="n">
        <v>13</v>
      </c>
      <c r="K320" s="64" t="s">
        <v>41</v>
      </c>
      <c r="L320" s="64" t="n">
        <v>13</v>
      </c>
      <c r="M320" s="64" t="n">
        <v>5</v>
      </c>
      <c r="N320" s="64" t="n">
        <v>1989</v>
      </c>
      <c r="O320" s="84" t="s">
        <v>101</v>
      </c>
      <c r="P320" s="85" t="s">
        <v>37</v>
      </c>
      <c r="Q320" s="84" t="s">
        <v>91</v>
      </c>
      <c r="S320" s="85" t="s">
        <v>37</v>
      </c>
    </row>
    <row r="321" customFormat="false" ht="15" hidden="false" customHeight="false" outlineLevel="0" collapsed="false">
      <c r="A321" s="62" t="n">
        <v>4</v>
      </c>
      <c r="B321" s="63" t="s">
        <v>92</v>
      </c>
      <c r="C321" s="62" t="n">
        <v>14</v>
      </c>
      <c r="D321" s="62" t="n">
        <v>5</v>
      </c>
      <c r="E321" s="62" t="n">
        <v>3</v>
      </c>
      <c r="F321" s="62" t="n">
        <v>6</v>
      </c>
      <c r="G321" s="62" t="n">
        <v>94</v>
      </c>
      <c r="H321" s="86" t="s">
        <v>37</v>
      </c>
      <c r="I321" s="62" t="n">
        <v>123</v>
      </c>
      <c r="J321" s="62" t="n">
        <v>13</v>
      </c>
      <c r="K321" s="64" t="s">
        <v>41</v>
      </c>
      <c r="L321" s="64" t="n">
        <v>13</v>
      </c>
      <c r="M321" s="64" t="n">
        <v>5</v>
      </c>
      <c r="N321" s="64" t="n">
        <v>1989</v>
      </c>
      <c r="O321" s="84" t="s">
        <v>102</v>
      </c>
      <c r="P321" s="85" t="s">
        <v>37</v>
      </c>
      <c r="Q321" s="84" t="s">
        <v>79</v>
      </c>
      <c r="S321" s="85" t="s">
        <v>37</v>
      </c>
    </row>
    <row r="322" customFormat="false" ht="15" hidden="false" customHeight="false" outlineLevel="0" collapsed="false">
      <c r="A322" s="62" t="n">
        <v>5</v>
      </c>
      <c r="B322" s="63" t="s">
        <v>47</v>
      </c>
      <c r="C322" s="62" t="n">
        <v>14</v>
      </c>
      <c r="D322" s="62" t="n">
        <v>6</v>
      </c>
      <c r="E322" s="62" t="n">
        <v>0</v>
      </c>
      <c r="F322" s="62" t="n">
        <v>8</v>
      </c>
      <c r="G322" s="62" t="n">
        <v>112</v>
      </c>
      <c r="H322" s="86" t="s">
        <v>37</v>
      </c>
      <c r="I322" s="62" t="n">
        <v>82</v>
      </c>
      <c r="J322" s="62" t="n">
        <v>12</v>
      </c>
      <c r="K322" s="64" t="s">
        <v>41</v>
      </c>
      <c r="L322" s="64" t="n">
        <v>20</v>
      </c>
      <c r="M322" s="64" t="n">
        <v>5</v>
      </c>
      <c r="N322" s="64" t="n">
        <v>1989</v>
      </c>
      <c r="O322" s="84" t="s">
        <v>90</v>
      </c>
      <c r="P322" s="85" t="s">
        <v>37</v>
      </c>
      <c r="Q322" s="84" t="s">
        <v>101</v>
      </c>
      <c r="S322" s="85" t="s">
        <v>37</v>
      </c>
    </row>
    <row r="323" customFormat="false" ht="15" hidden="false" customHeight="false" outlineLevel="0" collapsed="false">
      <c r="A323" s="62" t="n">
        <v>6</v>
      </c>
      <c r="B323" s="63" t="s">
        <v>100</v>
      </c>
      <c r="C323" s="62" t="n">
        <v>14</v>
      </c>
      <c r="D323" s="62" t="n">
        <v>5</v>
      </c>
      <c r="E323" s="62" t="n">
        <v>2</v>
      </c>
      <c r="F323" s="62" t="n">
        <v>7</v>
      </c>
      <c r="G323" s="62" t="n">
        <v>105</v>
      </c>
      <c r="H323" s="86" t="s">
        <v>37</v>
      </c>
      <c r="I323" s="62" t="n">
        <v>143</v>
      </c>
      <c r="J323" s="62" t="n">
        <v>12</v>
      </c>
      <c r="K323" s="64" t="s">
        <v>41</v>
      </c>
      <c r="L323" s="64" t="n">
        <v>20</v>
      </c>
      <c r="M323" s="64" t="n">
        <v>5</v>
      </c>
      <c r="N323" s="64" t="n">
        <v>1989</v>
      </c>
      <c r="O323" s="84" t="s">
        <v>91</v>
      </c>
      <c r="P323" s="85" t="s">
        <v>37</v>
      </c>
      <c r="Q323" s="84" t="s">
        <v>47</v>
      </c>
      <c r="S323" s="85" t="s">
        <v>37</v>
      </c>
    </row>
    <row r="324" customFormat="false" ht="15" hidden="false" customHeight="false" outlineLevel="0" collapsed="false">
      <c r="A324" s="81" t="n">
        <v>7</v>
      </c>
      <c r="B324" s="82" t="s">
        <v>79</v>
      </c>
      <c r="C324" s="81" t="n">
        <v>14</v>
      </c>
      <c r="D324" s="81" t="n">
        <v>3</v>
      </c>
      <c r="E324" s="81" t="n">
        <v>4</v>
      </c>
      <c r="F324" s="81" t="n">
        <v>7</v>
      </c>
      <c r="G324" s="81" t="n">
        <v>76</v>
      </c>
      <c r="H324" s="83" t="s">
        <v>37</v>
      </c>
      <c r="I324" s="81" t="n">
        <v>124</v>
      </c>
      <c r="J324" s="81" t="n">
        <v>10</v>
      </c>
      <c r="K324" s="64" t="s">
        <v>41</v>
      </c>
      <c r="L324" s="64" t="n">
        <v>20</v>
      </c>
      <c r="M324" s="64" t="n">
        <v>5</v>
      </c>
      <c r="N324" s="64" t="n">
        <v>1989</v>
      </c>
      <c r="O324" s="84" t="s">
        <v>79</v>
      </c>
      <c r="P324" s="85" t="s">
        <v>37</v>
      </c>
      <c r="Q324" s="84" t="s">
        <v>100</v>
      </c>
      <c r="S324" s="85" t="s">
        <v>37</v>
      </c>
    </row>
    <row r="325" customFormat="false" ht="15" hidden="false" customHeight="false" outlineLevel="0" collapsed="false">
      <c r="A325" s="94" t="n">
        <v>8</v>
      </c>
      <c r="B325" s="95" t="s">
        <v>102</v>
      </c>
      <c r="C325" s="87" t="n">
        <v>14</v>
      </c>
      <c r="D325" s="87" t="n">
        <v>5</v>
      </c>
      <c r="E325" s="87" t="n">
        <v>0</v>
      </c>
      <c r="F325" s="87" t="n">
        <v>9</v>
      </c>
      <c r="G325" s="87" t="n">
        <v>91</v>
      </c>
      <c r="H325" s="88" t="s">
        <v>37</v>
      </c>
      <c r="I325" s="87" t="n">
        <v>178</v>
      </c>
      <c r="J325" s="87" t="n">
        <v>10</v>
      </c>
      <c r="K325" s="64" t="s">
        <v>41</v>
      </c>
      <c r="L325" s="64" t="n">
        <v>20</v>
      </c>
      <c r="M325" s="64" t="n">
        <v>5</v>
      </c>
      <c r="N325" s="64" t="n">
        <v>1989</v>
      </c>
      <c r="O325" s="84" t="s">
        <v>92</v>
      </c>
      <c r="P325" s="85" t="s">
        <v>37</v>
      </c>
      <c r="Q325" s="84" t="s">
        <v>102</v>
      </c>
      <c r="S325" s="85" t="s">
        <v>37</v>
      </c>
    </row>
    <row r="326" customFormat="false" ht="15" hidden="false" customHeight="false" outlineLevel="0" collapsed="false">
      <c r="A326" s="63"/>
      <c r="B326" s="63" t="s">
        <v>48</v>
      </c>
      <c r="C326" s="62" t="n">
        <f aca="false">SUM(C318:C325)</f>
        <v>112</v>
      </c>
      <c r="D326" s="62" t="n">
        <f aca="false">SUM(D318:D325)</f>
        <v>50</v>
      </c>
      <c r="E326" s="62" t="n">
        <f aca="false">SUM(E318:E325)</f>
        <v>12</v>
      </c>
      <c r="F326" s="62" t="n">
        <f aca="false">SUM(F318:F325)</f>
        <v>50</v>
      </c>
      <c r="G326" s="62" t="n">
        <f aca="false">SUM(G318:G325)</f>
        <v>907</v>
      </c>
      <c r="H326" s="86" t="s">
        <v>37</v>
      </c>
      <c r="I326" s="62" t="n">
        <f aca="false">SUM(I318:I325)</f>
        <v>907</v>
      </c>
      <c r="J326" s="62" t="n">
        <f aca="false">SUM(J318:J325)</f>
        <v>112</v>
      </c>
      <c r="K326" s="64" t="s">
        <v>41</v>
      </c>
      <c r="L326" s="64" t="n">
        <v>27</v>
      </c>
      <c r="M326" s="64" t="n">
        <v>5</v>
      </c>
      <c r="N326" s="64" t="n">
        <v>1989</v>
      </c>
      <c r="O326" s="84" t="s">
        <v>100</v>
      </c>
      <c r="P326" s="85" t="s">
        <v>37</v>
      </c>
      <c r="Q326" s="84" t="s">
        <v>47</v>
      </c>
      <c r="S326" s="85" t="s">
        <v>37</v>
      </c>
    </row>
    <row r="327" customFormat="false" ht="15" hidden="false" customHeight="false" outlineLevel="0" collapsed="false">
      <c r="A327" s="84"/>
      <c r="C327" s="63"/>
      <c r="D327" s="63"/>
      <c r="E327" s="63"/>
      <c r="F327" s="63"/>
      <c r="G327" s="63"/>
      <c r="H327" s="63"/>
      <c r="I327" s="63"/>
      <c r="J327" s="63"/>
      <c r="K327" s="64" t="s">
        <v>41</v>
      </c>
      <c r="L327" s="64" t="n">
        <v>27</v>
      </c>
      <c r="M327" s="64" t="n">
        <v>5</v>
      </c>
      <c r="N327" s="64" t="n">
        <v>1989</v>
      </c>
      <c r="O327" s="84" t="s">
        <v>90</v>
      </c>
      <c r="P327" s="85" t="s">
        <v>37</v>
      </c>
      <c r="Q327" s="84" t="s">
        <v>92</v>
      </c>
      <c r="S327" s="85" t="s">
        <v>37</v>
      </c>
    </row>
    <row r="328" customFormat="false" ht="15" hidden="false" customHeight="false" outlineLevel="0" collapsed="false">
      <c r="A328" s="84"/>
      <c r="B328" s="63" t="s">
        <v>103</v>
      </c>
      <c r="C328" s="84"/>
      <c r="D328" s="84"/>
      <c r="E328" s="84"/>
      <c r="F328" s="84"/>
      <c r="G328" s="84"/>
      <c r="H328" s="84"/>
      <c r="I328" s="84"/>
      <c r="J328" s="63"/>
      <c r="K328" s="64" t="s">
        <v>46</v>
      </c>
      <c r="L328" s="64" t="n">
        <v>27</v>
      </c>
      <c r="M328" s="64" t="n">
        <v>5</v>
      </c>
      <c r="N328" s="64" t="n">
        <v>1989</v>
      </c>
      <c r="O328" s="84" t="s">
        <v>91</v>
      </c>
      <c r="P328" s="85" t="s">
        <v>37</v>
      </c>
      <c r="Q328" s="84" t="s">
        <v>79</v>
      </c>
      <c r="S328" s="85" t="s">
        <v>37</v>
      </c>
    </row>
    <row r="329" customFormat="false" ht="15" hidden="false" customHeight="false" outlineLevel="0" collapsed="false">
      <c r="A329" s="84"/>
      <c r="B329" s="63" t="s">
        <v>75</v>
      </c>
      <c r="C329" s="84"/>
      <c r="D329" s="84"/>
      <c r="E329" s="84"/>
      <c r="F329" s="84"/>
      <c r="G329" s="84"/>
      <c r="H329" s="84"/>
      <c r="I329" s="84"/>
      <c r="J329" s="63"/>
      <c r="K329" s="64" t="s">
        <v>41</v>
      </c>
      <c r="L329" s="64" t="n">
        <v>27</v>
      </c>
      <c r="M329" s="64" t="n">
        <v>5</v>
      </c>
      <c r="N329" s="64" t="n">
        <v>1989</v>
      </c>
      <c r="O329" s="84" t="s">
        <v>101</v>
      </c>
      <c r="P329" s="85" t="s">
        <v>37</v>
      </c>
      <c r="Q329" s="84" t="s">
        <v>102</v>
      </c>
      <c r="S329" s="85" t="s">
        <v>37</v>
      </c>
    </row>
    <row r="330" customFormat="false" ht="15" hidden="false" customHeight="false" outlineLevel="0" collapsed="false">
      <c r="B330" s="63" t="s">
        <v>104</v>
      </c>
      <c r="K330" s="64" t="s">
        <v>41</v>
      </c>
      <c r="L330" s="64" t="n">
        <v>3</v>
      </c>
      <c r="M330" s="64" t="n">
        <v>6</v>
      </c>
      <c r="N330" s="64" t="n">
        <v>1989</v>
      </c>
      <c r="O330" s="84" t="s">
        <v>47</v>
      </c>
      <c r="P330" s="85" t="s">
        <v>37</v>
      </c>
      <c r="Q330" s="84" t="s">
        <v>101</v>
      </c>
      <c r="S330" s="85" t="s">
        <v>37</v>
      </c>
    </row>
    <row r="331" customFormat="false" ht="15" hidden="false" customHeight="false" outlineLevel="0" collapsed="false">
      <c r="B331" s="63" t="s">
        <v>105</v>
      </c>
      <c r="K331" s="64" t="s">
        <v>41</v>
      </c>
      <c r="L331" s="64" t="n">
        <v>3</v>
      </c>
      <c r="M331" s="64" t="n">
        <v>6</v>
      </c>
      <c r="N331" s="64" t="n">
        <v>1989</v>
      </c>
      <c r="O331" s="84" t="s">
        <v>102</v>
      </c>
      <c r="P331" s="85" t="s">
        <v>37</v>
      </c>
      <c r="Q331" s="84" t="s">
        <v>91</v>
      </c>
      <c r="S331" s="85" t="s">
        <v>37</v>
      </c>
    </row>
    <row r="332" customFormat="false" ht="15" hidden="false" customHeight="false" outlineLevel="0" collapsed="false">
      <c r="K332" s="64" t="s">
        <v>41</v>
      </c>
      <c r="L332" s="64" t="n">
        <v>3</v>
      </c>
      <c r="M332" s="64" t="n">
        <v>6</v>
      </c>
      <c r="N332" s="64" t="n">
        <v>1989</v>
      </c>
      <c r="O332" s="84" t="s">
        <v>79</v>
      </c>
      <c r="P332" s="85" t="s">
        <v>37</v>
      </c>
      <c r="Q332" s="84" t="s">
        <v>90</v>
      </c>
      <c r="S332" s="85" t="s">
        <v>37</v>
      </c>
    </row>
    <row r="333" customFormat="false" ht="15" hidden="false" customHeight="false" outlineLevel="0" collapsed="false">
      <c r="K333" s="64" t="s">
        <v>41</v>
      </c>
      <c r="L333" s="64" t="n">
        <v>3</v>
      </c>
      <c r="M333" s="64" t="n">
        <v>6</v>
      </c>
      <c r="N333" s="64" t="n">
        <v>1989</v>
      </c>
      <c r="O333" s="84" t="s">
        <v>92</v>
      </c>
      <c r="P333" s="85" t="s">
        <v>37</v>
      </c>
      <c r="Q333" s="84" t="s">
        <v>100</v>
      </c>
      <c r="S333" s="85" t="s">
        <v>37</v>
      </c>
    </row>
    <row r="334" customFormat="false" ht="15" hidden="false" customHeight="false" outlineLevel="0" collapsed="false">
      <c r="K334" s="64" t="s">
        <v>41</v>
      </c>
      <c r="L334" s="64" t="n">
        <v>10</v>
      </c>
      <c r="M334" s="64" t="n">
        <v>6</v>
      </c>
      <c r="N334" s="64" t="n">
        <v>1989</v>
      </c>
      <c r="O334" s="84" t="s">
        <v>100</v>
      </c>
      <c r="P334" s="85" t="s">
        <v>37</v>
      </c>
      <c r="Q334" s="84" t="s">
        <v>102</v>
      </c>
      <c r="S334" s="85" t="s">
        <v>37</v>
      </c>
    </row>
    <row r="335" customFormat="false" ht="15" hidden="false" customHeight="false" outlineLevel="0" collapsed="false">
      <c r="K335" s="64" t="s">
        <v>41</v>
      </c>
      <c r="L335" s="64" t="n">
        <v>10</v>
      </c>
      <c r="M335" s="64" t="n">
        <v>6</v>
      </c>
      <c r="N335" s="64" t="n">
        <v>1989</v>
      </c>
      <c r="O335" s="84" t="s">
        <v>90</v>
      </c>
      <c r="P335" s="85" t="s">
        <v>37</v>
      </c>
      <c r="Q335" s="84" t="s">
        <v>47</v>
      </c>
      <c r="S335" s="85" t="s">
        <v>37</v>
      </c>
    </row>
    <row r="336" customFormat="false" ht="15" hidden="false" customHeight="false" outlineLevel="0" collapsed="false">
      <c r="K336" s="64" t="s">
        <v>41</v>
      </c>
      <c r="L336" s="64" t="n">
        <v>10</v>
      </c>
      <c r="M336" s="64" t="n">
        <v>6</v>
      </c>
      <c r="N336" s="64" t="n">
        <v>1989</v>
      </c>
      <c r="O336" s="84" t="s">
        <v>91</v>
      </c>
      <c r="P336" s="85" t="s">
        <v>37</v>
      </c>
      <c r="Q336" s="84" t="s">
        <v>92</v>
      </c>
      <c r="S336" s="85" t="s">
        <v>37</v>
      </c>
    </row>
    <row r="337" customFormat="false" ht="15" hidden="false" customHeight="false" outlineLevel="0" collapsed="false">
      <c r="K337" s="64" t="s">
        <v>41</v>
      </c>
      <c r="L337" s="64" t="n">
        <v>10</v>
      </c>
      <c r="M337" s="64" t="n">
        <v>6</v>
      </c>
      <c r="N337" s="64" t="n">
        <v>1989</v>
      </c>
      <c r="O337" s="84" t="s">
        <v>101</v>
      </c>
      <c r="P337" s="85" t="s">
        <v>37</v>
      </c>
      <c r="Q337" s="84" t="s">
        <v>79</v>
      </c>
      <c r="S337" s="85" t="s">
        <v>37</v>
      </c>
    </row>
    <row r="338" customFormat="false" ht="15" hidden="false" customHeight="false" outlineLevel="0" collapsed="false">
      <c r="K338" s="64" t="s">
        <v>41</v>
      </c>
      <c r="L338" s="64" t="n">
        <v>8</v>
      </c>
      <c r="M338" s="64" t="n">
        <v>7</v>
      </c>
      <c r="N338" s="64" t="n">
        <v>1989</v>
      </c>
      <c r="O338" s="84" t="s">
        <v>91</v>
      </c>
      <c r="P338" s="85" t="s">
        <v>37</v>
      </c>
      <c r="Q338" s="84" t="s">
        <v>90</v>
      </c>
      <c r="S338" s="85" t="s">
        <v>37</v>
      </c>
    </row>
    <row r="339" customFormat="false" ht="15" hidden="false" customHeight="false" outlineLevel="0" collapsed="false">
      <c r="K339" s="64" t="s">
        <v>41</v>
      </c>
      <c r="L339" s="64" t="n">
        <v>8</v>
      </c>
      <c r="M339" s="64" t="n">
        <v>7</v>
      </c>
      <c r="N339" s="64" t="n">
        <v>1989</v>
      </c>
      <c r="O339" s="84" t="s">
        <v>101</v>
      </c>
      <c r="P339" s="85" t="s">
        <v>37</v>
      </c>
      <c r="Q339" s="84" t="s">
        <v>100</v>
      </c>
      <c r="S339" s="85" t="s">
        <v>37</v>
      </c>
    </row>
    <row r="340" customFormat="false" ht="15" hidden="false" customHeight="false" outlineLevel="0" collapsed="false">
      <c r="K340" s="64" t="s">
        <v>41</v>
      </c>
      <c r="L340" s="64" t="n">
        <v>8</v>
      </c>
      <c r="M340" s="64" t="n">
        <v>7</v>
      </c>
      <c r="N340" s="64" t="n">
        <v>1989</v>
      </c>
      <c r="O340" s="84" t="s">
        <v>102</v>
      </c>
      <c r="P340" s="85" t="s">
        <v>37</v>
      </c>
      <c r="Q340" s="84" t="s">
        <v>47</v>
      </c>
      <c r="S340" s="85" t="s">
        <v>37</v>
      </c>
    </row>
    <row r="341" customFormat="false" ht="15" hidden="false" customHeight="false" outlineLevel="0" collapsed="false">
      <c r="K341" s="64" t="s">
        <v>41</v>
      </c>
      <c r="L341" s="64" t="n">
        <v>8</v>
      </c>
      <c r="M341" s="64" t="n">
        <v>7</v>
      </c>
      <c r="N341" s="64" t="n">
        <v>1989</v>
      </c>
      <c r="O341" s="84" t="s">
        <v>79</v>
      </c>
      <c r="P341" s="85" t="s">
        <v>37</v>
      </c>
      <c r="Q341" s="84" t="s">
        <v>92</v>
      </c>
      <c r="S341" s="85" t="s">
        <v>37</v>
      </c>
    </row>
    <row r="342" customFormat="false" ht="15" hidden="false" customHeight="false" outlineLevel="0" collapsed="false">
      <c r="K342" s="64" t="s">
        <v>77</v>
      </c>
      <c r="L342" s="64" t="n">
        <v>12</v>
      </c>
      <c r="M342" s="64" t="n">
        <v>7</v>
      </c>
      <c r="N342" s="64" t="n">
        <v>1989</v>
      </c>
      <c r="O342" s="84" t="s">
        <v>100</v>
      </c>
      <c r="P342" s="85" t="s">
        <v>37</v>
      </c>
      <c r="Q342" s="84" t="s">
        <v>91</v>
      </c>
      <c r="S342" s="85" t="s">
        <v>37</v>
      </c>
    </row>
    <row r="343" customFormat="false" ht="15" hidden="false" customHeight="false" outlineLevel="0" collapsed="false">
      <c r="K343" s="64" t="s">
        <v>77</v>
      </c>
      <c r="L343" s="64" t="n">
        <v>12</v>
      </c>
      <c r="M343" s="64" t="n">
        <v>7</v>
      </c>
      <c r="N343" s="64" t="n">
        <v>1989</v>
      </c>
      <c r="O343" s="84" t="s">
        <v>90</v>
      </c>
      <c r="P343" s="85" t="s">
        <v>37</v>
      </c>
      <c r="Q343" s="84" t="s">
        <v>102</v>
      </c>
      <c r="S343" s="85" t="s">
        <v>37</v>
      </c>
    </row>
    <row r="344" customFormat="false" ht="15" hidden="false" customHeight="false" outlineLevel="0" collapsed="false">
      <c r="K344" s="64" t="s">
        <v>77</v>
      </c>
      <c r="L344" s="64" t="n">
        <v>12</v>
      </c>
      <c r="M344" s="64" t="n">
        <v>7</v>
      </c>
      <c r="N344" s="64" t="n">
        <v>1989</v>
      </c>
      <c r="O344" s="84" t="s">
        <v>47</v>
      </c>
      <c r="P344" s="85" t="s">
        <v>37</v>
      </c>
      <c r="Q344" s="84" t="s">
        <v>79</v>
      </c>
      <c r="S344" s="85" t="s">
        <v>37</v>
      </c>
    </row>
    <row r="345" customFormat="false" ht="15" hidden="false" customHeight="false" outlineLevel="0" collapsed="false">
      <c r="K345" s="64" t="s">
        <v>63</v>
      </c>
      <c r="L345" s="64" t="n">
        <v>13</v>
      </c>
      <c r="M345" s="64" t="n">
        <v>7</v>
      </c>
      <c r="N345" s="64" t="n">
        <v>1989</v>
      </c>
      <c r="O345" s="84" t="s">
        <v>92</v>
      </c>
      <c r="P345" s="85" t="s">
        <v>37</v>
      </c>
      <c r="Q345" s="84" t="s">
        <v>101</v>
      </c>
      <c r="S345" s="85" t="s">
        <v>37</v>
      </c>
    </row>
    <row r="346" customFormat="false" ht="15" hidden="false" customHeight="false" outlineLevel="0" collapsed="false">
      <c r="K346" s="64" t="s">
        <v>41</v>
      </c>
      <c r="L346" s="64" t="n">
        <v>15</v>
      </c>
      <c r="M346" s="64" t="n">
        <v>7</v>
      </c>
      <c r="N346" s="64" t="n">
        <v>1989</v>
      </c>
      <c r="O346" s="84" t="s">
        <v>47</v>
      </c>
      <c r="P346" s="85" t="s">
        <v>37</v>
      </c>
      <c r="Q346" s="84" t="s">
        <v>100</v>
      </c>
      <c r="S346" s="85" t="s">
        <v>37</v>
      </c>
    </row>
    <row r="347" customFormat="false" ht="15" hidden="false" customHeight="false" outlineLevel="0" collapsed="false">
      <c r="K347" s="64" t="s">
        <v>41</v>
      </c>
      <c r="L347" s="64" t="n">
        <v>15</v>
      </c>
      <c r="M347" s="64" t="n">
        <v>7</v>
      </c>
      <c r="N347" s="64" t="n">
        <v>1989</v>
      </c>
      <c r="O347" s="84" t="s">
        <v>102</v>
      </c>
      <c r="P347" s="85" t="s">
        <v>37</v>
      </c>
      <c r="Q347" s="84" t="s">
        <v>101</v>
      </c>
      <c r="S347" s="85" t="s">
        <v>37</v>
      </c>
    </row>
    <row r="348" customFormat="false" ht="15" hidden="false" customHeight="false" outlineLevel="0" collapsed="false">
      <c r="K348" s="64" t="s">
        <v>41</v>
      </c>
      <c r="L348" s="64" t="n">
        <v>15</v>
      </c>
      <c r="M348" s="64" t="n">
        <v>7</v>
      </c>
      <c r="N348" s="64" t="n">
        <v>1989</v>
      </c>
      <c r="O348" s="84" t="s">
        <v>79</v>
      </c>
      <c r="P348" s="85" t="s">
        <v>37</v>
      </c>
      <c r="Q348" s="84" t="s">
        <v>91</v>
      </c>
      <c r="S348" s="85" t="s">
        <v>37</v>
      </c>
    </row>
    <row r="349" customFormat="false" ht="15" hidden="false" customHeight="false" outlineLevel="0" collapsed="false">
      <c r="K349" s="64" t="s">
        <v>41</v>
      </c>
      <c r="L349" s="64" t="n">
        <v>15</v>
      </c>
      <c r="M349" s="64" t="n">
        <v>7</v>
      </c>
      <c r="N349" s="64" t="n">
        <v>1989</v>
      </c>
      <c r="O349" s="84" t="s">
        <v>92</v>
      </c>
      <c r="P349" s="85" t="s">
        <v>37</v>
      </c>
      <c r="Q349" s="84" t="s">
        <v>90</v>
      </c>
      <c r="S349" s="85" t="s">
        <v>37</v>
      </c>
    </row>
    <row r="350" customFormat="false" ht="15" hidden="false" customHeight="false" outlineLevel="0" collapsed="false">
      <c r="K350" s="64" t="s">
        <v>77</v>
      </c>
      <c r="L350" s="64" t="n">
        <v>26</v>
      </c>
      <c r="M350" s="64" t="n">
        <v>7</v>
      </c>
      <c r="N350" s="64" t="n">
        <v>1989</v>
      </c>
      <c r="O350" s="84" t="s">
        <v>102</v>
      </c>
      <c r="P350" s="85" t="s">
        <v>37</v>
      </c>
      <c r="Q350" s="84" t="s">
        <v>90</v>
      </c>
      <c r="S350" s="85" t="s">
        <v>37</v>
      </c>
    </row>
    <row r="351" customFormat="false" ht="15" hidden="false" customHeight="false" outlineLevel="0" collapsed="false">
      <c r="K351" s="64" t="s">
        <v>77</v>
      </c>
      <c r="L351" s="64" t="n">
        <v>26</v>
      </c>
      <c r="M351" s="64" t="n">
        <v>7</v>
      </c>
      <c r="N351" s="64" t="n">
        <v>1989</v>
      </c>
      <c r="O351" s="84" t="s">
        <v>79</v>
      </c>
      <c r="P351" s="85" t="s">
        <v>37</v>
      </c>
      <c r="Q351" s="84" t="s">
        <v>47</v>
      </c>
      <c r="S351" s="85" t="s">
        <v>37</v>
      </c>
    </row>
    <row r="352" customFormat="false" ht="15" hidden="false" customHeight="false" outlineLevel="0" collapsed="false">
      <c r="K352" s="64" t="s">
        <v>63</v>
      </c>
      <c r="L352" s="64" t="n">
        <v>27</v>
      </c>
      <c r="M352" s="64" t="n">
        <v>7</v>
      </c>
      <c r="N352" s="64" t="n">
        <v>1989</v>
      </c>
      <c r="O352" s="84" t="s">
        <v>91</v>
      </c>
      <c r="P352" s="85" t="s">
        <v>37</v>
      </c>
      <c r="Q352" s="84" t="s">
        <v>100</v>
      </c>
      <c r="S352" s="85" t="s">
        <v>37</v>
      </c>
    </row>
    <row r="353" customFormat="false" ht="15" hidden="false" customHeight="false" outlineLevel="0" collapsed="false">
      <c r="K353" s="64" t="s">
        <v>63</v>
      </c>
      <c r="L353" s="64" t="n">
        <v>27</v>
      </c>
      <c r="M353" s="64" t="n">
        <v>7</v>
      </c>
      <c r="N353" s="64" t="n">
        <v>1989</v>
      </c>
      <c r="O353" s="84" t="s">
        <v>101</v>
      </c>
      <c r="P353" s="85" t="s">
        <v>37</v>
      </c>
      <c r="Q353" s="84" t="s">
        <v>92</v>
      </c>
      <c r="S353" s="85" t="s">
        <v>37</v>
      </c>
    </row>
    <row r="354" customFormat="false" ht="15" hidden="false" customHeight="false" outlineLevel="0" collapsed="false">
      <c r="K354" s="64" t="s">
        <v>41</v>
      </c>
      <c r="L354" s="64" t="n">
        <v>29</v>
      </c>
      <c r="M354" s="64" t="n">
        <v>7</v>
      </c>
      <c r="N354" s="64" t="n">
        <v>1989</v>
      </c>
      <c r="O354" s="84" t="s">
        <v>100</v>
      </c>
      <c r="P354" s="85" t="s">
        <v>37</v>
      </c>
      <c r="Q354" s="84" t="s">
        <v>101</v>
      </c>
      <c r="S354" s="85" t="s">
        <v>37</v>
      </c>
    </row>
    <row r="355" customFormat="false" ht="15" hidden="false" customHeight="false" outlineLevel="0" collapsed="false">
      <c r="K355" s="64" t="s">
        <v>41</v>
      </c>
      <c r="L355" s="64" t="n">
        <v>29</v>
      </c>
      <c r="M355" s="64" t="n">
        <v>7</v>
      </c>
      <c r="N355" s="64" t="n">
        <v>1989</v>
      </c>
      <c r="O355" s="84" t="s">
        <v>90</v>
      </c>
      <c r="P355" s="85" t="s">
        <v>37</v>
      </c>
      <c r="Q355" s="84" t="s">
        <v>91</v>
      </c>
      <c r="S355" s="85" t="s">
        <v>37</v>
      </c>
    </row>
    <row r="356" customFormat="false" ht="15" hidden="false" customHeight="false" outlineLevel="0" collapsed="false">
      <c r="K356" s="64" t="s">
        <v>41</v>
      </c>
      <c r="L356" s="64" t="n">
        <v>29</v>
      </c>
      <c r="M356" s="64" t="n">
        <v>7</v>
      </c>
      <c r="N356" s="64" t="n">
        <v>1989</v>
      </c>
      <c r="O356" s="84" t="s">
        <v>47</v>
      </c>
      <c r="P356" s="85" t="s">
        <v>37</v>
      </c>
      <c r="Q356" s="84" t="s">
        <v>102</v>
      </c>
      <c r="S356" s="85" t="s">
        <v>37</v>
      </c>
    </row>
    <row r="357" customFormat="false" ht="15" hidden="false" customHeight="false" outlineLevel="0" collapsed="false">
      <c r="K357" s="64" t="s">
        <v>41</v>
      </c>
      <c r="L357" s="64" t="n">
        <v>29</v>
      </c>
      <c r="M357" s="64" t="n">
        <v>7</v>
      </c>
      <c r="N357" s="64" t="n">
        <v>1989</v>
      </c>
      <c r="O357" s="84" t="s">
        <v>92</v>
      </c>
      <c r="P357" s="85" t="s">
        <v>37</v>
      </c>
      <c r="Q357" s="84" t="s">
        <v>79</v>
      </c>
      <c r="S357" s="85" t="s">
        <v>37</v>
      </c>
    </row>
    <row r="358" customFormat="false" ht="15" hidden="false" customHeight="false" outlineLevel="0" collapsed="false">
      <c r="K358" s="64" t="s">
        <v>41</v>
      </c>
      <c r="L358" s="64" t="n">
        <v>5</v>
      </c>
      <c r="M358" s="64" t="n">
        <v>8</v>
      </c>
      <c r="N358" s="64" t="n">
        <v>1989</v>
      </c>
      <c r="O358" s="84" t="s">
        <v>100</v>
      </c>
      <c r="P358" s="85" t="s">
        <v>37</v>
      </c>
      <c r="Q358" s="84" t="s">
        <v>92</v>
      </c>
      <c r="S358" s="85" t="s">
        <v>37</v>
      </c>
    </row>
    <row r="359" customFormat="false" ht="15" hidden="false" customHeight="false" outlineLevel="0" collapsed="false">
      <c r="K359" s="64" t="s">
        <v>41</v>
      </c>
      <c r="L359" s="64" t="n">
        <v>5</v>
      </c>
      <c r="M359" s="64" t="n">
        <v>8</v>
      </c>
      <c r="N359" s="64" t="n">
        <v>1989</v>
      </c>
      <c r="O359" s="84" t="s">
        <v>90</v>
      </c>
      <c r="P359" s="85" t="s">
        <v>37</v>
      </c>
      <c r="Q359" s="84" t="s">
        <v>79</v>
      </c>
      <c r="S359" s="85" t="s">
        <v>37</v>
      </c>
    </row>
    <row r="360" customFormat="false" ht="15" hidden="false" customHeight="false" outlineLevel="0" collapsed="false">
      <c r="K360" s="64" t="s">
        <v>41</v>
      </c>
      <c r="L360" s="64" t="n">
        <v>5</v>
      </c>
      <c r="M360" s="64" t="n">
        <v>8</v>
      </c>
      <c r="N360" s="64" t="n">
        <v>1989</v>
      </c>
      <c r="O360" s="84" t="s">
        <v>91</v>
      </c>
      <c r="P360" s="85" t="s">
        <v>37</v>
      </c>
      <c r="Q360" s="84" t="s">
        <v>102</v>
      </c>
      <c r="S360" s="85" t="s">
        <v>37</v>
      </c>
    </row>
    <row r="361" customFormat="false" ht="15" hidden="false" customHeight="false" outlineLevel="0" collapsed="false">
      <c r="K361" s="64" t="s">
        <v>41</v>
      </c>
      <c r="L361" s="64" t="n">
        <v>5</v>
      </c>
      <c r="M361" s="64" t="n">
        <v>8</v>
      </c>
      <c r="N361" s="64" t="n">
        <v>1989</v>
      </c>
      <c r="O361" s="84" t="s">
        <v>101</v>
      </c>
      <c r="P361" s="85" t="s">
        <v>37</v>
      </c>
      <c r="Q361" s="84" t="s">
        <v>47</v>
      </c>
      <c r="S361" s="85" t="s">
        <v>37</v>
      </c>
    </row>
    <row r="362" customFormat="false" ht="15" hidden="false" customHeight="false" outlineLevel="0" collapsed="false">
      <c r="K362" s="64" t="s">
        <v>41</v>
      </c>
      <c r="L362" s="64" t="n">
        <v>12</v>
      </c>
      <c r="M362" s="64" t="n">
        <v>8</v>
      </c>
      <c r="N362" s="64" t="n">
        <v>1989</v>
      </c>
      <c r="O362" s="84" t="s">
        <v>47</v>
      </c>
      <c r="P362" s="85" t="s">
        <v>37</v>
      </c>
      <c r="Q362" s="84" t="s">
        <v>90</v>
      </c>
      <c r="S362" s="85" t="s">
        <v>37</v>
      </c>
    </row>
    <row r="363" customFormat="false" ht="15" hidden="false" customHeight="false" outlineLevel="0" collapsed="false">
      <c r="K363" s="64" t="s">
        <v>41</v>
      </c>
      <c r="L363" s="64" t="n">
        <v>12</v>
      </c>
      <c r="M363" s="64" t="n">
        <v>8</v>
      </c>
      <c r="N363" s="64" t="n">
        <v>1989</v>
      </c>
      <c r="O363" s="84" t="s">
        <v>102</v>
      </c>
      <c r="P363" s="85" t="s">
        <v>37</v>
      </c>
      <c r="Q363" s="84" t="s">
        <v>100</v>
      </c>
      <c r="S363" s="85" t="s">
        <v>37</v>
      </c>
    </row>
    <row r="364" customFormat="false" ht="15" hidden="false" customHeight="false" outlineLevel="0" collapsed="false">
      <c r="K364" s="64" t="s">
        <v>41</v>
      </c>
      <c r="L364" s="64" t="n">
        <v>12</v>
      </c>
      <c r="M364" s="64" t="n">
        <v>8</v>
      </c>
      <c r="N364" s="64" t="n">
        <v>1989</v>
      </c>
      <c r="O364" s="84" t="s">
        <v>79</v>
      </c>
      <c r="P364" s="85" t="s">
        <v>37</v>
      </c>
      <c r="Q364" s="84" t="s">
        <v>101</v>
      </c>
      <c r="S364" s="85" t="s">
        <v>37</v>
      </c>
    </row>
    <row r="365" customFormat="false" ht="15" hidden="false" customHeight="false" outlineLevel="0" collapsed="false">
      <c r="K365" s="64" t="s">
        <v>41</v>
      </c>
      <c r="L365" s="64" t="n">
        <v>12</v>
      </c>
      <c r="M365" s="64" t="n">
        <v>8</v>
      </c>
      <c r="N365" s="64" t="n">
        <v>1989</v>
      </c>
      <c r="O365" s="84" t="s">
        <v>92</v>
      </c>
      <c r="P365" s="85" t="s">
        <v>37</v>
      </c>
      <c r="Q365" s="84" t="s">
        <v>91</v>
      </c>
      <c r="S365" s="85" t="s">
        <v>37</v>
      </c>
    </row>
    <row r="366" customFormat="false" ht="15" hidden="false" customHeight="false" outlineLevel="0" collapsed="false">
      <c r="K366" s="64" t="s">
        <v>41</v>
      </c>
      <c r="L366" s="64" t="n">
        <v>19</v>
      </c>
      <c r="M366" s="64" t="n">
        <v>8</v>
      </c>
      <c r="N366" s="64" t="n">
        <v>1989</v>
      </c>
      <c r="O366" s="84" t="s">
        <v>100</v>
      </c>
      <c r="P366" s="85" t="s">
        <v>37</v>
      </c>
      <c r="Q366" s="84" t="s">
        <v>79</v>
      </c>
      <c r="S366" s="85" t="s">
        <v>37</v>
      </c>
    </row>
    <row r="367" customFormat="false" ht="15" hidden="false" customHeight="false" outlineLevel="0" collapsed="false">
      <c r="K367" s="64" t="s">
        <v>41</v>
      </c>
      <c r="L367" s="64" t="n">
        <v>19</v>
      </c>
      <c r="M367" s="64" t="n">
        <v>8</v>
      </c>
      <c r="N367" s="64" t="n">
        <v>1989</v>
      </c>
      <c r="O367" s="84" t="s">
        <v>47</v>
      </c>
      <c r="P367" s="85" t="s">
        <v>37</v>
      </c>
      <c r="Q367" s="84" t="s">
        <v>91</v>
      </c>
      <c r="S367" s="85" t="s">
        <v>37</v>
      </c>
    </row>
    <row r="368" customFormat="false" ht="15" hidden="false" customHeight="false" outlineLevel="0" collapsed="false">
      <c r="K368" s="64" t="s">
        <v>41</v>
      </c>
      <c r="L368" s="64" t="n">
        <v>19</v>
      </c>
      <c r="M368" s="64" t="n">
        <v>8</v>
      </c>
      <c r="N368" s="64" t="n">
        <v>1989</v>
      </c>
      <c r="O368" s="84" t="s">
        <v>101</v>
      </c>
      <c r="P368" s="85" t="s">
        <v>37</v>
      </c>
      <c r="Q368" s="84" t="s">
        <v>90</v>
      </c>
      <c r="S368" s="85" t="s">
        <v>37</v>
      </c>
    </row>
    <row r="369" customFormat="false" ht="15" hidden="false" customHeight="false" outlineLevel="0" collapsed="false">
      <c r="K369" s="64" t="s">
        <v>41</v>
      </c>
      <c r="L369" s="64" t="n">
        <v>19</v>
      </c>
      <c r="M369" s="64" t="n">
        <v>8</v>
      </c>
      <c r="N369" s="64" t="n">
        <v>1989</v>
      </c>
      <c r="O369" s="84" t="s">
        <v>102</v>
      </c>
      <c r="P369" s="85" t="s">
        <v>37</v>
      </c>
      <c r="Q369" s="84" t="s">
        <v>92</v>
      </c>
      <c r="S369" s="85" t="s">
        <v>37</v>
      </c>
    </row>
    <row r="370" customFormat="false" ht="15" hidden="false" customHeight="false" outlineLevel="0" collapsed="false">
      <c r="K370" s="64" t="s">
        <v>41</v>
      </c>
      <c r="L370" s="64" t="n">
        <v>26</v>
      </c>
      <c r="M370" s="64" t="n">
        <v>8</v>
      </c>
      <c r="N370" s="64" t="n">
        <v>1989</v>
      </c>
      <c r="O370" s="84" t="s">
        <v>90</v>
      </c>
      <c r="P370" s="85" t="s">
        <v>37</v>
      </c>
      <c r="Q370" s="84" t="s">
        <v>100</v>
      </c>
      <c r="S370" s="85" t="s">
        <v>37</v>
      </c>
    </row>
    <row r="371" customFormat="false" ht="15" hidden="false" customHeight="false" outlineLevel="0" collapsed="false">
      <c r="K371" s="64" t="s">
        <v>41</v>
      </c>
      <c r="L371" s="64" t="n">
        <v>26</v>
      </c>
      <c r="M371" s="64" t="n">
        <v>8</v>
      </c>
      <c r="N371" s="64" t="n">
        <v>1989</v>
      </c>
      <c r="O371" s="84" t="s">
        <v>91</v>
      </c>
      <c r="P371" s="85" t="s">
        <v>37</v>
      </c>
      <c r="Q371" s="84" t="s">
        <v>101</v>
      </c>
      <c r="S371" s="85" t="s">
        <v>37</v>
      </c>
    </row>
    <row r="372" customFormat="false" ht="15" hidden="false" customHeight="false" outlineLevel="0" collapsed="false">
      <c r="K372" s="64" t="s">
        <v>41</v>
      </c>
      <c r="L372" s="64" t="n">
        <v>26</v>
      </c>
      <c r="M372" s="64" t="n">
        <v>8</v>
      </c>
      <c r="N372" s="64" t="n">
        <v>1989</v>
      </c>
      <c r="O372" s="84" t="s">
        <v>79</v>
      </c>
      <c r="P372" s="85" t="s">
        <v>37</v>
      </c>
      <c r="Q372" s="84" t="s">
        <v>102</v>
      </c>
      <c r="S372" s="85" t="s">
        <v>37</v>
      </c>
    </row>
    <row r="373" customFormat="false" ht="15" hidden="false" customHeight="false" outlineLevel="0" collapsed="false">
      <c r="K373" s="64" t="s">
        <v>41</v>
      </c>
      <c r="L373" s="64" t="n">
        <v>26</v>
      </c>
      <c r="M373" s="64" t="n">
        <v>8</v>
      </c>
      <c r="N373" s="64" t="n">
        <v>1989</v>
      </c>
      <c r="O373" s="84" t="s">
        <v>92</v>
      </c>
      <c r="P373" s="85" t="s">
        <v>37</v>
      </c>
      <c r="Q373" s="84" t="s">
        <v>47</v>
      </c>
      <c r="S373" s="85" t="s">
        <v>37</v>
      </c>
    </row>
    <row r="374" customFormat="false" ht="15" hidden="false" customHeight="false" outlineLevel="0" collapsed="false">
      <c r="P374" s="85"/>
      <c r="Q374" s="65" t="s">
        <v>52</v>
      </c>
      <c r="R374" s="64" t="n">
        <f aca="false">SUM(R318:R373)</f>
        <v>0</v>
      </c>
      <c r="S374" s="85" t="s">
        <v>37</v>
      </c>
      <c r="T374" s="64" t="n">
        <f aca="false">SUM(T318:T373)</f>
        <v>0</v>
      </c>
      <c r="U374" s="66" t="n">
        <f aca="false">SUM(U318:U373)</f>
        <v>0</v>
      </c>
      <c r="Y374" s="67" t="n">
        <f aca="false">PRODUCT(R374+T374)</f>
        <v>0</v>
      </c>
    </row>
    <row r="375" customFormat="false" ht="15" hidden="false" customHeight="false" outlineLevel="0" collapsed="false">
      <c r="M375" s="64" t="n">
        <f aca="false">COUNT(R318:R373)</f>
        <v>0</v>
      </c>
      <c r="P375" s="85"/>
      <c r="Q375" s="65" t="s">
        <v>53</v>
      </c>
      <c r="R375" s="89" t="e">
        <f aca="false">PRODUCT(R374/M375)</f>
        <v>#DIV/0!</v>
      </c>
      <c r="S375" s="85" t="s">
        <v>37</v>
      </c>
      <c r="T375" s="89" t="e">
        <f aca="false">PRODUCT(T374/M375)</f>
        <v>#DIV/0!</v>
      </c>
      <c r="U375" s="90" t="e">
        <f aca="false">PRODUCT(U374/M375)</f>
        <v>#DIV/0!</v>
      </c>
    </row>
    <row r="377" customFormat="false" ht="15" hidden="false" customHeight="false" outlineLevel="0" collapsed="false">
      <c r="A377" s="74"/>
      <c r="B377" s="75" t="s">
        <v>106</v>
      </c>
      <c r="C377" s="74" t="s">
        <v>32</v>
      </c>
      <c r="D377" s="74" t="s">
        <v>33</v>
      </c>
      <c r="E377" s="74" t="s">
        <v>34</v>
      </c>
      <c r="F377" s="74" t="s">
        <v>35</v>
      </c>
      <c r="G377" s="74" t="s">
        <v>36</v>
      </c>
      <c r="H377" s="76" t="s">
        <v>37</v>
      </c>
      <c r="I377" s="74" t="s">
        <v>38</v>
      </c>
      <c r="J377" s="74" t="s">
        <v>39</v>
      </c>
      <c r="K377" s="77"/>
      <c r="L377" s="77"/>
      <c r="M377" s="77"/>
      <c r="N377" s="77"/>
      <c r="O377" s="75" t="s">
        <v>106</v>
      </c>
      <c r="P377" s="78"/>
      <c r="Q377" s="79"/>
      <c r="R377" s="77"/>
      <c r="S377" s="78"/>
      <c r="T377" s="77"/>
      <c r="U377" s="80"/>
    </row>
    <row r="378" customFormat="false" ht="15" hidden="false" customHeight="false" outlineLevel="0" collapsed="false">
      <c r="A378" s="81" t="n">
        <v>1</v>
      </c>
      <c r="B378" s="82" t="s">
        <v>107</v>
      </c>
      <c r="C378" s="81" t="n">
        <v>14</v>
      </c>
      <c r="D378" s="81" t="n">
        <v>13</v>
      </c>
      <c r="E378" s="81" t="n">
        <v>0</v>
      </c>
      <c r="F378" s="81" t="n">
        <v>1</v>
      </c>
      <c r="G378" s="81" t="n">
        <v>331</v>
      </c>
      <c r="H378" s="83" t="s">
        <v>37</v>
      </c>
      <c r="I378" s="81" t="n">
        <v>63</v>
      </c>
      <c r="J378" s="81" t="n">
        <v>26</v>
      </c>
      <c r="K378" s="64" t="s">
        <v>41</v>
      </c>
      <c r="L378" s="64" t="n">
        <v>13</v>
      </c>
      <c r="M378" s="64" t="n">
        <v>5</v>
      </c>
      <c r="N378" s="64" t="n">
        <v>1989</v>
      </c>
      <c r="O378" s="84" t="s">
        <v>108</v>
      </c>
      <c r="P378" s="85" t="s">
        <v>37</v>
      </c>
      <c r="Q378" s="84" t="s">
        <v>109</v>
      </c>
      <c r="S378" s="85" t="s">
        <v>37</v>
      </c>
    </row>
    <row r="379" customFormat="false" ht="15" hidden="false" customHeight="false" outlineLevel="0" collapsed="false">
      <c r="A379" s="91" t="n">
        <v>2</v>
      </c>
      <c r="B379" s="92" t="s">
        <v>110</v>
      </c>
      <c r="C379" s="91" t="n">
        <v>14</v>
      </c>
      <c r="D379" s="91" t="n">
        <v>12</v>
      </c>
      <c r="E379" s="91" t="n">
        <v>0</v>
      </c>
      <c r="F379" s="91" t="n">
        <v>2</v>
      </c>
      <c r="G379" s="91" t="n">
        <v>270</v>
      </c>
      <c r="H379" s="93" t="s">
        <v>37</v>
      </c>
      <c r="I379" s="91" t="n">
        <v>83</v>
      </c>
      <c r="J379" s="91" t="n">
        <v>24</v>
      </c>
      <c r="K379" s="64" t="s">
        <v>41</v>
      </c>
      <c r="L379" s="64" t="n">
        <v>13</v>
      </c>
      <c r="M379" s="64" t="n">
        <v>5</v>
      </c>
      <c r="N379" s="64" t="n">
        <v>1989</v>
      </c>
      <c r="O379" s="84" t="s">
        <v>85</v>
      </c>
      <c r="P379" s="85" t="s">
        <v>37</v>
      </c>
      <c r="Q379" s="84" t="s">
        <v>72</v>
      </c>
      <c r="S379" s="85" t="s">
        <v>37</v>
      </c>
    </row>
    <row r="380" customFormat="false" ht="15" hidden="false" customHeight="false" outlineLevel="0" collapsed="false">
      <c r="A380" s="62" t="n">
        <v>3</v>
      </c>
      <c r="B380" s="63" t="s">
        <v>72</v>
      </c>
      <c r="C380" s="62" t="n">
        <v>14</v>
      </c>
      <c r="D380" s="62" t="n">
        <v>10</v>
      </c>
      <c r="E380" s="62" t="n">
        <v>0</v>
      </c>
      <c r="F380" s="62" t="n">
        <v>4</v>
      </c>
      <c r="G380" s="62" t="n">
        <v>172</v>
      </c>
      <c r="H380" s="86" t="s">
        <v>37</v>
      </c>
      <c r="I380" s="62" t="n">
        <v>104</v>
      </c>
      <c r="J380" s="62" t="n">
        <v>20</v>
      </c>
      <c r="K380" s="64" t="s">
        <v>41</v>
      </c>
      <c r="L380" s="64" t="n">
        <v>13</v>
      </c>
      <c r="M380" s="64" t="n">
        <v>5</v>
      </c>
      <c r="N380" s="64" t="n">
        <v>1989</v>
      </c>
      <c r="O380" s="84" t="s">
        <v>110</v>
      </c>
      <c r="P380" s="85" t="s">
        <v>37</v>
      </c>
      <c r="Q380" s="84" t="s">
        <v>96</v>
      </c>
      <c r="S380" s="85" t="s">
        <v>37</v>
      </c>
    </row>
    <row r="381" customFormat="false" ht="15" hidden="false" customHeight="false" outlineLevel="0" collapsed="false">
      <c r="A381" s="62" t="n">
        <v>4</v>
      </c>
      <c r="B381" s="63" t="s">
        <v>109</v>
      </c>
      <c r="C381" s="62" t="n">
        <v>14</v>
      </c>
      <c r="D381" s="62" t="n">
        <v>6</v>
      </c>
      <c r="E381" s="62" t="n">
        <v>1</v>
      </c>
      <c r="F381" s="62" t="n">
        <v>7</v>
      </c>
      <c r="G381" s="62" t="n">
        <v>131</v>
      </c>
      <c r="H381" s="86" t="s">
        <v>37</v>
      </c>
      <c r="I381" s="62" t="n">
        <v>146</v>
      </c>
      <c r="J381" s="62" t="n">
        <v>13</v>
      </c>
      <c r="K381" s="64" t="s">
        <v>49</v>
      </c>
      <c r="L381" s="64" t="n">
        <v>16</v>
      </c>
      <c r="M381" s="64" t="n">
        <v>5</v>
      </c>
      <c r="N381" s="64" t="n">
        <v>1989</v>
      </c>
      <c r="O381" s="84" t="s">
        <v>67</v>
      </c>
      <c r="P381" s="85" t="s">
        <v>37</v>
      </c>
      <c r="Q381" s="84" t="s">
        <v>107</v>
      </c>
      <c r="S381" s="85" t="s">
        <v>37</v>
      </c>
    </row>
    <row r="382" customFormat="false" ht="15" hidden="false" customHeight="false" outlineLevel="0" collapsed="false">
      <c r="A382" s="62" t="n">
        <v>5</v>
      </c>
      <c r="B382" s="63" t="s">
        <v>96</v>
      </c>
      <c r="C382" s="62" t="n">
        <v>14</v>
      </c>
      <c r="D382" s="62" t="n">
        <v>4</v>
      </c>
      <c r="E382" s="62" t="n">
        <v>1</v>
      </c>
      <c r="F382" s="62" t="n">
        <v>9</v>
      </c>
      <c r="G382" s="62" t="n">
        <v>65</v>
      </c>
      <c r="H382" s="86" t="s">
        <v>37</v>
      </c>
      <c r="I382" s="62" t="n">
        <v>139</v>
      </c>
      <c r="J382" s="62" t="n">
        <v>9</v>
      </c>
      <c r="K382" s="64" t="s">
        <v>41</v>
      </c>
      <c r="L382" s="64" t="n">
        <v>20</v>
      </c>
      <c r="M382" s="64" t="n">
        <v>5</v>
      </c>
      <c r="N382" s="64" t="n">
        <v>1989</v>
      </c>
      <c r="O382" s="84" t="s">
        <v>72</v>
      </c>
      <c r="P382" s="85" t="s">
        <v>37</v>
      </c>
      <c r="Q382" s="84" t="s">
        <v>108</v>
      </c>
      <c r="S382" s="85" t="s">
        <v>37</v>
      </c>
    </row>
    <row r="383" customFormat="false" ht="15" hidden="false" customHeight="false" outlineLevel="0" collapsed="false">
      <c r="A383" s="62" t="n">
        <v>6</v>
      </c>
      <c r="B383" s="63" t="s">
        <v>67</v>
      </c>
      <c r="C383" s="62" t="n">
        <v>14</v>
      </c>
      <c r="D383" s="62" t="n">
        <v>4</v>
      </c>
      <c r="E383" s="62" t="n">
        <v>0</v>
      </c>
      <c r="F383" s="62" t="n">
        <v>10</v>
      </c>
      <c r="G383" s="62" t="n">
        <v>88</v>
      </c>
      <c r="H383" s="86" t="s">
        <v>37</v>
      </c>
      <c r="I383" s="62" t="n">
        <v>248</v>
      </c>
      <c r="J383" s="62" t="n">
        <v>8</v>
      </c>
      <c r="K383" s="64" t="s">
        <v>41</v>
      </c>
      <c r="L383" s="64" t="n">
        <v>20</v>
      </c>
      <c r="M383" s="64" t="n">
        <v>5</v>
      </c>
      <c r="N383" s="64" t="n">
        <v>1989</v>
      </c>
      <c r="O383" s="84" t="s">
        <v>96</v>
      </c>
      <c r="P383" s="85" t="s">
        <v>37</v>
      </c>
      <c r="Q383" s="84" t="s">
        <v>67</v>
      </c>
      <c r="S383" s="85" t="s">
        <v>37</v>
      </c>
    </row>
    <row r="384" customFormat="false" ht="15" hidden="false" customHeight="false" outlineLevel="0" collapsed="false">
      <c r="A384" s="81" t="n">
        <v>7</v>
      </c>
      <c r="B384" s="82" t="s">
        <v>85</v>
      </c>
      <c r="C384" s="81" t="n">
        <v>14</v>
      </c>
      <c r="D384" s="81" t="n">
        <v>3</v>
      </c>
      <c r="E384" s="81" t="n">
        <v>0</v>
      </c>
      <c r="F384" s="81" t="n">
        <v>11</v>
      </c>
      <c r="G384" s="81" t="n">
        <v>87</v>
      </c>
      <c r="H384" s="83" t="s">
        <v>37</v>
      </c>
      <c r="I384" s="81" t="n">
        <v>220</v>
      </c>
      <c r="J384" s="81" t="n">
        <v>6</v>
      </c>
      <c r="K384" s="64" t="s">
        <v>41</v>
      </c>
      <c r="L384" s="64" t="n">
        <v>20</v>
      </c>
      <c r="M384" s="64" t="n">
        <v>5</v>
      </c>
      <c r="N384" s="64" t="n">
        <v>1989</v>
      </c>
      <c r="O384" s="84" t="s">
        <v>109</v>
      </c>
      <c r="P384" s="85" t="s">
        <v>37</v>
      </c>
      <c r="Q384" s="84" t="s">
        <v>110</v>
      </c>
      <c r="S384" s="85" t="s">
        <v>37</v>
      </c>
    </row>
    <row r="385" customFormat="false" ht="15" hidden="false" customHeight="false" outlineLevel="0" collapsed="false">
      <c r="A385" s="87" t="n">
        <v>8</v>
      </c>
      <c r="B385" s="72" t="s">
        <v>108</v>
      </c>
      <c r="C385" s="87" t="n">
        <v>14</v>
      </c>
      <c r="D385" s="87" t="n">
        <v>3</v>
      </c>
      <c r="E385" s="87" t="n">
        <v>0</v>
      </c>
      <c r="F385" s="87" t="n">
        <v>11</v>
      </c>
      <c r="G385" s="87" t="n">
        <v>116</v>
      </c>
      <c r="H385" s="88" t="s">
        <v>37</v>
      </c>
      <c r="I385" s="87" t="n">
        <v>257</v>
      </c>
      <c r="J385" s="87" t="n">
        <v>6</v>
      </c>
      <c r="K385" s="64" t="s">
        <v>77</v>
      </c>
      <c r="L385" s="64" t="n">
        <v>24</v>
      </c>
      <c r="M385" s="64" t="n">
        <v>5</v>
      </c>
      <c r="N385" s="64" t="n">
        <v>1989</v>
      </c>
      <c r="O385" s="84" t="s">
        <v>107</v>
      </c>
      <c r="P385" s="85" t="s">
        <v>37</v>
      </c>
      <c r="Q385" s="84" t="s">
        <v>85</v>
      </c>
      <c r="S385" s="85" t="s">
        <v>37</v>
      </c>
    </row>
    <row r="386" customFormat="false" ht="15" hidden="false" customHeight="false" outlineLevel="0" collapsed="false">
      <c r="A386" s="63"/>
      <c r="B386" s="63" t="s">
        <v>48</v>
      </c>
      <c r="C386" s="62" t="n">
        <f aca="false">SUM(C378:C385)</f>
        <v>112</v>
      </c>
      <c r="D386" s="62" t="n">
        <f aca="false">SUM(D378:D385)</f>
        <v>55</v>
      </c>
      <c r="E386" s="62" t="n">
        <f aca="false">SUM(E378:E385)</f>
        <v>2</v>
      </c>
      <c r="F386" s="62" t="n">
        <f aca="false">SUM(F378:F385)</f>
        <v>55</v>
      </c>
      <c r="G386" s="62" t="n">
        <f aca="false">SUM(G378:G385)</f>
        <v>1260</v>
      </c>
      <c r="H386" s="86" t="s">
        <v>37</v>
      </c>
      <c r="I386" s="62" t="n">
        <f aca="false">SUM(I378:I385)</f>
        <v>1260</v>
      </c>
      <c r="J386" s="62" t="n">
        <f aca="false">SUM(J378:J385)</f>
        <v>112</v>
      </c>
      <c r="K386" s="64" t="s">
        <v>41</v>
      </c>
      <c r="L386" s="64" t="n">
        <v>27</v>
      </c>
      <c r="M386" s="64" t="n">
        <v>5</v>
      </c>
      <c r="N386" s="64" t="n">
        <v>1989</v>
      </c>
      <c r="O386" s="84" t="s">
        <v>110</v>
      </c>
      <c r="P386" s="85" t="s">
        <v>37</v>
      </c>
      <c r="Q386" s="84" t="s">
        <v>108</v>
      </c>
      <c r="S386" s="85" t="s">
        <v>37</v>
      </c>
    </row>
    <row r="387" customFormat="false" ht="15" hidden="false" customHeight="false" outlineLevel="0" collapsed="false">
      <c r="A387" s="84"/>
      <c r="C387" s="63"/>
      <c r="D387" s="63"/>
      <c r="E387" s="63"/>
      <c r="F387" s="63"/>
      <c r="G387" s="63"/>
      <c r="H387" s="63"/>
      <c r="I387" s="63"/>
      <c r="J387" s="63"/>
      <c r="K387" s="64" t="s">
        <v>41</v>
      </c>
      <c r="L387" s="64" t="n">
        <v>27</v>
      </c>
      <c r="M387" s="64" t="n">
        <v>5</v>
      </c>
      <c r="N387" s="64" t="n">
        <v>1989</v>
      </c>
      <c r="O387" s="84" t="s">
        <v>109</v>
      </c>
      <c r="P387" s="85" t="s">
        <v>37</v>
      </c>
      <c r="Q387" s="84" t="s">
        <v>72</v>
      </c>
      <c r="S387" s="85" t="s">
        <v>37</v>
      </c>
    </row>
    <row r="388" customFormat="false" ht="15" hidden="false" customHeight="false" outlineLevel="0" collapsed="false">
      <c r="A388" s="84"/>
      <c r="B388" s="63" t="s">
        <v>111</v>
      </c>
      <c r="C388" s="84"/>
      <c r="D388" s="84"/>
      <c r="E388" s="84"/>
      <c r="F388" s="84"/>
      <c r="G388" s="84"/>
      <c r="H388" s="84"/>
      <c r="I388" s="84"/>
      <c r="J388" s="63"/>
      <c r="K388" s="64" t="s">
        <v>41</v>
      </c>
      <c r="L388" s="64" t="n">
        <v>27</v>
      </c>
      <c r="M388" s="64" t="n">
        <v>5</v>
      </c>
      <c r="N388" s="64" t="n">
        <v>1989</v>
      </c>
      <c r="O388" s="84" t="s">
        <v>67</v>
      </c>
      <c r="P388" s="85" t="s">
        <v>37</v>
      </c>
      <c r="Q388" s="84" t="s">
        <v>85</v>
      </c>
      <c r="S388" s="85" t="s">
        <v>37</v>
      </c>
    </row>
    <row r="389" customFormat="false" ht="15" hidden="false" customHeight="false" outlineLevel="0" collapsed="false">
      <c r="A389" s="84"/>
      <c r="B389" s="63" t="s">
        <v>112</v>
      </c>
      <c r="C389" s="84"/>
      <c r="D389" s="84"/>
      <c r="E389" s="84"/>
      <c r="F389" s="84"/>
      <c r="G389" s="84"/>
      <c r="H389" s="84"/>
      <c r="I389" s="84"/>
      <c r="J389" s="63"/>
      <c r="K389" s="64" t="s">
        <v>63</v>
      </c>
      <c r="L389" s="64" t="n">
        <v>1</v>
      </c>
      <c r="M389" s="64" t="n">
        <v>6</v>
      </c>
      <c r="N389" s="64" t="n">
        <v>1989</v>
      </c>
      <c r="O389" s="84" t="s">
        <v>96</v>
      </c>
      <c r="P389" s="85" t="s">
        <v>37</v>
      </c>
      <c r="Q389" s="84" t="s">
        <v>107</v>
      </c>
      <c r="S389" s="85" t="s">
        <v>37</v>
      </c>
    </row>
    <row r="390" customFormat="false" ht="15" hidden="false" customHeight="false" outlineLevel="0" collapsed="false">
      <c r="B390" s="63" t="s">
        <v>113</v>
      </c>
      <c r="K390" s="64" t="s">
        <v>41</v>
      </c>
      <c r="L390" s="64" t="n">
        <v>3</v>
      </c>
      <c r="M390" s="64" t="n">
        <v>6</v>
      </c>
      <c r="N390" s="64" t="n">
        <v>1989</v>
      </c>
      <c r="O390" s="84" t="s">
        <v>108</v>
      </c>
      <c r="P390" s="85" t="s">
        <v>37</v>
      </c>
      <c r="Q390" s="84" t="s">
        <v>67</v>
      </c>
      <c r="S390" s="85" t="s">
        <v>37</v>
      </c>
    </row>
    <row r="391" customFormat="false" ht="15" hidden="false" customHeight="false" outlineLevel="0" collapsed="false">
      <c r="B391" s="63" t="s">
        <v>114</v>
      </c>
      <c r="K391" s="64" t="s">
        <v>41</v>
      </c>
      <c r="L391" s="64" t="n">
        <v>3</v>
      </c>
      <c r="M391" s="64" t="n">
        <v>6</v>
      </c>
      <c r="N391" s="64" t="n">
        <v>1989</v>
      </c>
      <c r="O391" s="84" t="s">
        <v>107</v>
      </c>
      <c r="P391" s="85" t="s">
        <v>37</v>
      </c>
      <c r="Q391" s="84" t="s">
        <v>109</v>
      </c>
      <c r="S391" s="85" t="s">
        <v>37</v>
      </c>
    </row>
    <row r="392" customFormat="false" ht="15" hidden="false" customHeight="false" outlineLevel="0" collapsed="false">
      <c r="K392" s="64" t="s">
        <v>41</v>
      </c>
      <c r="L392" s="64" t="n">
        <v>3</v>
      </c>
      <c r="M392" s="64" t="n">
        <v>6</v>
      </c>
      <c r="N392" s="64" t="n">
        <v>1989</v>
      </c>
      <c r="O392" s="84" t="s">
        <v>85</v>
      </c>
      <c r="P392" s="85" t="s">
        <v>37</v>
      </c>
      <c r="Q392" s="84" t="s">
        <v>110</v>
      </c>
      <c r="S392" s="85" t="s">
        <v>37</v>
      </c>
    </row>
    <row r="393" customFormat="false" ht="15" hidden="false" customHeight="false" outlineLevel="0" collapsed="false">
      <c r="K393" s="64" t="s">
        <v>46</v>
      </c>
      <c r="L393" s="64" t="n">
        <v>4</v>
      </c>
      <c r="M393" s="64" t="n">
        <v>6</v>
      </c>
      <c r="N393" s="64" t="n">
        <v>1989</v>
      </c>
      <c r="O393" s="84" t="s">
        <v>72</v>
      </c>
      <c r="P393" s="85" t="s">
        <v>37</v>
      </c>
      <c r="Q393" s="84" t="s">
        <v>96</v>
      </c>
      <c r="S393" s="85" t="s">
        <v>37</v>
      </c>
    </row>
    <row r="394" customFormat="false" ht="15" hidden="false" customHeight="false" outlineLevel="0" collapsed="false">
      <c r="K394" s="64" t="s">
        <v>41</v>
      </c>
      <c r="L394" s="64" t="n">
        <v>10</v>
      </c>
      <c r="M394" s="64" t="n">
        <v>6</v>
      </c>
      <c r="N394" s="64" t="n">
        <v>1989</v>
      </c>
      <c r="O394" s="84" t="s">
        <v>96</v>
      </c>
      <c r="P394" s="85" t="s">
        <v>37</v>
      </c>
      <c r="Q394" s="84" t="s">
        <v>108</v>
      </c>
      <c r="S394" s="85" t="s">
        <v>37</v>
      </c>
    </row>
    <row r="395" customFormat="false" ht="15" hidden="false" customHeight="false" outlineLevel="0" collapsed="false">
      <c r="K395" s="64" t="s">
        <v>41</v>
      </c>
      <c r="L395" s="64" t="n">
        <v>10</v>
      </c>
      <c r="M395" s="64" t="n">
        <v>6</v>
      </c>
      <c r="N395" s="64" t="n">
        <v>1989</v>
      </c>
      <c r="O395" s="84" t="s">
        <v>85</v>
      </c>
      <c r="P395" s="85" t="s">
        <v>37</v>
      </c>
      <c r="Q395" s="84" t="s">
        <v>109</v>
      </c>
      <c r="S395" s="85" t="s">
        <v>37</v>
      </c>
    </row>
    <row r="396" customFormat="false" ht="15" hidden="false" customHeight="false" outlineLevel="0" collapsed="false">
      <c r="K396" s="64" t="s">
        <v>41</v>
      </c>
      <c r="L396" s="64" t="n">
        <v>10</v>
      </c>
      <c r="M396" s="64" t="n">
        <v>6</v>
      </c>
      <c r="N396" s="64" t="n">
        <v>1989</v>
      </c>
      <c r="O396" s="84" t="s">
        <v>110</v>
      </c>
      <c r="P396" s="85" t="s">
        <v>37</v>
      </c>
      <c r="Q396" s="84" t="s">
        <v>107</v>
      </c>
      <c r="S396" s="85" t="s">
        <v>37</v>
      </c>
    </row>
    <row r="397" customFormat="false" ht="15" hidden="false" customHeight="false" outlineLevel="0" collapsed="false">
      <c r="K397" s="64" t="s">
        <v>41</v>
      </c>
      <c r="L397" s="64" t="n">
        <v>10</v>
      </c>
      <c r="M397" s="64" t="n">
        <v>6</v>
      </c>
      <c r="N397" s="64" t="n">
        <v>1989</v>
      </c>
      <c r="O397" s="84" t="s">
        <v>67</v>
      </c>
      <c r="P397" s="85" t="s">
        <v>37</v>
      </c>
      <c r="Q397" s="84" t="s">
        <v>72</v>
      </c>
      <c r="S397" s="85" t="s">
        <v>37</v>
      </c>
    </row>
    <row r="398" customFormat="false" ht="15" hidden="false" customHeight="false" outlineLevel="0" collapsed="false">
      <c r="K398" s="64" t="s">
        <v>41</v>
      </c>
      <c r="L398" s="64" t="n">
        <v>8</v>
      </c>
      <c r="M398" s="64" t="n">
        <v>7</v>
      </c>
      <c r="N398" s="64" t="n">
        <v>1989</v>
      </c>
      <c r="O398" s="84" t="s">
        <v>108</v>
      </c>
      <c r="P398" s="85" t="s">
        <v>37</v>
      </c>
      <c r="Q398" s="84" t="s">
        <v>85</v>
      </c>
      <c r="S398" s="85" t="s">
        <v>37</v>
      </c>
    </row>
    <row r="399" customFormat="false" ht="15" hidden="false" customHeight="false" outlineLevel="0" collapsed="false">
      <c r="K399" s="64" t="s">
        <v>41</v>
      </c>
      <c r="L399" s="64" t="n">
        <v>8</v>
      </c>
      <c r="M399" s="64" t="n">
        <v>7</v>
      </c>
      <c r="N399" s="64" t="n">
        <v>1989</v>
      </c>
      <c r="O399" s="84" t="s">
        <v>72</v>
      </c>
      <c r="P399" s="85" t="s">
        <v>37</v>
      </c>
      <c r="Q399" s="84" t="s">
        <v>107</v>
      </c>
      <c r="S399" s="85" t="s">
        <v>37</v>
      </c>
    </row>
    <row r="400" customFormat="false" ht="15" hidden="false" customHeight="false" outlineLevel="0" collapsed="false">
      <c r="K400" s="64" t="s">
        <v>41</v>
      </c>
      <c r="L400" s="64" t="n">
        <v>8</v>
      </c>
      <c r="M400" s="64" t="n">
        <v>7</v>
      </c>
      <c r="N400" s="64" t="n">
        <v>1989</v>
      </c>
      <c r="O400" s="84" t="s">
        <v>110</v>
      </c>
      <c r="P400" s="85" t="s">
        <v>37</v>
      </c>
      <c r="Q400" s="84" t="s">
        <v>67</v>
      </c>
      <c r="S400" s="85" t="s">
        <v>37</v>
      </c>
    </row>
    <row r="401" customFormat="false" ht="15" hidden="false" customHeight="false" outlineLevel="0" collapsed="false">
      <c r="K401" s="64" t="s">
        <v>41</v>
      </c>
      <c r="L401" s="64" t="n">
        <v>8</v>
      </c>
      <c r="M401" s="64" t="n">
        <v>7</v>
      </c>
      <c r="N401" s="64" t="n">
        <v>1989</v>
      </c>
      <c r="O401" s="84" t="s">
        <v>109</v>
      </c>
      <c r="P401" s="85" t="s">
        <v>37</v>
      </c>
      <c r="Q401" s="84" t="s">
        <v>96</v>
      </c>
      <c r="S401" s="85" t="s">
        <v>37</v>
      </c>
    </row>
    <row r="402" customFormat="false" ht="15" hidden="false" customHeight="false" outlineLevel="0" collapsed="false">
      <c r="K402" s="64" t="s">
        <v>77</v>
      </c>
      <c r="L402" s="64" t="n">
        <v>12</v>
      </c>
      <c r="M402" s="64" t="n">
        <v>7</v>
      </c>
      <c r="N402" s="64" t="n">
        <v>1989</v>
      </c>
      <c r="O402" s="84" t="s">
        <v>72</v>
      </c>
      <c r="P402" s="85" t="s">
        <v>37</v>
      </c>
      <c r="Q402" s="84" t="s">
        <v>110</v>
      </c>
      <c r="S402" s="85" t="s">
        <v>37</v>
      </c>
    </row>
    <row r="403" customFormat="false" ht="15" hidden="false" customHeight="false" outlineLevel="0" collapsed="false">
      <c r="K403" s="64" t="s">
        <v>77</v>
      </c>
      <c r="L403" s="64" t="n">
        <v>12</v>
      </c>
      <c r="M403" s="64" t="n">
        <v>7</v>
      </c>
      <c r="N403" s="64" t="n">
        <v>1989</v>
      </c>
      <c r="O403" s="84" t="s">
        <v>107</v>
      </c>
      <c r="P403" s="85" t="s">
        <v>37</v>
      </c>
      <c r="Q403" s="84" t="s">
        <v>108</v>
      </c>
      <c r="S403" s="85" t="s">
        <v>37</v>
      </c>
    </row>
    <row r="404" customFormat="false" ht="15" hidden="false" customHeight="false" outlineLevel="0" collapsed="false">
      <c r="K404" s="64" t="s">
        <v>77</v>
      </c>
      <c r="L404" s="64" t="n">
        <v>12</v>
      </c>
      <c r="M404" s="64" t="n">
        <v>7</v>
      </c>
      <c r="N404" s="64" t="n">
        <v>1989</v>
      </c>
      <c r="O404" s="84" t="s">
        <v>109</v>
      </c>
      <c r="P404" s="85" t="s">
        <v>37</v>
      </c>
      <c r="Q404" s="84" t="s">
        <v>67</v>
      </c>
      <c r="S404" s="85" t="s">
        <v>37</v>
      </c>
    </row>
    <row r="405" customFormat="false" ht="15" hidden="false" customHeight="false" outlineLevel="0" collapsed="false">
      <c r="K405" s="64" t="s">
        <v>63</v>
      </c>
      <c r="L405" s="64" t="n">
        <v>13</v>
      </c>
      <c r="M405" s="64" t="n">
        <v>7</v>
      </c>
      <c r="N405" s="64" t="n">
        <v>1989</v>
      </c>
      <c r="O405" s="84" t="s">
        <v>96</v>
      </c>
      <c r="P405" s="85" t="s">
        <v>37</v>
      </c>
      <c r="Q405" s="84" t="s">
        <v>85</v>
      </c>
      <c r="S405" s="85" t="s">
        <v>37</v>
      </c>
    </row>
    <row r="406" customFormat="false" ht="15" hidden="false" customHeight="false" outlineLevel="0" collapsed="false">
      <c r="K406" s="64" t="s">
        <v>41</v>
      </c>
      <c r="L406" s="64" t="n">
        <v>15</v>
      </c>
      <c r="M406" s="64" t="n">
        <v>7</v>
      </c>
      <c r="N406" s="64" t="n">
        <v>1989</v>
      </c>
      <c r="O406" s="84" t="s">
        <v>96</v>
      </c>
      <c r="P406" s="85" t="s">
        <v>37</v>
      </c>
      <c r="Q406" s="84" t="s">
        <v>109</v>
      </c>
      <c r="S406" s="85" t="s">
        <v>37</v>
      </c>
    </row>
    <row r="407" customFormat="false" ht="15" hidden="false" customHeight="false" outlineLevel="0" collapsed="false">
      <c r="K407" s="64" t="s">
        <v>41</v>
      </c>
      <c r="L407" s="64" t="n">
        <v>15</v>
      </c>
      <c r="M407" s="64" t="n">
        <v>7</v>
      </c>
      <c r="N407" s="64" t="n">
        <v>1989</v>
      </c>
      <c r="O407" s="84" t="s">
        <v>107</v>
      </c>
      <c r="P407" s="85" t="s">
        <v>37</v>
      </c>
      <c r="Q407" s="84" t="s">
        <v>72</v>
      </c>
      <c r="S407" s="85" t="s">
        <v>37</v>
      </c>
    </row>
    <row r="408" customFormat="false" ht="15" hidden="false" customHeight="false" outlineLevel="0" collapsed="false">
      <c r="A408" s="84"/>
      <c r="B408" s="84"/>
      <c r="C408" s="84"/>
      <c r="D408" s="84"/>
      <c r="E408" s="84"/>
      <c r="F408" s="84"/>
      <c r="G408" s="84"/>
      <c r="H408" s="84"/>
      <c r="I408" s="84"/>
      <c r="J408" s="63"/>
      <c r="K408" s="64" t="s">
        <v>41</v>
      </c>
      <c r="L408" s="64" t="n">
        <v>15</v>
      </c>
      <c r="M408" s="64" t="n">
        <v>7</v>
      </c>
      <c r="N408" s="64" t="n">
        <v>1989</v>
      </c>
      <c r="O408" s="84" t="s">
        <v>67</v>
      </c>
      <c r="P408" s="85" t="s">
        <v>37</v>
      </c>
      <c r="Q408" s="84" t="s">
        <v>110</v>
      </c>
      <c r="S408" s="85" t="s">
        <v>37</v>
      </c>
    </row>
    <row r="409" customFormat="false" ht="15" hidden="false" customHeight="false" outlineLevel="0" collapsed="false">
      <c r="A409" s="84"/>
      <c r="B409" s="84"/>
      <c r="C409" s="84"/>
      <c r="D409" s="84"/>
      <c r="E409" s="84"/>
      <c r="F409" s="84"/>
      <c r="G409" s="84"/>
      <c r="H409" s="84"/>
      <c r="I409" s="84"/>
      <c r="J409" s="63"/>
      <c r="K409" s="64" t="s">
        <v>46</v>
      </c>
      <c r="L409" s="64" t="n">
        <v>16</v>
      </c>
      <c r="M409" s="64" t="n">
        <v>7</v>
      </c>
      <c r="N409" s="64" t="n">
        <v>1989</v>
      </c>
      <c r="O409" s="84" t="s">
        <v>85</v>
      </c>
      <c r="P409" s="85" t="s">
        <v>37</v>
      </c>
      <c r="Q409" s="84" t="s">
        <v>108</v>
      </c>
      <c r="S409" s="85" t="s">
        <v>37</v>
      </c>
    </row>
    <row r="410" customFormat="false" ht="15" hidden="false" customHeight="false" outlineLevel="0" collapsed="false">
      <c r="A410" s="84"/>
      <c r="B410" s="84"/>
      <c r="C410" s="84"/>
      <c r="D410" s="84"/>
      <c r="E410" s="84"/>
      <c r="F410" s="84"/>
      <c r="G410" s="84"/>
      <c r="H410" s="84"/>
      <c r="I410" s="84"/>
      <c r="J410" s="63"/>
      <c r="K410" s="64" t="s">
        <v>49</v>
      </c>
      <c r="L410" s="64" t="n">
        <v>25</v>
      </c>
      <c r="M410" s="64" t="n">
        <v>7</v>
      </c>
      <c r="N410" s="64" t="n">
        <v>1989</v>
      </c>
      <c r="O410" s="84" t="s">
        <v>67</v>
      </c>
      <c r="P410" s="85" t="s">
        <v>37</v>
      </c>
      <c r="Q410" s="84" t="s">
        <v>109</v>
      </c>
      <c r="S410" s="85" t="s">
        <v>37</v>
      </c>
    </row>
    <row r="411" customFormat="false" ht="15" hidden="false" customHeight="false" outlineLevel="0" collapsed="false">
      <c r="A411" s="84"/>
      <c r="B411" s="84"/>
      <c r="C411" s="84"/>
      <c r="D411" s="84"/>
      <c r="E411" s="84"/>
      <c r="F411" s="84"/>
      <c r="G411" s="84"/>
      <c r="H411" s="84"/>
      <c r="I411" s="84"/>
      <c r="J411" s="63"/>
      <c r="K411" s="64" t="s">
        <v>77</v>
      </c>
      <c r="L411" s="64" t="n">
        <v>26</v>
      </c>
      <c r="M411" s="64" t="n">
        <v>7</v>
      </c>
      <c r="N411" s="64" t="n">
        <v>1989</v>
      </c>
      <c r="O411" s="84" t="s">
        <v>85</v>
      </c>
      <c r="P411" s="85" t="s">
        <v>37</v>
      </c>
      <c r="Q411" s="84" t="s">
        <v>96</v>
      </c>
      <c r="S411" s="85" t="s">
        <v>37</v>
      </c>
    </row>
    <row r="412" customFormat="false" ht="15" hidden="false" customHeight="false" outlineLevel="0" collapsed="false">
      <c r="A412" s="84"/>
      <c r="B412" s="84"/>
      <c r="C412" s="84"/>
      <c r="D412" s="84"/>
      <c r="E412" s="84"/>
      <c r="F412" s="84"/>
      <c r="G412" s="84"/>
      <c r="H412" s="84"/>
      <c r="I412" s="84"/>
      <c r="J412" s="63"/>
      <c r="K412" s="64" t="s">
        <v>77</v>
      </c>
      <c r="L412" s="64" t="n">
        <v>20</v>
      </c>
      <c r="M412" s="64" t="n">
        <v>7</v>
      </c>
      <c r="N412" s="64" t="n">
        <v>1989</v>
      </c>
      <c r="O412" s="84" t="s">
        <v>110</v>
      </c>
      <c r="P412" s="85" t="s">
        <v>37</v>
      </c>
      <c r="Q412" s="84" t="s">
        <v>72</v>
      </c>
      <c r="S412" s="85" t="s">
        <v>37</v>
      </c>
    </row>
    <row r="413" customFormat="false" ht="15" hidden="false" customHeight="false" outlineLevel="0" collapsed="false">
      <c r="A413" s="84"/>
      <c r="B413" s="84"/>
      <c r="C413" s="84"/>
      <c r="D413" s="84"/>
      <c r="E413" s="84"/>
      <c r="F413" s="84"/>
      <c r="G413" s="84"/>
      <c r="H413" s="84"/>
      <c r="I413" s="84"/>
      <c r="J413" s="63"/>
      <c r="K413" s="64" t="s">
        <v>63</v>
      </c>
      <c r="L413" s="64" t="n">
        <v>27</v>
      </c>
      <c r="M413" s="64" t="n">
        <v>7</v>
      </c>
      <c r="N413" s="64" t="n">
        <v>1989</v>
      </c>
      <c r="O413" s="84" t="s">
        <v>108</v>
      </c>
      <c r="P413" s="85" t="s">
        <v>37</v>
      </c>
      <c r="Q413" s="84" t="s">
        <v>107</v>
      </c>
      <c r="S413" s="85" t="s">
        <v>37</v>
      </c>
    </row>
    <row r="414" customFormat="false" ht="15" hidden="false" customHeight="false" outlineLevel="0" collapsed="false">
      <c r="A414" s="84"/>
      <c r="B414" s="84"/>
      <c r="C414" s="84"/>
      <c r="D414" s="84"/>
      <c r="E414" s="84"/>
      <c r="F414" s="84"/>
      <c r="G414" s="84"/>
      <c r="H414" s="84"/>
      <c r="I414" s="84"/>
      <c r="J414" s="63"/>
      <c r="K414" s="64" t="s">
        <v>41</v>
      </c>
      <c r="L414" s="64" t="n">
        <v>29</v>
      </c>
      <c r="M414" s="64" t="n">
        <v>7</v>
      </c>
      <c r="N414" s="64" t="n">
        <v>1989</v>
      </c>
      <c r="O414" s="84" t="s">
        <v>108</v>
      </c>
      <c r="P414" s="85" t="s">
        <v>37</v>
      </c>
      <c r="Q414" s="84" t="s">
        <v>96</v>
      </c>
      <c r="S414" s="85" t="s">
        <v>37</v>
      </c>
    </row>
    <row r="415" customFormat="false" ht="15" hidden="false" customHeight="false" outlineLevel="0" collapsed="false">
      <c r="A415" s="84"/>
      <c r="B415" s="84"/>
      <c r="C415" s="84"/>
      <c r="D415" s="84"/>
      <c r="E415" s="84"/>
      <c r="F415" s="84"/>
      <c r="G415" s="84"/>
      <c r="H415" s="84"/>
      <c r="I415" s="84"/>
      <c r="J415" s="63"/>
      <c r="K415" s="64" t="s">
        <v>41</v>
      </c>
      <c r="L415" s="64" t="n">
        <v>29</v>
      </c>
      <c r="M415" s="64" t="n">
        <v>7</v>
      </c>
      <c r="N415" s="64" t="n">
        <v>1989</v>
      </c>
      <c r="O415" s="84" t="s">
        <v>72</v>
      </c>
      <c r="P415" s="85" t="s">
        <v>37</v>
      </c>
      <c r="Q415" s="84" t="s">
        <v>67</v>
      </c>
      <c r="S415" s="85" t="s">
        <v>37</v>
      </c>
    </row>
    <row r="416" customFormat="false" ht="15" hidden="false" customHeight="false" outlineLevel="0" collapsed="false">
      <c r="A416" s="84"/>
      <c r="B416" s="84"/>
      <c r="C416" s="84"/>
      <c r="D416" s="84"/>
      <c r="E416" s="84"/>
      <c r="F416" s="84"/>
      <c r="G416" s="84"/>
      <c r="H416" s="84"/>
      <c r="I416" s="84"/>
      <c r="J416" s="63"/>
      <c r="K416" s="64" t="s">
        <v>41</v>
      </c>
      <c r="L416" s="64" t="n">
        <v>29</v>
      </c>
      <c r="M416" s="64" t="n">
        <v>7</v>
      </c>
      <c r="N416" s="64" t="n">
        <v>1989</v>
      </c>
      <c r="O416" s="84" t="s">
        <v>107</v>
      </c>
      <c r="P416" s="85" t="s">
        <v>37</v>
      </c>
      <c r="Q416" s="84" t="s">
        <v>110</v>
      </c>
      <c r="S416" s="85" t="s">
        <v>37</v>
      </c>
    </row>
    <row r="417" customFormat="false" ht="15" hidden="false" customHeight="false" outlineLevel="0" collapsed="false">
      <c r="A417" s="84"/>
      <c r="B417" s="84"/>
      <c r="C417" s="84"/>
      <c r="D417" s="84"/>
      <c r="E417" s="84"/>
      <c r="F417" s="84"/>
      <c r="G417" s="84"/>
      <c r="H417" s="84"/>
      <c r="I417" s="84"/>
      <c r="J417" s="63"/>
      <c r="K417" s="64" t="s">
        <v>41</v>
      </c>
      <c r="L417" s="64" t="n">
        <v>29</v>
      </c>
      <c r="M417" s="64" t="n">
        <v>7</v>
      </c>
      <c r="N417" s="64" t="n">
        <v>1989</v>
      </c>
      <c r="O417" s="84" t="s">
        <v>109</v>
      </c>
      <c r="P417" s="85" t="s">
        <v>37</v>
      </c>
      <c r="Q417" s="84" t="s">
        <v>85</v>
      </c>
      <c r="S417" s="85" t="s">
        <v>37</v>
      </c>
    </row>
    <row r="418" customFormat="false" ht="15" hidden="false" customHeight="false" outlineLevel="0" collapsed="false">
      <c r="A418" s="84"/>
      <c r="B418" s="84"/>
      <c r="C418" s="84"/>
      <c r="D418" s="84"/>
      <c r="E418" s="84"/>
      <c r="F418" s="84"/>
      <c r="G418" s="84"/>
      <c r="H418" s="84"/>
      <c r="I418" s="84"/>
      <c r="J418" s="63"/>
      <c r="K418" s="64" t="s">
        <v>41</v>
      </c>
      <c r="L418" s="64" t="n">
        <v>5</v>
      </c>
      <c r="M418" s="64" t="n">
        <v>8</v>
      </c>
      <c r="N418" s="64" t="n">
        <v>1989</v>
      </c>
      <c r="O418" s="84" t="s">
        <v>96</v>
      </c>
      <c r="P418" s="85" t="s">
        <v>37</v>
      </c>
      <c r="Q418" s="84" t="s">
        <v>72</v>
      </c>
      <c r="S418" s="85" t="s">
        <v>37</v>
      </c>
    </row>
    <row r="419" customFormat="false" ht="15" hidden="false" customHeight="false" outlineLevel="0" collapsed="false">
      <c r="A419" s="84"/>
      <c r="B419" s="84"/>
      <c r="C419" s="84"/>
      <c r="D419" s="84"/>
      <c r="E419" s="84"/>
      <c r="F419" s="84"/>
      <c r="G419" s="84"/>
      <c r="H419" s="84"/>
      <c r="I419" s="84"/>
      <c r="J419" s="63"/>
      <c r="K419" s="64" t="s">
        <v>41</v>
      </c>
      <c r="L419" s="64" t="n">
        <v>5</v>
      </c>
      <c r="M419" s="64" t="n">
        <v>8</v>
      </c>
      <c r="N419" s="64" t="n">
        <v>1989</v>
      </c>
      <c r="O419" s="84" t="s">
        <v>110</v>
      </c>
      <c r="P419" s="85" t="s">
        <v>37</v>
      </c>
      <c r="Q419" s="84" t="s">
        <v>85</v>
      </c>
      <c r="S419" s="85" t="s">
        <v>37</v>
      </c>
    </row>
    <row r="420" customFormat="false" ht="15" hidden="false" customHeight="false" outlineLevel="0" collapsed="false">
      <c r="A420" s="84"/>
      <c r="B420" s="84"/>
      <c r="C420" s="84"/>
      <c r="D420" s="84"/>
      <c r="E420" s="84"/>
      <c r="F420" s="84"/>
      <c r="G420" s="84"/>
      <c r="H420" s="84"/>
      <c r="I420" s="84"/>
      <c r="J420" s="63"/>
      <c r="K420" s="64" t="s">
        <v>41</v>
      </c>
      <c r="L420" s="64" t="n">
        <v>5</v>
      </c>
      <c r="M420" s="64" t="n">
        <v>8</v>
      </c>
      <c r="N420" s="64" t="n">
        <v>1989</v>
      </c>
      <c r="O420" s="84" t="s">
        <v>109</v>
      </c>
      <c r="P420" s="85" t="s">
        <v>37</v>
      </c>
      <c r="Q420" s="84" t="s">
        <v>107</v>
      </c>
      <c r="S420" s="85" t="s">
        <v>37</v>
      </c>
    </row>
    <row r="421" customFormat="false" ht="15" hidden="false" customHeight="false" outlineLevel="0" collapsed="false">
      <c r="A421" s="84"/>
      <c r="B421" s="84"/>
      <c r="C421" s="84"/>
      <c r="D421" s="84"/>
      <c r="E421" s="84"/>
      <c r="F421" s="84"/>
      <c r="G421" s="84"/>
      <c r="H421" s="84"/>
      <c r="I421" s="84"/>
      <c r="J421" s="63"/>
      <c r="K421" s="64" t="s">
        <v>49</v>
      </c>
      <c r="L421" s="64" t="n">
        <v>8</v>
      </c>
      <c r="M421" s="64" t="n">
        <v>8</v>
      </c>
      <c r="N421" s="64" t="n">
        <v>1989</v>
      </c>
      <c r="O421" s="84" t="s">
        <v>67</v>
      </c>
      <c r="P421" s="85" t="s">
        <v>37</v>
      </c>
      <c r="Q421" s="84" t="s">
        <v>108</v>
      </c>
      <c r="S421" s="85" t="s">
        <v>37</v>
      </c>
    </row>
    <row r="422" customFormat="false" ht="15" hidden="false" customHeight="false" outlineLevel="0" collapsed="false">
      <c r="A422" s="84"/>
      <c r="B422" s="84"/>
      <c r="C422" s="84"/>
      <c r="D422" s="84"/>
      <c r="E422" s="84"/>
      <c r="F422" s="84"/>
      <c r="G422" s="84"/>
      <c r="H422" s="84"/>
      <c r="I422" s="84"/>
      <c r="J422" s="63"/>
      <c r="K422" s="64" t="s">
        <v>41</v>
      </c>
      <c r="L422" s="64" t="n">
        <v>12</v>
      </c>
      <c r="M422" s="64" t="n">
        <v>8</v>
      </c>
      <c r="N422" s="64" t="n">
        <v>1989</v>
      </c>
      <c r="O422" s="84" t="s">
        <v>108</v>
      </c>
      <c r="P422" s="85" t="s">
        <v>37</v>
      </c>
      <c r="Q422" s="84" t="s">
        <v>110</v>
      </c>
      <c r="S422" s="85" t="s">
        <v>37</v>
      </c>
    </row>
    <row r="423" customFormat="false" ht="15" hidden="false" customHeight="false" outlineLevel="0" collapsed="false">
      <c r="A423" s="84"/>
      <c r="B423" s="84"/>
      <c r="C423" s="84"/>
      <c r="D423" s="84"/>
      <c r="E423" s="84"/>
      <c r="F423" s="84"/>
      <c r="G423" s="84"/>
      <c r="H423" s="84"/>
      <c r="I423" s="84"/>
      <c r="J423" s="63"/>
      <c r="K423" s="64" t="s">
        <v>41</v>
      </c>
      <c r="L423" s="64" t="n">
        <v>12</v>
      </c>
      <c r="M423" s="64" t="n">
        <v>8</v>
      </c>
      <c r="N423" s="64" t="n">
        <v>1989</v>
      </c>
      <c r="O423" s="84" t="s">
        <v>72</v>
      </c>
      <c r="P423" s="85" t="s">
        <v>37</v>
      </c>
      <c r="Q423" s="84" t="s">
        <v>109</v>
      </c>
      <c r="S423" s="85" t="s">
        <v>37</v>
      </c>
    </row>
    <row r="424" customFormat="false" ht="15" hidden="false" customHeight="false" outlineLevel="0" collapsed="false">
      <c r="A424" s="84"/>
      <c r="B424" s="84"/>
      <c r="C424" s="84"/>
      <c r="D424" s="84"/>
      <c r="E424" s="84"/>
      <c r="F424" s="84"/>
      <c r="G424" s="84"/>
      <c r="H424" s="84"/>
      <c r="I424" s="84"/>
      <c r="J424" s="63"/>
      <c r="K424" s="64" t="s">
        <v>46</v>
      </c>
      <c r="L424" s="64" t="n">
        <v>13</v>
      </c>
      <c r="M424" s="64" t="n">
        <v>8</v>
      </c>
      <c r="N424" s="64" t="n">
        <v>1989</v>
      </c>
      <c r="O424" s="84" t="s">
        <v>107</v>
      </c>
      <c r="P424" s="85" t="s">
        <v>37</v>
      </c>
      <c r="Q424" s="84" t="s">
        <v>96</v>
      </c>
      <c r="S424" s="85" t="s">
        <v>37</v>
      </c>
    </row>
    <row r="425" customFormat="false" ht="15" hidden="false" customHeight="false" outlineLevel="0" collapsed="false">
      <c r="A425" s="84"/>
      <c r="B425" s="84"/>
      <c r="C425" s="84"/>
      <c r="D425" s="84"/>
      <c r="E425" s="84"/>
      <c r="F425" s="84"/>
      <c r="G425" s="84"/>
      <c r="H425" s="84"/>
      <c r="I425" s="84"/>
      <c r="J425" s="63"/>
      <c r="K425" s="64" t="s">
        <v>46</v>
      </c>
      <c r="L425" s="64" t="n">
        <v>13</v>
      </c>
      <c r="M425" s="64" t="n">
        <v>8</v>
      </c>
      <c r="N425" s="64" t="n">
        <v>1989</v>
      </c>
      <c r="O425" s="84" t="s">
        <v>85</v>
      </c>
      <c r="P425" s="85" t="s">
        <v>37</v>
      </c>
      <c r="Q425" s="84" t="s">
        <v>67</v>
      </c>
      <c r="S425" s="85" t="s">
        <v>37</v>
      </c>
    </row>
    <row r="426" customFormat="false" ht="15" hidden="false" customHeight="false" outlineLevel="0" collapsed="false">
      <c r="A426" s="84"/>
      <c r="B426" s="84"/>
      <c r="C426" s="84"/>
      <c r="D426" s="84"/>
      <c r="E426" s="84"/>
      <c r="F426" s="84"/>
      <c r="G426" s="84"/>
      <c r="H426" s="84"/>
      <c r="I426" s="84"/>
      <c r="J426" s="63"/>
      <c r="K426" s="64" t="s">
        <v>63</v>
      </c>
      <c r="L426" s="64" t="n">
        <v>17</v>
      </c>
      <c r="M426" s="64" t="n">
        <v>8</v>
      </c>
      <c r="N426" s="64" t="n">
        <v>1989</v>
      </c>
      <c r="O426" s="84" t="s">
        <v>67</v>
      </c>
      <c r="P426" s="85" t="s">
        <v>37</v>
      </c>
      <c r="Q426" s="84" t="s">
        <v>96</v>
      </c>
      <c r="S426" s="85" t="s">
        <v>37</v>
      </c>
    </row>
    <row r="427" customFormat="false" ht="15" hidden="false" customHeight="false" outlineLevel="0" collapsed="false">
      <c r="A427" s="84"/>
      <c r="B427" s="84"/>
      <c r="C427" s="84"/>
      <c r="D427" s="84"/>
      <c r="E427" s="84"/>
      <c r="F427" s="84"/>
      <c r="G427" s="84"/>
      <c r="H427" s="84"/>
      <c r="I427" s="84"/>
      <c r="J427" s="63"/>
      <c r="K427" s="64" t="s">
        <v>41</v>
      </c>
      <c r="L427" s="64" t="n">
        <v>19</v>
      </c>
      <c r="M427" s="64" t="n">
        <v>8</v>
      </c>
      <c r="N427" s="64" t="n">
        <v>1989</v>
      </c>
      <c r="O427" s="84" t="s">
        <v>108</v>
      </c>
      <c r="P427" s="85" t="s">
        <v>37</v>
      </c>
      <c r="Q427" s="84" t="s">
        <v>72</v>
      </c>
      <c r="S427" s="85" t="s">
        <v>37</v>
      </c>
    </row>
    <row r="428" customFormat="false" ht="15" hidden="false" customHeight="false" outlineLevel="0" collapsed="false">
      <c r="A428" s="84"/>
      <c r="B428" s="84"/>
      <c r="C428" s="84"/>
      <c r="D428" s="84"/>
      <c r="E428" s="84"/>
      <c r="F428" s="84"/>
      <c r="G428" s="84"/>
      <c r="H428" s="84"/>
      <c r="I428" s="84"/>
      <c r="J428" s="63"/>
      <c r="K428" s="64" t="s">
        <v>41</v>
      </c>
      <c r="L428" s="64" t="n">
        <v>19</v>
      </c>
      <c r="M428" s="64" t="n">
        <v>8</v>
      </c>
      <c r="N428" s="64" t="n">
        <v>1989</v>
      </c>
      <c r="O428" s="84" t="s">
        <v>85</v>
      </c>
      <c r="P428" s="85" t="s">
        <v>37</v>
      </c>
      <c r="Q428" s="84" t="s">
        <v>107</v>
      </c>
      <c r="S428" s="85" t="s">
        <v>37</v>
      </c>
    </row>
    <row r="429" customFormat="false" ht="15" hidden="false" customHeight="false" outlineLevel="0" collapsed="false">
      <c r="A429" s="84"/>
      <c r="B429" s="84"/>
      <c r="C429" s="84"/>
      <c r="D429" s="84"/>
      <c r="E429" s="84"/>
      <c r="F429" s="84"/>
      <c r="G429" s="84"/>
      <c r="H429" s="84"/>
      <c r="I429" s="84"/>
      <c r="J429" s="63"/>
      <c r="K429" s="64" t="s">
        <v>41</v>
      </c>
      <c r="L429" s="64" t="n">
        <v>19</v>
      </c>
      <c r="M429" s="64" t="n">
        <v>8</v>
      </c>
      <c r="N429" s="64" t="n">
        <v>1989</v>
      </c>
      <c r="O429" s="84" t="s">
        <v>110</v>
      </c>
      <c r="P429" s="85" t="s">
        <v>37</v>
      </c>
      <c r="Q429" s="84" t="s">
        <v>109</v>
      </c>
      <c r="S429" s="85" t="s">
        <v>37</v>
      </c>
    </row>
    <row r="430" customFormat="false" ht="15" hidden="false" customHeight="false" outlineLevel="0" collapsed="false">
      <c r="A430" s="84"/>
      <c r="B430" s="84"/>
      <c r="C430" s="84"/>
      <c r="D430" s="84"/>
      <c r="E430" s="84"/>
      <c r="F430" s="84"/>
      <c r="G430" s="84"/>
      <c r="H430" s="84"/>
      <c r="I430" s="84"/>
      <c r="J430" s="63"/>
      <c r="K430" s="64" t="s">
        <v>41</v>
      </c>
      <c r="L430" s="64" t="n">
        <v>26</v>
      </c>
      <c r="M430" s="64" t="n">
        <v>8</v>
      </c>
      <c r="N430" s="64" t="n">
        <v>1989</v>
      </c>
      <c r="O430" s="84" t="s">
        <v>72</v>
      </c>
      <c r="P430" s="85" t="s">
        <v>37</v>
      </c>
      <c r="Q430" s="84" t="s">
        <v>85</v>
      </c>
      <c r="S430" s="85" t="s">
        <v>37</v>
      </c>
    </row>
    <row r="431" customFormat="false" ht="15" hidden="false" customHeight="false" outlineLevel="0" collapsed="false">
      <c r="A431" s="84"/>
      <c r="B431" s="84"/>
      <c r="C431" s="84"/>
      <c r="D431" s="84"/>
      <c r="E431" s="84"/>
      <c r="F431" s="84"/>
      <c r="G431" s="84"/>
      <c r="H431" s="84"/>
      <c r="I431" s="84"/>
      <c r="J431" s="63"/>
      <c r="K431" s="64" t="s">
        <v>41</v>
      </c>
      <c r="L431" s="64" t="n">
        <v>26</v>
      </c>
      <c r="M431" s="64" t="n">
        <v>8</v>
      </c>
      <c r="N431" s="64" t="n">
        <v>1989</v>
      </c>
      <c r="O431" s="84" t="s">
        <v>96</v>
      </c>
      <c r="P431" s="85" t="s">
        <v>37</v>
      </c>
      <c r="Q431" s="84" t="s">
        <v>110</v>
      </c>
      <c r="S431" s="85" t="s">
        <v>37</v>
      </c>
    </row>
    <row r="432" customFormat="false" ht="15" hidden="false" customHeight="false" outlineLevel="0" collapsed="false">
      <c r="A432" s="84"/>
      <c r="B432" s="84"/>
      <c r="C432" s="84"/>
      <c r="D432" s="84"/>
      <c r="E432" s="84"/>
      <c r="F432" s="84"/>
      <c r="G432" s="84"/>
      <c r="H432" s="84"/>
      <c r="I432" s="84"/>
      <c r="J432" s="63"/>
      <c r="K432" s="64" t="s">
        <v>41</v>
      </c>
      <c r="L432" s="64" t="n">
        <v>26</v>
      </c>
      <c r="M432" s="64" t="n">
        <v>8</v>
      </c>
      <c r="N432" s="64" t="n">
        <v>1989</v>
      </c>
      <c r="O432" s="84" t="s">
        <v>107</v>
      </c>
      <c r="P432" s="85" t="s">
        <v>37</v>
      </c>
      <c r="Q432" s="84" t="s">
        <v>67</v>
      </c>
      <c r="S432" s="85" t="s">
        <v>37</v>
      </c>
    </row>
    <row r="433" customFormat="false" ht="15" hidden="false" customHeight="false" outlineLevel="0" collapsed="false">
      <c r="A433" s="84"/>
      <c r="B433" s="84"/>
      <c r="C433" s="84"/>
      <c r="D433" s="84"/>
      <c r="E433" s="84"/>
      <c r="F433" s="84"/>
      <c r="G433" s="84"/>
      <c r="H433" s="84"/>
      <c r="I433" s="84"/>
      <c r="J433" s="63"/>
      <c r="K433" s="64" t="s">
        <v>41</v>
      </c>
      <c r="L433" s="64" t="n">
        <v>26</v>
      </c>
      <c r="M433" s="64" t="n">
        <v>8</v>
      </c>
      <c r="N433" s="64" t="n">
        <v>1989</v>
      </c>
      <c r="O433" s="84" t="s">
        <v>109</v>
      </c>
      <c r="P433" s="85" t="s">
        <v>37</v>
      </c>
      <c r="Q433" s="84" t="s">
        <v>108</v>
      </c>
      <c r="S433" s="85" t="s">
        <v>37</v>
      </c>
    </row>
    <row r="434" customFormat="false" ht="15" hidden="false" customHeight="false" outlineLevel="0" collapsed="false">
      <c r="P434" s="85"/>
      <c r="Q434" s="65" t="s">
        <v>52</v>
      </c>
      <c r="R434" s="64" t="n">
        <f aca="false">SUM(R378:R433)</f>
        <v>0</v>
      </c>
      <c r="S434" s="85" t="s">
        <v>37</v>
      </c>
      <c r="T434" s="64" t="n">
        <f aca="false">SUM(T378:T433)</f>
        <v>0</v>
      </c>
      <c r="U434" s="66" t="n">
        <f aca="false">SUM(U378:U433)</f>
        <v>0</v>
      </c>
      <c r="Y434" s="67" t="n">
        <f aca="false">PRODUCT(R434+T434)</f>
        <v>0</v>
      </c>
    </row>
    <row r="435" customFormat="false" ht="15" hidden="false" customHeight="false" outlineLevel="0" collapsed="false">
      <c r="M435" s="64" t="n">
        <f aca="false">COUNT(R378:R433)</f>
        <v>0</v>
      </c>
      <c r="P435" s="85"/>
      <c r="Q435" s="65" t="s">
        <v>53</v>
      </c>
      <c r="R435" s="89" t="e">
        <f aca="false">PRODUCT(R434/M435)</f>
        <v>#DIV/0!</v>
      </c>
      <c r="S435" s="85" t="s">
        <v>37</v>
      </c>
      <c r="T435" s="89" t="e">
        <f aca="false">PRODUCT(T434/M435)</f>
        <v>#DIV/0!</v>
      </c>
      <c r="U435" s="90" t="e">
        <f aca="false">PRODUCT(U434/M435)</f>
        <v>#DIV/0!</v>
      </c>
    </row>
    <row r="438" customFormat="false" ht="15" hidden="false" customHeight="false" outlineLevel="0" collapsed="false">
      <c r="A438" s="74"/>
      <c r="B438" s="75" t="s">
        <v>115</v>
      </c>
      <c r="C438" s="74" t="s">
        <v>32</v>
      </c>
      <c r="D438" s="74" t="s">
        <v>33</v>
      </c>
      <c r="E438" s="74" t="s">
        <v>34</v>
      </c>
      <c r="F438" s="74" t="s">
        <v>35</v>
      </c>
      <c r="G438" s="74" t="s">
        <v>36</v>
      </c>
      <c r="H438" s="76" t="s">
        <v>37</v>
      </c>
      <c r="I438" s="74" t="s">
        <v>38</v>
      </c>
      <c r="J438" s="74" t="s">
        <v>39</v>
      </c>
      <c r="K438" s="77"/>
      <c r="L438" s="77"/>
      <c r="M438" s="77"/>
      <c r="N438" s="77"/>
      <c r="O438" s="75" t="s">
        <v>115</v>
      </c>
      <c r="P438" s="78"/>
      <c r="Q438" s="79"/>
      <c r="R438" s="77"/>
      <c r="S438" s="78"/>
      <c r="T438" s="77"/>
      <c r="U438" s="80"/>
    </row>
    <row r="439" customFormat="false" ht="15" hidden="false" customHeight="false" outlineLevel="0" collapsed="false">
      <c r="A439" s="81" t="n">
        <v>1</v>
      </c>
      <c r="B439" s="82" t="s">
        <v>90</v>
      </c>
      <c r="C439" s="81" t="n">
        <v>14</v>
      </c>
      <c r="D439" s="81" t="n">
        <v>11</v>
      </c>
      <c r="E439" s="81" t="n">
        <v>1</v>
      </c>
      <c r="F439" s="81" t="n">
        <v>1</v>
      </c>
      <c r="G439" s="81" t="n">
        <v>141</v>
      </c>
      <c r="H439" s="83" t="s">
        <v>37</v>
      </c>
      <c r="I439" s="81" t="n">
        <v>68</v>
      </c>
      <c r="J439" s="81" t="n">
        <v>23</v>
      </c>
      <c r="K439" s="64" t="s">
        <v>41</v>
      </c>
      <c r="L439" s="64" t="n">
        <v>12</v>
      </c>
      <c r="M439" s="64" t="n">
        <v>5</v>
      </c>
      <c r="N439" s="64" t="n">
        <v>1990</v>
      </c>
      <c r="O439" s="84" t="s">
        <v>116</v>
      </c>
      <c r="P439" s="85" t="s">
        <v>37</v>
      </c>
      <c r="Q439" s="84" t="s">
        <v>101</v>
      </c>
      <c r="S439" s="85" t="s">
        <v>37</v>
      </c>
    </row>
    <row r="440" customFormat="false" ht="15" hidden="false" customHeight="false" outlineLevel="0" collapsed="false">
      <c r="A440" s="91" t="n">
        <v>2</v>
      </c>
      <c r="B440" s="92" t="s">
        <v>101</v>
      </c>
      <c r="C440" s="91" t="n">
        <v>14</v>
      </c>
      <c r="D440" s="91" t="n">
        <v>9</v>
      </c>
      <c r="E440" s="91" t="n">
        <v>3</v>
      </c>
      <c r="F440" s="91" t="n">
        <v>2</v>
      </c>
      <c r="G440" s="91" t="n">
        <v>131</v>
      </c>
      <c r="H440" s="93" t="s">
        <v>37</v>
      </c>
      <c r="I440" s="91" t="n">
        <v>79</v>
      </c>
      <c r="J440" s="91" t="n">
        <v>21</v>
      </c>
      <c r="K440" s="64" t="s">
        <v>41</v>
      </c>
      <c r="L440" s="64" t="n">
        <v>12</v>
      </c>
      <c r="M440" s="64" t="n">
        <v>5</v>
      </c>
      <c r="N440" s="64" t="n">
        <v>1990</v>
      </c>
      <c r="O440" s="84" t="s">
        <v>47</v>
      </c>
      <c r="P440" s="85" t="s">
        <v>37</v>
      </c>
      <c r="Q440" s="84" t="s">
        <v>79</v>
      </c>
      <c r="S440" s="85" t="s">
        <v>37</v>
      </c>
    </row>
    <row r="441" customFormat="false" ht="15" hidden="false" customHeight="false" outlineLevel="0" collapsed="false">
      <c r="A441" s="62" t="n">
        <v>3</v>
      </c>
      <c r="B441" s="63" t="s">
        <v>117</v>
      </c>
      <c r="C441" s="62" t="n">
        <v>14</v>
      </c>
      <c r="D441" s="62" t="n">
        <v>10</v>
      </c>
      <c r="E441" s="62" t="n">
        <v>0</v>
      </c>
      <c r="F441" s="62" t="n">
        <v>4</v>
      </c>
      <c r="G441" s="62" t="n">
        <v>122</v>
      </c>
      <c r="H441" s="86" t="s">
        <v>37</v>
      </c>
      <c r="I441" s="62" t="n">
        <v>82</v>
      </c>
      <c r="J441" s="62" t="n">
        <v>20</v>
      </c>
      <c r="K441" s="64" t="s">
        <v>41</v>
      </c>
      <c r="L441" s="64" t="n">
        <v>12</v>
      </c>
      <c r="M441" s="64" t="n">
        <v>5</v>
      </c>
      <c r="N441" s="64" t="n">
        <v>1990</v>
      </c>
      <c r="O441" s="84" t="s">
        <v>117</v>
      </c>
      <c r="P441" s="85" t="s">
        <v>37</v>
      </c>
      <c r="Q441" s="84" t="s">
        <v>118</v>
      </c>
      <c r="S441" s="85" t="s">
        <v>37</v>
      </c>
    </row>
    <row r="442" customFormat="false" ht="15" hidden="false" customHeight="false" outlineLevel="0" collapsed="false">
      <c r="A442" s="62" t="n">
        <v>4</v>
      </c>
      <c r="B442" s="63" t="s">
        <v>47</v>
      </c>
      <c r="C442" s="62" t="n">
        <v>14</v>
      </c>
      <c r="D442" s="62" t="n">
        <v>8</v>
      </c>
      <c r="E442" s="62" t="n">
        <v>0</v>
      </c>
      <c r="F442" s="62" t="n">
        <v>6</v>
      </c>
      <c r="G442" s="62" t="n">
        <v>148</v>
      </c>
      <c r="H442" s="86" t="s">
        <v>37</v>
      </c>
      <c r="I442" s="62" t="n">
        <v>100</v>
      </c>
      <c r="J442" s="62" t="n">
        <v>16</v>
      </c>
      <c r="K442" s="64" t="s">
        <v>41</v>
      </c>
      <c r="L442" s="64" t="n">
        <v>12</v>
      </c>
      <c r="M442" s="64" t="n">
        <v>5</v>
      </c>
      <c r="N442" s="64" t="n">
        <v>1990</v>
      </c>
      <c r="O442" s="84" t="s">
        <v>100</v>
      </c>
      <c r="P442" s="85" t="s">
        <v>37</v>
      </c>
      <c r="Q442" s="84" t="s">
        <v>90</v>
      </c>
      <c r="S442" s="85" t="s">
        <v>37</v>
      </c>
    </row>
    <row r="443" customFormat="false" ht="15" hidden="false" customHeight="false" outlineLevel="0" collapsed="false">
      <c r="A443" s="62" t="n">
        <v>5</v>
      </c>
      <c r="B443" s="63" t="s">
        <v>100</v>
      </c>
      <c r="C443" s="62" t="n">
        <v>14</v>
      </c>
      <c r="D443" s="62" t="n">
        <v>5</v>
      </c>
      <c r="E443" s="62" t="n">
        <v>3</v>
      </c>
      <c r="F443" s="62" t="n">
        <v>6</v>
      </c>
      <c r="G443" s="62" t="n">
        <v>99</v>
      </c>
      <c r="H443" s="86" t="s">
        <v>37</v>
      </c>
      <c r="I443" s="62" t="n">
        <v>137</v>
      </c>
      <c r="J443" s="62" t="n">
        <v>13</v>
      </c>
      <c r="K443" s="64" t="s">
        <v>41</v>
      </c>
      <c r="L443" s="64" t="n">
        <v>19</v>
      </c>
      <c r="M443" s="64" t="n">
        <v>5</v>
      </c>
      <c r="N443" s="64" t="n">
        <v>1990</v>
      </c>
      <c r="O443" s="84" t="s">
        <v>101</v>
      </c>
      <c r="P443" s="85" t="s">
        <v>37</v>
      </c>
      <c r="Q443" s="84" t="s">
        <v>117</v>
      </c>
      <c r="S443" s="85" t="s">
        <v>37</v>
      </c>
    </row>
    <row r="444" customFormat="false" ht="15" hidden="false" customHeight="false" outlineLevel="0" collapsed="false">
      <c r="A444" s="81" t="n">
        <v>6</v>
      </c>
      <c r="B444" s="82" t="s">
        <v>116</v>
      </c>
      <c r="C444" s="81" t="n">
        <v>14</v>
      </c>
      <c r="D444" s="81" t="n">
        <v>4</v>
      </c>
      <c r="E444" s="81" t="n">
        <v>2</v>
      </c>
      <c r="F444" s="81" t="n">
        <v>8</v>
      </c>
      <c r="G444" s="81" t="n">
        <v>102</v>
      </c>
      <c r="H444" s="83" t="s">
        <v>37</v>
      </c>
      <c r="I444" s="81" t="n">
        <v>120</v>
      </c>
      <c r="J444" s="81" t="n">
        <v>10</v>
      </c>
      <c r="K444" s="64" t="s">
        <v>41</v>
      </c>
      <c r="L444" s="64" t="n">
        <v>19</v>
      </c>
      <c r="M444" s="64" t="n">
        <v>5</v>
      </c>
      <c r="N444" s="64" t="n">
        <v>1990</v>
      </c>
      <c r="O444" s="84" t="s">
        <v>118</v>
      </c>
      <c r="P444" s="85" t="s">
        <v>37</v>
      </c>
      <c r="Q444" s="84" t="s">
        <v>100</v>
      </c>
      <c r="S444" s="85" t="s">
        <v>37</v>
      </c>
    </row>
    <row r="445" customFormat="false" ht="15" hidden="false" customHeight="false" outlineLevel="0" collapsed="false">
      <c r="A445" s="87" t="n">
        <v>7</v>
      </c>
      <c r="B445" s="72" t="s">
        <v>79</v>
      </c>
      <c r="C445" s="87" t="n">
        <v>14</v>
      </c>
      <c r="D445" s="87" t="n">
        <v>2</v>
      </c>
      <c r="E445" s="87" t="n">
        <v>1</v>
      </c>
      <c r="F445" s="87" t="n">
        <v>11</v>
      </c>
      <c r="G445" s="87" t="n">
        <v>102</v>
      </c>
      <c r="H445" s="88" t="s">
        <v>37</v>
      </c>
      <c r="I445" s="87" t="n">
        <v>173</v>
      </c>
      <c r="J445" s="87" t="n">
        <v>5</v>
      </c>
      <c r="K445" s="64" t="s">
        <v>41</v>
      </c>
      <c r="L445" s="64" t="n">
        <v>19</v>
      </c>
      <c r="M445" s="64" t="n">
        <v>5</v>
      </c>
      <c r="N445" s="64" t="n">
        <v>1990</v>
      </c>
      <c r="O445" s="84" t="s">
        <v>90</v>
      </c>
      <c r="P445" s="85" t="s">
        <v>37</v>
      </c>
      <c r="Q445" s="84" t="s">
        <v>47</v>
      </c>
      <c r="S445" s="85" t="s">
        <v>37</v>
      </c>
    </row>
    <row r="446" customFormat="false" ht="15" hidden="false" customHeight="false" outlineLevel="0" collapsed="false">
      <c r="A446" s="87" t="n">
        <v>8</v>
      </c>
      <c r="B446" s="72" t="s">
        <v>118</v>
      </c>
      <c r="C446" s="87" t="n">
        <v>14</v>
      </c>
      <c r="D446" s="87" t="n">
        <v>1</v>
      </c>
      <c r="E446" s="87" t="n">
        <v>2</v>
      </c>
      <c r="F446" s="87" t="n">
        <v>11</v>
      </c>
      <c r="G446" s="87" t="n">
        <v>85</v>
      </c>
      <c r="H446" s="88" t="s">
        <v>37</v>
      </c>
      <c r="I446" s="87" t="n">
        <v>171</v>
      </c>
      <c r="J446" s="87" t="n">
        <v>4</v>
      </c>
      <c r="K446" s="64" t="s">
        <v>41</v>
      </c>
      <c r="L446" s="64" t="n">
        <v>19</v>
      </c>
      <c r="M446" s="64" t="n">
        <v>5</v>
      </c>
      <c r="N446" s="64" t="n">
        <v>1990</v>
      </c>
      <c r="O446" s="84" t="s">
        <v>79</v>
      </c>
      <c r="P446" s="85" t="s">
        <v>37</v>
      </c>
      <c r="Q446" s="84" t="s">
        <v>116</v>
      </c>
      <c r="S446" s="85" t="s">
        <v>37</v>
      </c>
    </row>
    <row r="447" customFormat="false" ht="15" hidden="false" customHeight="false" outlineLevel="0" collapsed="false">
      <c r="A447" s="72"/>
      <c r="B447" s="72" t="s">
        <v>48</v>
      </c>
      <c r="C447" s="62" t="n">
        <f aca="false">SUM(C439:C446)</f>
        <v>112</v>
      </c>
      <c r="D447" s="62" t="n">
        <f aca="false">SUM(D439:D446)</f>
        <v>50</v>
      </c>
      <c r="E447" s="62" t="n">
        <f aca="false">SUM(E439:E446)</f>
        <v>12</v>
      </c>
      <c r="F447" s="62" t="n">
        <f aca="false">SUM(F439:F446)</f>
        <v>49</v>
      </c>
      <c r="G447" s="62" t="n">
        <f aca="false">SUM(G439:G446)</f>
        <v>930</v>
      </c>
      <c r="H447" s="86" t="s">
        <v>37</v>
      </c>
      <c r="I447" s="62" t="n">
        <f aca="false">SUM(I439:I446)</f>
        <v>930</v>
      </c>
      <c r="J447" s="62" t="n">
        <f aca="false">SUM(J439:J446)</f>
        <v>112</v>
      </c>
      <c r="K447" s="64" t="s">
        <v>41</v>
      </c>
      <c r="L447" s="64" t="n">
        <v>26</v>
      </c>
      <c r="M447" s="64" t="n">
        <v>5</v>
      </c>
      <c r="N447" s="64" t="n">
        <v>1990</v>
      </c>
      <c r="O447" s="84" t="s">
        <v>47</v>
      </c>
      <c r="P447" s="85" t="s">
        <v>37</v>
      </c>
      <c r="Q447" s="84" t="s">
        <v>101</v>
      </c>
      <c r="S447" s="85" t="s">
        <v>37</v>
      </c>
    </row>
    <row r="448" customFormat="false" ht="15" hidden="false" customHeight="false" outlineLevel="0" collapsed="false">
      <c r="A448" s="84"/>
      <c r="C448" s="63"/>
      <c r="D448" s="63"/>
      <c r="E448" s="63"/>
      <c r="F448" s="63"/>
      <c r="G448" s="63"/>
      <c r="H448" s="63"/>
      <c r="I448" s="63"/>
      <c r="J448" s="63"/>
      <c r="K448" s="64" t="s">
        <v>41</v>
      </c>
      <c r="L448" s="64" t="n">
        <v>26</v>
      </c>
      <c r="M448" s="64" t="n">
        <v>5</v>
      </c>
      <c r="N448" s="64" t="n">
        <v>1990</v>
      </c>
      <c r="O448" s="84" t="s">
        <v>90</v>
      </c>
      <c r="P448" s="85" t="s">
        <v>37</v>
      </c>
      <c r="Q448" s="84" t="s">
        <v>117</v>
      </c>
      <c r="S448" s="85" t="s">
        <v>37</v>
      </c>
    </row>
    <row r="449" customFormat="false" ht="15" hidden="false" customHeight="false" outlineLevel="0" collapsed="false">
      <c r="A449" s="84"/>
      <c r="B449" s="63" t="s">
        <v>119</v>
      </c>
      <c r="C449" s="84"/>
      <c r="D449" s="84"/>
      <c r="E449" s="84"/>
      <c r="F449" s="84"/>
      <c r="G449" s="84"/>
      <c r="H449" s="84"/>
      <c r="I449" s="84"/>
      <c r="J449" s="63"/>
      <c r="K449" s="64" t="s">
        <v>41</v>
      </c>
      <c r="L449" s="64" t="n">
        <v>26</v>
      </c>
      <c r="M449" s="64" t="n">
        <v>5</v>
      </c>
      <c r="N449" s="64" t="n">
        <v>1990</v>
      </c>
      <c r="O449" s="84" t="s">
        <v>100</v>
      </c>
      <c r="P449" s="85" t="s">
        <v>37</v>
      </c>
      <c r="Q449" s="84" t="s">
        <v>79</v>
      </c>
      <c r="S449" s="85" t="s">
        <v>37</v>
      </c>
    </row>
    <row r="450" customFormat="false" ht="15" hidden="false" customHeight="false" outlineLevel="0" collapsed="false">
      <c r="A450" s="84"/>
      <c r="B450" s="63" t="s">
        <v>120</v>
      </c>
      <c r="C450" s="84"/>
      <c r="D450" s="84"/>
      <c r="E450" s="84"/>
      <c r="F450" s="84"/>
      <c r="G450" s="84"/>
      <c r="H450" s="84"/>
      <c r="I450" s="84"/>
      <c r="J450" s="63"/>
      <c r="K450" s="64" t="s">
        <v>41</v>
      </c>
      <c r="L450" s="64" t="n">
        <v>26</v>
      </c>
      <c r="M450" s="64" t="n">
        <v>5</v>
      </c>
      <c r="N450" s="64" t="n">
        <v>1990</v>
      </c>
      <c r="O450" s="84" t="s">
        <v>118</v>
      </c>
      <c r="P450" s="85" t="s">
        <v>37</v>
      </c>
      <c r="Q450" s="84" t="s">
        <v>116</v>
      </c>
      <c r="S450" s="85" t="s">
        <v>37</v>
      </c>
    </row>
    <row r="451" customFormat="false" ht="15" hidden="false" customHeight="false" outlineLevel="0" collapsed="false">
      <c r="B451" s="63" t="s">
        <v>121</v>
      </c>
      <c r="K451" s="64" t="s">
        <v>41</v>
      </c>
      <c r="L451" s="64" t="n">
        <v>2</v>
      </c>
      <c r="M451" s="64" t="n">
        <v>6</v>
      </c>
      <c r="N451" s="64" t="n">
        <v>1990</v>
      </c>
      <c r="O451" s="84" t="s">
        <v>116</v>
      </c>
      <c r="P451" s="85" t="s">
        <v>37</v>
      </c>
      <c r="Q451" s="84" t="s">
        <v>100</v>
      </c>
      <c r="S451" s="85" t="s">
        <v>37</v>
      </c>
    </row>
    <row r="452" customFormat="false" ht="15" hidden="false" customHeight="false" outlineLevel="0" collapsed="false">
      <c r="K452" s="64" t="s">
        <v>41</v>
      </c>
      <c r="L452" s="64" t="n">
        <v>2</v>
      </c>
      <c r="M452" s="64" t="n">
        <v>6</v>
      </c>
      <c r="N452" s="64" t="n">
        <v>1990</v>
      </c>
      <c r="O452" s="84" t="s">
        <v>101</v>
      </c>
      <c r="P452" s="85" t="s">
        <v>37</v>
      </c>
      <c r="Q452" s="84" t="s">
        <v>90</v>
      </c>
      <c r="S452" s="85" t="s">
        <v>37</v>
      </c>
    </row>
    <row r="453" customFormat="false" ht="15" hidden="false" customHeight="false" outlineLevel="0" collapsed="false">
      <c r="K453" s="64" t="s">
        <v>41</v>
      </c>
      <c r="L453" s="64" t="n">
        <v>2</v>
      </c>
      <c r="M453" s="64" t="n">
        <v>6</v>
      </c>
      <c r="N453" s="64" t="n">
        <v>1990</v>
      </c>
      <c r="O453" s="84" t="s">
        <v>79</v>
      </c>
      <c r="P453" s="85" t="s">
        <v>37</v>
      </c>
      <c r="Q453" s="84" t="s">
        <v>118</v>
      </c>
      <c r="S453" s="85" t="s">
        <v>37</v>
      </c>
    </row>
    <row r="454" customFormat="false" ht="15" hidden="false" customHeight="false" outlineLevel="0" collapsed="false">
      <c r="K454" s="64" t="s">
        <v>41</v>
      </c>
      <c r="L454" s="64" t="n">
        <v>2</v>
      </c>
      <c r="M454" s="64" t="n">
        <v>6</v>
      </c>
      <c r="N454" s="64" t="n">
        <v>1990</v>
      </c>
      <c r="O454" s="84" t="s">
        <v>117</v>
      </c>
      <c r="P454" s="85" t="s">
        <v>37</v>
      </c>
      <c r="Q454" s="84" t="s">
        <v>47</v>
      </c>
      <c r="S454" s="85" t="s">
        <v>37</v>
      </c>
    </row>
    <row r="455" customFormat="false" ht="15" hidden="false" customHeight="false" outlineLevel="0" collapsed="false">
      <c r="K455" s="64" t="s">
        <v>46</v>
      </c>
      <c r="L455" s="64" t="n">
        <v>3</v>
      </c>
      <c r="M455" s="64" t="n">
        <v>6</v>
      </c>
      <c r="N455" s="64" t="n">
        <v>1990</v>
      </c>
      <c r="O455" s="84" t="s">
        <v>116</v>
      </c>
      <c r="P455" s="85" t="s">
        <v>37</v>
      </c>
      <c r="Q455" s="84" t="s">
        <v>90</v>
      </c>
      <c r="S455" s="85" t="s">
        <v>37</v>
      </c>
    </row>
    <row r="456" customFormat="false" ht="15" hidden="false" customHeight="false" outlineLevel="0" collapsed="false">
      <c r="K456" s="64" t="s">
        <v>46</v>
      </c>
      <c r="L456" s="64" t="n">
        <v>3</v>
      </c>
      <c r="M456" s="64" t="n">
        <v>6</v>
      </c>
      <c r="N456" s="64" t="n">
        <v>1990</v>
      </c>
      <c r="O456" s="84" t="s">
        <v>101</v>
      </c>
      <c r="P456" s="85" t="s">
        <v>37</v>
      </c>
      <c r="Q456" s="84" t="s">
        <v>100</v>
      </c>
      <c r="S456" s="85" t="s">
        <v>37</v>
      </c>
    </row>
    <row r="457" customFormat="false" ht="15" hidden="false" customHeight="false" outlineLevel="0" collapsed="false">
      <c r="K457" s="64" t="s">
        <v>49</v>
      </c>
      <c r="L457" s="64" t="n">
        <v>5</v>
      </c>
      <c r="M457" s="64" t="n">
        <v>6</v>
      </c>
      <c r="N457" s="64" t="n">
        <v>1990</v>
      </c>
      <c r="O457" s="84" t="s">
        <v>47</v>
      </c>
      <c r="P457" s="85" t="s">
        <v>37</v>
      </c>
      <c r="Q457" s="84" t="s">
        <v>118</v>
      </c>
      <c r="S457" s="85" t="s">
        <v>37</v>
      </c>
    </row>
    <row r="458" customFormat="false" ht="15" hidden="false" customHeight="false" outlineLevel="0" collapsed="false">
      <c r="K458" s="64" t="s">
        <v>77</v>
      </c>
      <c r="L458" s="64" t="n">
        <v>6</v>
      </c>
      <c r="M458" s="64" t="n">
        <v>6</v>
      </c>
      <c r="N458" s="64" t="n">
        <v>1990</v>
      </c>
      <c r="O458" s="84" t="s">
        <v>79</v>
      </c>
      <c r="P458" s="85" t="s">
        <v>37</v>
      </c>
      <c r="Q458" s="84" t="s">
        <v>117</v>
      </c>
      <c r="S458" s="85" t="s">
        <v>37</v>
      </c>
    </row>
    <row r="459" customFormat="false" ht="15" hidden="false" customHeight="false" outlineLevel="0" collapsed="false">
      <c r="K459" s="64" t="s">
        <v>41</v>
      </c>
      <c r="L459" s="64" t="n">
        <v>9</v>
      </c>
      <c r="M459" s="64" t="n">
        <v>6</v>
      </c>
      <c r="N459" s="64" t="n">
        <v>1990</v>
      </c>
      <c r="O459" s="84" t="s">
        <v>118</v>
      </c>
      <c r="P459" s="85" t="s">
        <v>37</v>
      </c>
      <c r="Q459" s="84" t="s">
        <v>101</v>
      </c>
      <c r="S459" s="85" t="s">
        <v>37</v>
      </c>
    </row>
    <row r="460" customFormat="false" ht="15" hidden="false" customHeight="false" outlineLevel="0" collapsed="false">
      <c r="K460" s="64" t="s">
        <v>41</v>
      </c>
      <c r="L460" s="64" t="n">
        <v>9</v>
      </c>
      <c r="M460" s="64" t="n">
        <v>6</v>
      </c>
      <c r="N460" s="64" t="n">
        <v>1990</v>
      </c>
      <c r="O460" s="84" t="s">
        <v>90</v>
      </c>
      <c r="P460" s="85" t="s">
        <v>37</v>
      </c>
      <c r="Q460" s="84" t="s">
        <v>79</v>
      </c>
      <c r="S460" s="85" t="s">
        <v>37</v>
      </c>
    </row>
    <row r="461" customFormat="false" ht="15" hidden="false" customHeight="false" outlineLevel="0" collapsed="false">
      <c r="K461" s="64" t="s">
        <v>41</v>
      </c>
      <c r="L461" s="64" t="n">
        <v>9</v>
      </c>
      <c r="M461" s="64" t="n">
        <v>6</v>
      </c>
      <c r="N461" s="64" t="n">
        <v>1990</v>
      </c>
      <c r="O461" s="84" t="s">
        <v>117</v>
      </c>
      <c r="P461" s="85" t="s">
        <v>37</v>
      </c>
      <c r="Q461" s="84" t="s">
        <v>116</v>
      </c>
      <c r="S461" s="85" t="s">
        <v>37</v>
      </c>
    </row>
    <row r="462" customFormat="false" ht="15" hidden="false" customHeight="false" outlineLevel="0" collapsed="false">
      <c r="K462" s="64" t="s">
        <v>41</v>
      </c>
      <c r="L462" s="64" t="n">
        <v>9</v>
      </c>
      <c r="M462" s="64" t="n">
        <v>6</v>
      </c>
      <c r="N462" s="64" t="n">
        <v>1990</v>
      </c>
      <c r="O462" s="84" t="s">
        <v>100</v>
      </c>
      <c r="P462" s="85" t="s">
        <v>37</v>
      </c>
      <c r="Q462" s="84" t="s">
        <v>47</v>
      </c>
      <c r="S462" s="85" t="s">
        <v>37</v>
      </c>
    </row>
    <row r="463" customFormat="false" ht="15" hidden="false" customHeight="false" outlineLevel="0" collapsed="false">
      <c r="K463" s="64" t="s">
        <v>46</v>
      </c>
      <c r="L463" s="64" t="n">
        <v>17</v>
      </c>
      <c r="M463" s="64" t="n">
        <v>6</v>
      </c>
      <c r="N463" s="64" t="n">
        <v>1990</v>
      </c>
      <c r="O463" s="84" t="s">
        <v>101</v>
      </c>
      <c r="P463" s="85" t="s">
        <v>37</v>
      </c>
      <c r="Q463" s="84" t="s">
        <v>79</v>
      </c>
      <c r="S463" s="85" t="s">
        <v>37</v>
      </c>
    </row>
    <row r="464" customFormat="false" ht="15" hidden="false" customHeight="false" outlineLevel="0" collapsed="false">
      <c r="K464" s="64" t="s">
        <v>46</v>
      </c>
      <c r="L464" s="64" t="n">
        <v>17</v>
      </c>
      <c r="M464" s="64" t="n">
        <v>6</v>
      </c>
      <c r="N464" s="64" t="n">
        <v>1990</v>
      </c>
      <c r="O464" s="84" t="s">
        <v>47</v>
      </c>
      <c r="P464" s="85" t="s">
        <v>37</v>
      </c>
      <c r="Q464" s="84" t="s">
        <v>116</v>
      </c>
      <c r="S464" s="85" t="s">
        <v>37</v>
      </c>
    </row>
    <row r="465" customFormat="false" ht="15" hidden="false" customHeight="false" outlineLevel="0" collapsed="false">
      <c r="K465" s="64" t="s">
        <v>46</v>
      </c>
      <c r="L465" s="64" t="n">
        <v>17</v>
      </c>
      <c r="M465" s="64" t="n">
        <v>6</v>
      </c>
      <c r="N465" s="64" t="n">
        <v>1990</v>
      </c>
      <c r="O465" s="84" t="s">
        <v>90</v>
      </c>
      <c r="P465" s="85" t="s">
        <v>37</v>
      </c>
      <c r="Q465" s="84" t="s">
        <v>118</v>
      </c>
      <c r="S465" s="85" t="s">
        <v>37</v>
      </c>
    </row>
    <row r="466" customFormat="false" ht="15" hidden="false" customHeight="false" outlineLevel="0" collapsed="false">
      <c r="K466" s="64" t="s">
        <v>46</v>
      </c>
      <c r="L466" s="64" t="n">
        <v>17</v>
      </c>
      <c r="M466" s="64" t="n">
        <v>6</v>
      </c>
      <c r="N466" s="64" t="n">
        <v>1990</v>
      </c>
      <c r="O466" s="84" t="s">
        <v>117</v>
      </c>
      <c r="P466" s="85" t="s">
        <v>37</v>
      </c>
      <c r="Q466" s="84" t="s">
        <v>100</v>
      </c>
      <c r="S466" s="85" t="s">
        <v>37</v>
      </c>
    </row>
    <row r="467" customFormat="false" ht="15" hidden="false" customHeight="false" outlineLevel="0" collapsed="false">
      <c r="K467" s="64" t="s">
        <v>41</v>
      </c>
      <c r="L467" s="64" t="n">
        <v>7</v>
      </c>
      <c r="M467" s="64" t="n">
        <v>7</v>
      </c>
      <c r="N467" s="64" t="n">
        <v>1990</v>
      </c>
      <c r="O467" s="84" t="s">
        <v>116</v>
      </c>
      <c r="P467" s="85" t="s">
        <v>37</v>
      </c>
      <c r="Q467" s="84" t="s">
        <v>47</v>
      </c>
      <c r="S467" s="85" t="s">
        <v>37</v>
      </c>
    </row>
    <row r="468" customFormat="false" ht="15" hidden="false" customHeight="false" outlineLevel="0" collapsed="false">
      <c r="K468" s="64" t="s">
        <v>41</v>
      </c>
      <c r="L468" s="64" t="n">
        <v>7</v>
      </c>
      <c r="M468" s="64" t="n">
        <v>7</v>
      </c>
      <c r="N468" s="64" t="n">
        <v>1990</v>
      </c>
      <c r="O468" s="84" t="s">
        <v>118</v>
      </c>
      <c r="P468" s="85" t="s">
        <v>37</v>
      </c>
      <c r="Q468" s="84" t="s">
        <v>90</v>
      </c>
      <c r="S468" s="85" t="s">
        <v>37</v>
      </c>
    </row>
    <row r="469" customFormat="false" ht="15" hidden="false" customHeight="false" outlineLevel="0" collapsed="false">
      <c r="K469" s="64" t="s">
        <v>41</v>
      </c>
      <c r="L469" s="64" t="n">
        <v>7</v>
      </c>
      <c r="M469" s="64" t="n">
        <v>7</v>
      </c>
      <c r="N469" s="64" t="n">
        <v>1990</v>
      </c>
      <c r="O469" s="84" t="s">
        <v>79</v>
      </c>
      <c r="P469" s="85" t="s">
        <v>37</v>
      </c>
      <c r="Q469" s="84" t="s">
        <v>101</v>
      </c>
      <c r="S469" s="85" t="s">
        <v>37</v>
      </c>
    </row>
    <row r="470" customFormat="false" ht="15" hidden="false" customHeight="false" outlineLevel="0" collapsed="false">
      <c r="K470" s="64" t="s">
        <v>41</v>
      </c>
      <c r="L470" s="64" t="n">
        <v>7</v>
      </c>
      <c r="M470" s="64" t="n">
        <v>7</v>
      </c>
      <c r="N470" s="64" t="n">
        <v>1990</v>
      </c>
      <c r="O470" s="84" t="s">
        <v>100</v>
      </c>
      <c r="P470" s="85" t="s">
        <v>37</v>
      </c>
      <c r="Q470" s="84" t="s">
        <v>117</v>
      </c>
      <c r="S470" s="85" t="s">
        <v>37</v>
      </c>
    </row>
    <row r="471" customFormat="false" ht="15" hidden="false" customHeight="false" outlineLevel="0" collapsed="false">
      <c r="K471" s="64" t="s">
        <v>41</v>
      </c>
      <c r="L471" s="64" t="n">
        <v>14</v>
      </c>
      <c r="M471" s="64" t="n">
        <v>7</v>
      </c>
      <c r="N471" s="64" t="n">
        <v>1990</v>
      </c>
      <c r="O471" s="84" t="s">
        <v>116</v>
      </c>
      <c r="P471" s="85" t="s">
        <v>37</v>
      </c>
      <c r="Q471" s="84" t="s">
        <v>117</v>
      </c>
      <c r="S471" s="85" t="s">
        <v>37</v>
      </c>
    </row>
    <row r="472" customFormat="false" ht="15" hidden="false" customHeight="false" outlineLevel="0" collapsed="false">
      <c r="K472" s="64" t="s">
        <v>41</v>
      </c>
      <c r="L472" s="64" t="n">
        <v>14</v>
      </c>
      <c r="M472" s="64" t="n">
        <v>7</v>
      </c>
      <c r="N472" s="64" t="n">
        <v>1990</v>
      </c>
      <c r="O472" s="84" t="s">
        <v>101</v>
      </c>
      <c r="P472" s="85" t="s">
        <v>37</v>
      </c>
      <c r="Q472" s="84" t="s">
        <v>118</v>
      </c>
      <c r="S472" s="85" t="s">
        <v>37</v>
      </c>
    </row>
    <row r="473" customFormat="false" ht="15" hidden="false" customHeight="false" outlineLevel="0" collapsed="false">
      <c r="K473" s="64" t="s">
        <v>41</v>
      </c>
      <c r="L473" s="64" t="n">
        <v>14</v>
      </c>
      <c r="M473" s="64" t="n">
        <v>7</v>
      </c>
      <c r="N473" s="64" t="n">
        <v>1990</v>
      </c>
      <c r="O473" s="84" t="s">
        <v>47</v>
      </c>
      <c r="P473" s="85" t="s">
        <v>37</v>
      </c>
      <c r="Q473" s="84" t="s">
        <v>100</v>
      </c>
      <c r="S473" s="85" t="s">
        <v>37</v>
      </c>
    </row>
    <row r="474" customFormat="false" ht="15" hidden="false" customHeight="false" outlineLevel="0" collapsed="false">
      <c r="K474" s="64" t="s">
        <v>41</v>
      </c>
      <c r="L474" s="64" t="n">
        <v>14</v>
      </c>
      <c r="M474" s="64" t="n">
        <v>7</v>
      </c>
      <c r="N474" s="64" t="n">
        <v>1990</v>
      </c>
      <c r="O474" s="84" t="s">
        <v>79</v>
      </c>
      <c r="P474" s="85" t="s">
        <v>37</v>
      </c>
      <c r="Q474" s="84" t="s">
        <v>90</v>
      </c>
      <c r="S474" s="85" t="s">
        <v>37</v>
      </c>
    </row>
    <row r="475" customFormat="false" ht="15" hidden="false" customHeight="false" outlineLevel="0" collapsed="false">
      <c r="K475" s="64" t="s">
        <v>77</v>
      </c>
      <c r="L475" s="64" t="n">
        <v>18</v>
      </c>
      <c r="M475" s="64" t="n">
        <v>7</v>
      </c>
      <c r="N475" s="64" t="n">
        <v>1990</v>
      </c>
      <c r="O475" s="84" t="s">
        <v>117</v>
      </c>
      <c r="P475" s="85" t="s">
        <v>37</v>
      </c>
      <c r="Q475" s="84" t="s">
        <v>79</v>
      </c>
      <c r="S475" s="85" t="s">
        <v>37</v>
      </c>
    </row>
    <row r="476" customFormat="false" ht="15" hidden="false" customHeight="false" outlineLevel="0" collapsed="false">
      <c r="K476" s="64" t="s">
        <v>77</v>
      </c>
      <c r="L476" s="64" t="n">
        <v>18</v>
      </c>
      <c r="M476" s="64" t="n">
        <v>7</v>
      </c>
      <c r="N476" s="64" t="n">
        <v>1990</v>
      </c>
      <c r="O476" s="84" t="s">
        <v>118</v>
      </c>
      <c r="P476" s="85" t="s">
        <v>37</v>
      </c>
      <c r="Q476" s="84" t="s">
        <v>117</v>
      </c>
      <c r="S476" s="85" t="s">
        <v>37</v>
      </c>
    </row>
    <row r="477" customFormat="false" ht="15" hidden="false" customHeight="false" outlineLevel="0" collapsed="false">
      <c r="K477" s="64" t="s">
        <v>41</v>
      </c>
      <c r="L477" s="64" t="n">
        <v>21</v>
      </c>
      <c r="M477" s="64" t="n">
        <v>7</v>
      </c>
      <c r="N477" s="64" t="n">
        <v>1990</v>
      </c>
      <c r="O477" s="84" t="s">
        <v>118</v>
      </c>
      <c r="P477" s="85" t="s">
        <v>37</v>
      </c>
      <c r="Q477" s="84" t="s">
        <v>79</v>
      </c>
      <c r="S477" s="85" t="s">
        <v>37</v>
      </c>
    </row>
    <row r="478" customFormat="false" ht="15" hidden="false" customHeight="false" outlineLevel="0" collapsed="false">
      <c r="K478" s="64" t="s">
        <v>41</v>
      </c>
      <c r="L478" s="64" t="n">
        <v>21</v>
      </c>
      <c r="M478" s="64" t="n">
        <v>7</v>
      </c>
      <c r="N478" s="64" t="n">
        <v>1990</v>
      </c>
      <c r="O478" s="84" t="s">
        <v>47</v>
      </c>
      <c r="P478" s="85" t="s">
        <v>37</v>
      </c>
      <c r="Q478" s="84" t="s">
        <v>117</v>
      </c>
      <c r="S478" s="85" t="s">
        <v>37</v>
      </c>
    </row>
    <row r="479" customFormat="false" ht="15" hidden="false" customHeight="false" outlineLevel="0" collapsed="false">
      <c r="K479" s="64" t="s">
        <v>41</v>
      </c>
      <c r="L479" s="64" t="n">
        <v>21</v>
      </c>
      <c r="M479" s="64" t="n">
        <v>7</v>
      </c>
      <c r="N479" s="64" t="n">
        <v>1990</v>
      </c>
      <c r="O479" s="84" t="s">
        <v>90</v>
      </c>
      <c r="P479" s="85" t="s">
        <v>37</v>
      </c>
      <c r="Q479" s="84" t="s">
        <v>101</v>
      </c>
      <c r="S479" s="85" t="s">
        <v>37</v>
      </c>
    </row>
    <row r="480" customFormat="false" ht="15" hidden="false" customHeight="false" outlineLevel="0" collapsed="false">
      <c r="K480" s="64" t="s">
        <v>41</v>
      </c>
      <c r="L480" s="64" t="n">
        <v>21</v>
      </c>
      <c r="M480" s="64" t="n">
        <v>7</v>
      </c>
      <c r="N480" s="64" t="n">
        <v>1990</v>
      </c>
      <c r="O480" s="84" t="s">
        <v>100</v>
      </c>
      <c r="P480" s="85" t="s">
        <v>37</v>
      </c>
      <c r="Q480" s="84" t="s">
        <v>116</v>
      </c>
      <c r="S480" s="85" t="s">
        <v>37</v>
      </c>
    </row>
    <row r="481" customFormat="false" ht="15" hidden="false" customHeight="false" outlineLevel="0" collapsed="false">
      <c r="K481" s="64" t="s">
        <v>46</v>
      </c>
      <c r="L481" s="64" t="n">
        <v>22</v>
      </c>
      <c r="M481" s="64" t="n">
        <v>7</v>
      </c>
      <c r="N481" s="64" t="n">
        <v>1990</v>
      </c>
      <c r="O481" s="84" t="s">
        <v>90</v>
      </c>
      <c r="P481" s="85" t="s">
        <v>37</v>
      </c>
      <c r="Q481" s="84" t="s">
        <v>116</v>
      </c>
      <c r="S481" s="85" t="s">
        <v>37</v>
      </c>
    </row>
    <row r="482" customFormat="false" ht="15" hidden="false" customHeight="false" outlineLevel="0" collapsed="false">
      <c r="K482" s="64" t="s">
        <v>46</v>
      </c>
      <c r="L482" s="64" t="n">
        <v>22</v>
      </c>
      <c r="M482" s="64" t="n">
        <v>7</v>
      </c>
      <c r="N482" s="64" t="n">
        <v>1990</v>
      </c>
      <c r="O482" s="84" t="s">
        <v>100</v>
      </c>
      <c r="P482" s="85" t="s">
        <v>37</v>
      </c>
      <c r="Q482" s="84" t="s">
        <v>101</v>
      </c>
      <c r="S482" s="85" t="s">
        <v>37</v>
      </c>
    </row>
    <row r="483" customFormat="false" ht="15" hidden="false" customHeight="false" outlineLevel="0" collapsed="false">
      <c r="K483" s="64" t="s">
        <v>41</v>
      </c>
      <c r="L483" s="64" t="n">
        <v>28</v>
      </c>
      <c r="M483" s="64" t="n">
        <v>7</v>
      </c>
      <c r="N483" s="64" t="n">
        <v>1990</v>
      </c>
      <c r="O483" s="84" t="s">
        <v>116</v>
      </c>
      <c r="P483" s="85" t="s">
        <v>37</v>
      </c>
      <c r="Q483" s="84" t="s">
        <v>118</v>
      </c>
      <c r="S483" s="85" t="s">
        <v>37</v>
      </c>
    </row>
    <row r="484" customFormat="false" ht="15" hidden="false" customHeight="false" outlineLevel="0" collapsed="false">
      <c r="K484" s="64" t="s">
        <v>41</v>
      </c>
      <c r="L484" s="64" t="n">
        <v>28</v>
      </c>
      <c r="M484" s="64" t="n">
        <v>7</v>
      </c>
      <c r="N484" s="64" t="n">
        <v>1990</v>
      </c>
      <c r="O484" s="84" t="s">
        <v>101</v>
      </c>
      <c r="P484" s="85" t="s">
        <v>37</v>
      </c>
      <c r="Q484" s="84" t="s">
        <v>47</v>
      </c>
      <c r="S484" s="85" t="s">
        <v>37</v>
      </c>
    </row>
    <row r="485" customFormat="false" ht="15" hidden="false" customHeight="false" outlineLevel="0" collapsed="false">
      <c r="K485" s="64" t="s">
        <v>41</v>
      </c>
      <c r="L485" s="64" t="n">
        <v>28</v>
      </c>
      <c r="M485" s="64" t="n">
        <v>7</v>
      </c>
      <c r="N485" s="64" t="n">
        <v>1990</v>
      </c>
      <c r="O485" s="84" t="s">
        <v>79</v>
      </c>
      <c r="P485" s="85" t="s">
        <v>37</v>
      </c>
      <c r="Q485" s="84" t="s">
        <v>100</v>
      </c>
      <c r="S485" s="85" t="s">
        <v>37</v>
      </c>
    </row>
    <row r="486" customFormat="false" ht="15" hidden="false" customHeight="false" outlineLevel="0" collapsed="false">
      <c r="K486" s="64" t="s">
        <v>46</v>
      </c>
      <c r="L486" s="64" t="n">
        <v>29</v>
      </c>
      <c r="M486" s="64" t="n">
        <v>7</v>
      </c>
      <c r="N486" s="64" t="n">
        <v>1990</v>
      </c>
      <c r="O486" s="84" t="s">
        <v>117</v>
      </c>
      <c r="P486" s="85" t="s">
        <v>37</v>
      </c>
      <c r="Q486" s="84" t="s">
        <v>90</v>
      </c>
      <c r="S486" s="85" t="s">
        <v>37</v>
      </c>
    </row>
    <row r="487" customFormat="false" ht="15" hidden="false" customHeight="false" outlineLevel="0" collapsed="false">
      <c r="K487" s="64" t="s">
        <v>41</v>
      </c>
      <c r="L487" s="64" t="n">
        <v>4</v>
      </c>
      <c r="M487" s="64" t="n">
        <v>8</v>
      </c>
      <c r="N487" s="64" t="n">
        <v>1990</v>
      </c>
      <c r="O487" s="84" t="s">
        <v>116</v>
      </c>
      <c r="P487" s="85" t="s">
        <v>37</v>
      </c>
      <c r="Q487" s="84" t="s">
        <v>79</v>
      </c>
      <c r="S487" s="85" t="s">
        <v>37</v>
      </c>
    </row>
    <row r="488" customFormat="false" ht="15" hidden="false" customHeight="false" outlineLevel="0" collapsed="false">
      <c r="K488" s="64" t="s">
        <v>41</v>
      </c>
      <c r="L488" s="64" t="n">
        <v>4</v>
      </c>
      <c r="M488" s="64" t="n">
        <v>8</v>
      </c>
      <c r="N488" s="64" t="n">
        <v>1990</v>
      </c>
      <c r="O488" s="84" t="s">
        <v>47</v>
      </c>
      <c r="P488" s="85" t="s">
        <v>37</v>
      </c>
      <c r="Q488" s="84" t="s">
        <v>90</v>
      </c>
      <c r="S488" s="85" t="s">
        <v>37</v>
      </c>
    </row>
    <row r="489" customFormat="false" ht="15" hidden="false" customHeight="false" outlineLevel="0" collapsed="false">
      <c r="K489" s="64" t="s">
        <v>41</v>
      </c>
      <c r="L489" s="64" t="n">
        <v>4</v>
      </c>
      <c r="M489" s="64" t="n">
        <v>8</v>
      </c>
      <c r="N489" s="64" t="n">
        <v>1990</v>
      </c>
      <c r="O489" s="84" t="s">
        <v>117</v>
      </c>
      <c r="P489" s="85" t="s">
        <v>37</v>
      </c>
      <c r="Q489" s="84" t="s">
        <v>101</v>
      </c>
      <c r="S489" s="85" t="s">
        <v>37</v>
      </c>
    </row>
    <row r="490" customFormat="false" ht="15" hidden="false" customHeight="false" outlineLevel="0" collapsed="false">
      <c r="K490" s="64" t="s">
        <v>41</v>
      </c>
      <c r="L490" s="64" t="n">
        <v>4</v>
      </c>
      <c r="M490" s="64" t="n">
        <v>8</v>
      </c>
      <c r="N490" s="64" t="n">
        <v>1990</v>
      </c>
      <c r="O490" s="84" t="s">
        <v>100</v>
      </c>
      <c r="P490" s="85" t="s">
        <v>37</v>
      </c>
      <c r="Q490" s="84" t="s">
        <v>118</v>
      </c>
      <c r="S490" s="85" t="s">
        <v>37</v>
      </c>
    </row>
    <row r="491" customFormat="false" ht="15" hidden="false" customHeight="false" outlineLevel="0" collapsed="false">
      <c r="K491" s="64" t="s">
        <v>41</v>
      </c>
      <c r="L491" s="64" t="n">
        <v>11</v>
      </c>
      <c r="M491" s="64" t="n">
        <v>8</v>
      </c>
      <c r="N491" s="64" t="n">
        <v>1990</v>
      </c>
      <c r="O491" s="84" t="s">
        <v>101</v>
      </c>
      <c r="P491" s="85" t="s">
        <v>37</v>
      </c>
      <c r="Q491" s="84" t="s">
        <v>116</v>
      </c>
      <c r="S491" s="85" t="s">
        <v>37</v>
      </c>
    </row>
    <row r="492" customFormat="false" ht="15" hidden="false" customHeight="false" outlineLevel="0" collapsed="false">
      <c r="K492" s="64" t="s">
        <v>41</v>
      </c>
      <c r="L492" s="64" t="n">
        <v>11</v>
      </c>
      <c r="M492" s="64" t="n">
        <v>8</v>
      </c>
      <c r="N492" s="64" t="n">
        <v>1990</v>
      </c>
      <c r="O492" s="84" t="s">
        <v>118</v>
      </c>
      <c r="P492" s="85" t="s">
        <v>37</v>
      </c>
      <c r="Q492" s="84" t="s">
        <v>117</v>
      </c>
      <c r="S492" s="85" t="s">
        <v>37</v>
      </c>
    </row>
    <row r="493" customFormat="false" ht="15" hidden="false" customHeight="false" outlineLevel="0" collapsed="false">
      <c r="K493" s="64" t="s">
        <v>41</v>
      </c>
      <c r="L493" s="64" t="n">
        <v>11</v>
      </c>
      <c r="M493" s="64" t="n">
        <v>8</v>
      </c>
      <c r="N493" s="64" t="n">
        <v>1990</v>
      </c>
      <c r="O493" s="84" t="s">
        <v>90</v>
      </c>
      <c r="P493" s="85" t="s">
        <v>37</v>
      </c>
      <c r="Q493" s="84" t="s">
        <v>100</v>
      </c>
      <c r="S493" s="85" t="s">
        <v>37</v>
      </c>
    </row>
    <row r="494" customFormat="false" ht="15" hidden="false" customHeight="false" outlineLevel="0" collapsed="false">
      <c r="K494" s="64" t="s">
        <v>41</v>
      </c>
      <c r="L494" s="64" t="n">
        <v>11</v>
      </c>
      <c r="M494" s="64" t="n">
        <v>8</v>
      </c>
      <c r="N494" s="64" t="n">
        <v>1990</v>
      </c>
      <c r="O494" s="84" t="s">
        <v>79</v>
      </c>
      <c r="P494" s="85" t="s">
        <v>37</v>
      </c>
      <c r="Q494" s="84" t="s">
        <v>47</v>
      </c>
      <c r="S494" s="85" t="s">
        <v>37</v>
      </c>
    </row>
    <row r="495" customFormat="false" ht="15" hidden="false" customHeight="false" outlineLevel="0" collapsed="false">
      <c r="P495" s="85"/>
      <c r="Q495" s="65" t="s">
        <v>52</v>
      </c>
      <c r="R495" s="64" t="n">
        <f aca="false">SUM(R439:R494)</f>
        <v>0</v>
      </c>
      <c r="S495" s="85" t="s">
        <v>37</v>
      </c>
      <c r="T495" s="64" t="n">
        <f aca="false">SUM(T439:T494)</f>
        <v>0</v>
      </c>
      <c r="U495" s="66" t="n">
        <f aca="false">SUM(U439:U494)</f>
        <v>0</v>
      </c>
      <c r="Y495" s="67" t="n">
        <f aca="false">PRODUCT(R495+T495)</f>
        <v>0</v>
      </c>
    </row>
    <row r="496" customFormat="false" ht="15" hidden="false" customHeight="false" outlineLevel="0" collapsed="false">
      <c r="M496" s="64" t="n">
        <f aca="false">COUNT(R439:R494)</f>
        <v>0</v>
      </c>
      <c r="P496" s="85"/>
      <c r="Q496" s="65" t="s">
        <v>53</v>
      </c>
      <c r="R496" s="89" t="e">
        <f aca="false">PRODUCT(R495/M496)</f>
        <v>#DIV/0!</v>
      </c>
      <c r="S496" s="85" t="s">
        <v>37</v>
      </c>
      <c r="T496" s="89" t="e">
        <f aca="false">PRODUCT(T495/M496)</f>
        <v>#DIV/0!</v>
      </c>
      <c r="U496" s="90" t="e">
        <f aca="false">PRODUCT(U495/M496)</f>
        <v>#DIV/0!</v>
      </c>
    </row>
    <row r="498" customFormat="false" ht="15" hidden="false" customHeight="false" outlineLevel="0" collapsed="false">
      <c r="A498" s="74"/>
      <c r="B498" s="75" t="s">
        <v>122</v>
      </c>
      <c r="C498" s="74" t="s">
        <v>32</v>
      </c>
      <c r="D498" s="74" t="s">
        <v>33</v>
      </c>
      <c r="E498" s="74" t="s">
        <v>34</v>
      </c>
      <c r="F498" s="74" t="s">
        <v>35</v>
      </c>
      <c r="G498" s="74" t="s">
        <v>36</v>
      </c>
      <c r="H498" s="76" t="s">
        <v>37</v>
      </c>
      <c r="I498" s="74" t="s">
        <v>38</v>
      </c>
      <c r="J498" s="74" t="s">
        <v>39</v>
      </c>
      <c r="K498" s="77"/>
      <c r="L498" s="77"/>
      <c r="M498" s="77"/>
      <c r="N498" s="77"/>
      <c r="O498" s="75" t="s">
        <v>122</v>
      </c>
      <c r="P498" s="78"/>
      <c r="Q498" s="79"/>
      <c r="R498" s="77"/>
      <c r="S498" s="78"/>
      <c r="T498" s="77"/>
      <c r="U498" s="80"/>
    </row>
    <row r="499" customFormat="false" ht="15" hidden="false" customHeight="false" outlineLevel="0" collapsed="false">
      <c r="A499" s="81" t="n">
        <v>1</v>
      </c>
      <c r="B499" s="82" t="s">
        <v>72</v>
      </c>
      <c r="C499" s="81" t="n">
        <v>14</v>
      </c>
      <c r="D499" s="81" t="n">
        <v>14</v>
      </c>
      <c r="E499" s="81" t="n">
        <v>0</v>
      </c>
      <c r="F499" s="81" t="n">
        <v>0</v>
      </c>
      <c r="G499" s="81" t="n">
        <v>222</v>
      </c>
      <c r="H499" s="83" t="s">
        <v>37</v>
      </c>
      <c r="I499" s="81" t="n">
        <v>55</v>
      </c>
      <c r="J499" s="81" t="n">
        <v>28</v>
      </c>
      <c r="K499" s="64" t="s">
        <v>41</v>
      </c>
      <c r="L499" s="64" t="n">
        <v>12</v>
      </c>
      <c r="M499" s="64" t="n">
        <v>5</v>
      </c>
      <c r="N499" s="64" t="n">
        <v>1990</v>
      </c>
      <c r="O499" s="84" t="s">
        <v>96</v>
      </c>
      <c r="P499" s="85" t="s">
        <v>37</v>
      </c>
      <c r="Q499" s="84" t="s">
        <v>84</v>
      </c>
      <c r="S499" s="85" t="s">
        <v>37</v>
      </c>
    </row>
    <row r="500" customFormat="false" ht="15" hidden="false" customHeight="false" outlineLevel="0" collapsed="false">
      <c r="A500" s="91" t="n">
        <v>2</v>
      </c>
      <c r="B500" s="92" t="s">
        <v>110</v>
      </c>
      <c r="C500" s="91" t="n">
        <v>14</v>
      </c>
      <c r="D500" s="91" t="n">
        <v>9</v>
      </c>
      <c r="E500" s="91" t="n">
        <v>1</v>
      </c>
      <c r="F500" s="91" t="n">
        <v>4</v>
      </c>
      <c r="G500" s="91" t="n">
        <v>141</v>
      </c>
      <c r="H500" s="93" t="s">
        <v>37</v>
      </c>
      <c r="I500" s="91" t="n">
        <v>102</v>
      </c>
      <c r="J500" s="91" t="n">
        <v>19</v>
      </c>
      <c r="K500" s="64" t="s">
        <v>41</v>
      </c>
      <c r="L500" s="64" t="n">
        <v>12</v>
      </c>
      <c r="M500" s="64" t="n">
        <v>5</v>
      </c>
      <c r="N500" s="64" t="n">
        <v>1990</v>
      </c>
      <c r="O500" s="84" t="s">
        <v>110</v>
      </c>
      <c r="P500" s="85" t="s">
        <v>37</v>
      </c>
      <c r="Q500" s="84" t="s">
        <v>67</v>
      </c>
      <c r="S500" s="85" t="s">
        <v>37</v>
      </c>
    </row>
    <row r="501" customFormat="false" ht="15" hidden="false" customHeight="false" outlineLevel="0" collapsed="false">
      <c r="A501" s="62" t="n">
        <v>3</v>
      </c>
      <c r="B501" s="63" t="s">
        <v>123</v>
      </c>
      <c r="C501" s="62" t="n">
        <v>14</v>
      </c>
      <c r="D501" s="62" t="n">
        <v>9</v>
      </c>
      <c r="E501" s="62" t="n">
        <v>0</v>
      </c>
      <c r="F501" s="62" t="n">
        <v>5</v>
      </c>
      <c r="G501" s="62" t="n">
        <v>136</v>
      </c>
      <c r="H501" s="86" t="s">
        <v>37</v>
      </c>
      <c r="I501" s="62" t="n">
        <v>120</v>
      </c>
      <c r="J501" s="62" t="n">
        <v>18</v>
      </c>
      <c r="K501" s="64" t="s">
        <v>41</v>
      </c>
      <c r="L501" s="64" t="n">
        <v>12</v>
      </c>
      <c r="M501" s="64" t="n">
        <v>5</v>
      </c>
      <c r="N501" s="64" t="n">
        <v>1990</v>
      </c>
      <c r="O501" s="84" t="s">
        <v>123</v>
      </c>
      <c r="P501" s="85" t="s">
        <v>37</v>
      </c>
      <c r="Q501" s="84" t="s">
        <v>109</v>
      </c>
      <c r="S501" s="85" t="s">
        <v>37</v>
      </c>
    </row>
    <row r="502" customFormat="false" ht="15" hidden="false" customHeight="false" outlineLevel="0" collapsed="false">
      <c r="A502" s="62" t="n">
        <v>4</v>
      </c>
      <c r="B502" s="63" t="s">
        <v>67</v>
      </c>
      <c r="C502" s="62" t="n">
        <v>14</v>
      </c>
      <c r="D502" s="62" t="n">
        <v>8</v>
      </c>
      <c r="E502" s="62" t="n">
        <v>0</v>
      </c>
      <c r="F502" s="62" t="n">
        <v>6</v>
      </c>
      <c r="G502" s="62" t="n">
        <v>166</v>
      </c>
      <c r="H502" s="86" t="s">
        <v>37</v>
      </c>
      <c r="I502" s="62" t="n">
        <v>163</v>
      </c>
      <c r="J502" s="62" t="n">
        <v>16</v>
      </c>
      <c r="K502" s="64" t="s">
        <v>41</v>
      </c>
      <c r="L502" s="64" t="n">
        <v>19</v>
      </c>
      <c r="M502" s="64" t="n">
        <v>5</v>
      </c>
      <c r="N502" s="64" t="n">
        <v>1990</v>
      </c>
      <c r="O502" s="84" t="s">
        <v>67</v>
      </c>
      <c r="P502" s="85" t="s">
        <v>37</v>
      </c>
      <c r="Q502" s="84" t="s">
        <v>67</v>
      </c>
      <c r="S502" s="85" t="s">
        <v>37</v>
      </c>
    </row>
    <row r="503" customFormat="false" ht="15" hidden="false" customHeight="false" outlineLevel="0" collapsed="false">
      <c r="A503" s="62" t="n">
        <v>5</v>
      </c>
      <c r="B503" s="63" t="s">
        <v>84</v>
      </c>
      <c r="C503" s="62" t="n">
        <v>14</v>
      </c>
      <c r="D503" s="62" t="n">
        <v>7</v>
      </c>
      <c r="E503" s="62" t="n">
        <v>1</v>
      </c>
      <c r="F503" s="62" t="n">
        <v>6</v>
      </c>
      <c r="G503" s="62" t="n">
        <v>156</v>
      </c>
      <c r="H503" s="86" t="s">
        <v>37</v>
      </c>
      <c r="I503" s="62" t="n">
        <v>115</v>
      </c>
      <c r="J503" s="62" t="n">
        <v>15</v>
      </c>
      <c r="K503" s="64" t="s">
        <v>41</v>
      </c>
      <c r="L503" s="64" t="n">
        <v>19</v>
      </c>
      <c r="M503" s="64" t="n">
        <v>5</v>
      </c>
      <c r="N503" s="64" t="n">
        <v>1990</v>
      </c>
      <c r="O503" s="84" t="s">
        <v>84</v>
      </c>
      <c r="P503" s="85" t="s">
        <v>37</v>
      </c>
      <c r="Q503" s="84" t="s">
        <v>84</v>
      </c>
      <c r="S503" s="85" t="s">
        <v>37</v>
      </c>
    </row>
    <row r="504" customFormat="false" ht="15" hidden="false" customHeight="false" outlineLevel="0" collapsed="false">
      <c r="A504" s="81" t="n">
        <v>6</v>
      </c>
      <c r="B504" s="82" t="s">
        <v>109</v>
      </c>
      <c r="C504" s="81" t="n">
        <v>14</v>
      </c>
      <c r="D504" s="81" t="n">
        <v>4</v>
      </c>
      <c r="E504" s="81" t="n">
        <v>0</v>
      </c>
      <c r="F504" s="81" t="n">
        <v>10</v>
      </c>
      <c r="G504" s="81" t="n">
        <v>98</v>
      </c>
      <c r="H504" s="83" t="s">
        <v>37</v>
      </c>
      <c r="I504" s="81" t="n">
        <v>129</v>
      </c>
      <c r="J504" s="81" t="n">
        <v>8</v>
      </c>
      <c r="K504" s="64" t="s">
        <v>41</v>
      </c>
      <c r="L504" s="64" t="n">
        <v>19</v>
      </c>
      <c r="M504" s="64" t="n">
        <v>5</v>
      </c>
      <c r="N504" s="64" t="n">
        <v>1990</v>
      </c>
      <c r="O504" s="84" t="s">
        <v>72</v>
      </c>
      <c r="P504" s="85" t="s">
        <v>37</v>
      </c>
      <c r="Q504" s="84" t="s">
        <v>72</v>
      </c>
      <c r="S504" s="85" t="s">
        <v>37</v>
      </c>
    </row>
    <row r="505" customFormat="false" ht="15" hidden="false" customHeight="false" outlineLevel="0" collapsed="false">
      <c r="A505" s="87" t="n">
        <v>7</v>
      </c>
      <c r="B505" s="72" t="s">
        <v>96</v>
      </c>
      <c r="C505" s="87" t="n">
        <v>14</v>
      </c>
      <c r="D505" s="87" t="n">
        <v>2</v>
      </c>
      <c r="E505" s="87" t="n">
        <v>1</v>
      </c>
      <c r="F505" s="87" t="n">
        <v>11</v>
      </c>
      <c r="G505" s="87" t="n">
        <v>64</v>
      </c>
      <c r="H505" s="88" t="s">
        <v>37</v>
      </c>
      <c r="I505" s="87" t="n">
        <v>193</v>
      </c>
      <c r="J505" s="87" t="n">
        <v>5</v>
      </c>
      <c r="K505" s="64" t="s">
        <v>41</v>
      </c>
      <c r="L505" s="64" t="n">
        <v>12</v>
      </c>
      <c r="M505" s="64" t="n">
        <v>5</v>
      </c>
      <c r="N505" s="64" t="n">
        <v>1990</v>
      </c>
      <c r="O505" s="84" t="s">
        <v>109</v>
      </c>
      <c r="P505" s="85" t="s">
        <v>37</v>
      </c>
      <c r="Q505" s="84" t="s">
        <v>96</v>
      </c>
      <c r="S505" s="85" t="s">
        <v>37</v>
      </c>
    </row>
    <row r="506" customFormat="false" ht="15" hidden="false" customHeight="false" outlineLevel="0" collapsed="false">
      <c r="A506" s="87" t="n">
        <v>8</v>
      </c>
      <c r="B506" s="72" t="s">
        <v>124</v>
      </c>
      <c r="C506" s="87" t="n">
        <v>14</v>
      </c>
      <c r="D506" s="87" t="n">
        <v>1</v>
      </c>
      <c r="E506" s="87" t="n">
        <v>1</v>
      </c>
      <c r="F506" s="87" t="n">
        <v>12</v>
      </c>
      <c r="G506" s="87" t="n">
        <v>71</v>
      </c>
      <c r="H506" s="88" t="s">
        <v>37</v>
      </c>
      <c r="I506" s="87" t="n">
        <v>177</v>
      </c>
      <c r="J506" s="87" t="n">
        <v>3</v>
      </c>
      <c r="K506" s="64" t="s">
        <v>46</v>
      </c>
      <c r="L506" s="64" t="n">
        <v>20</v>
      </c>
      <c r="M506" s="64" t="n">
        <v>5</v>
      </c>
      <c r="N506" s="64" t="n">
        <v>1990</v>
      </c>
      <c r="O506" s="84" t="s">
        <v>124</v>
      </c>
      <c r="P506" s="85" t="s">
        <v>37</v>
      </c>
      <c r="Q506" s="84" t="s">
        <v>72</v>
      </c>
      <c r="S506" s="85" t="s">
        <v>37</v>
      </c>
    </row>
    <row r="507" customFormat="false" ht="15" hidden="false" customHeight="false" outlineLevel="0" collapsed="false">
      <c r="A507" s="63"/>
      <c r="B507" s="63" t="s">
        <v>48</v>
      </c>
      <c r="C507" s="62" t="n">
        <f aca="false">SUM(C498:C506)</f>
        <v>112</v>
      </c>
      <c r="D507" s="62" t="n">
        <f aca="false">SUM(D498:D506)</f>
        <v>54</v>
      </c>
      <c r="E507" s="62" t="n">
        <f aca="false">SUM(E498:E506)</f>
        <v>4</v>
      </c>
      <c r="F507" s="62" t="n">
        <f aca="false">SUM(F498:F506)</f>
        <v>54</v>
      </c>
      <c r="G507" s="62" t="n">
        <f aca="false">SUM(G498:G506)</f>
        <v>1054</v>
      </c>
      <c r="H507" s="86" t="s">
        <v>37</v>
      </c>
      <c r="I507" s="62" t="n">
        <f aca="false">SUM(I498:I506)</f>
        <v>1054</v>
      </c>
      <c r="J507" s="62" t="n">
        <f aca="false">SUM(J498:J506)</f>
        <v>112</v>
      </c>
      <c r="K507" s="64" t="s">
        <v>41</v>
      </c>
      <c r="L507" s="64" t="n">
        <v>26</v>
      </c>
      <c r="M507" s="64" t="n">
        <v>5</v>
      </c>
      <c r="N507" s="64" t="n">
        <v>1990</v>
      </c>
      <c r="O507" s="84" t="s">
        <v>96</v>
      </c>
      <c r="P507" s="85" t="s">
        <v>37</v>
      </c>
      <c r="Q507" s="84" t="s">
        <v>67</v>
      </c>
      <c r="S507" s="85" t="s">
        <v>37</v>
      </c>
    </row>
    <row r="508" customFormat="false" ht="15" hidden="false" customHeight="false" outlineLevel="0" collapsed="false">
      <c r="A508" s="84"/>
      <c r="C508" s="63"/>
      <c r="D508" s="63"/>
      <c r="E508" s="63"/>
      <c r="F508" s="63"/>
      <c r="G508" s="63"/>
      <c r="H508" s="63"/>
      <c r="I508" s="63"/>
      <c r="J508" s="63"/>
      <c r="K508" s="64" t="s">
        <v>41</v>
      </c>
      <c r="L508" s="64" t="n">
        <v>26</v>
      </c>
      <c r="M508" s="64" t="n">
        <v>5</v>
      </c>
      <c r="N508" s="64" t="n">
        <v>1990</v>
      </c>
      <c r="O508" s="84" t="s">
        <v>72</v>
      </c>
      <c r="P508" s="85" t="s">
        <v>37</v>
      </c>
      <c r="Q508" s="84" t="s">
        <v>84</v>
      </c>
      <c r="S508" s="85" t="s">
        <v>37</v>
      </c>
    </row>
    <row r="509" customFormat="false" ht="15" hidden="false" customHeight="false" outlineLevel="0" collapsed="false">
      <c r="A509" s="84"/>
      <c r="B509" s="63" t="s">
        <v>125</v>
      </c>
      <c r="C509" s="84"/>
      <c r="D509" s="84"/>
      <c r="E509" s="84"/>
      <c r="F509" s="84"/>
      <c r="G509" s="84"/>
      <c r="H509" s="84"/>
      <c r="I509" s="84"/>
      <c r="J509" s="63"/>
      <c r="K509" s="64" t="s">
        <v>41</v>
      </c>
      <c r="L509" s="64" t="n">
        <v>26</v>
      </c>
      <c r="M509" s="64" t="n">
        <v>5</v>
      </c>
      <c r="N509" s="64" t="n">
        <v>1990</v>
      </c>
      <c r="O509" s="84" t="s">
        <v>123</v>
      </c>
      <c r="P509" s="85" t="s">
        <v>37</v>
      </c>
      <c r="Q509" s="84" t="s">
        <v>124</v>
      </c>
      <c r="S509" s="85" t="s">
        <v>37</v>
      </c>
    </row>
    <row r="510" customFormat="false" ht="15" hidden="false" customHeight="false" outlineLevel="0" collapsed="false">
      <c r="A510" s="84"/>
      <c r="B510" s="63" t="s">
        <v>126</v>
      </c>
      <c r="C510" s="84"/>
      <c r="D510" s="84"/>
      <c r="E510" s="84"/>
      <c r="F510" s="84"/>
      <c r="G510" s="84"/>
      <c r="H510" s="84"/>
      <c r="I510" s="84"/>
      <c r="J510" s="63"/>
      <c r="K510" s="64" t="s">
        <v>41</v>
      </c>
      <c r="L510" s="64" t="n">
        <v>26</v>
      </c>
      <c r="M510" s="64" t="n">
        <v>5</v>
      </c>
      <c r="N510" s="64" t="n">
        <v>1990</v>
      </c>
      <c r="O510" s="84" t="s">
        <v>109</v>
      </c>
      <c r="P510" s="85" t="s">
        <v>37</v>
      </c>
      <c r="Q510" s="84" t="s">
        <v>110</v>
      </c>
      <c r="S510" s="85" t="s">
        <v>37</v>
      </c>
    </row>
    <row r="511" customFormat="false" ht="15" hidden="false" customHeight="false" outlineLevel="0" collapsed="false">
      <c r="B511" s="63" t="s">
        <v>127</v>
      </c>
      <c r="K511" s="64" t="s">
        <v>41</v>
      </c>
      <c r="L511" s="64" t="n">
        <v>2</v>
      </c>
      <c r="M511" s="64" t="n">
        <v>6</v>
      </c>
      <c r="N511" s="64" t="n">
        <v>1990</v>
      </c>
      <c r="O511" s="84" t="s">
        <v>67</v>
      </c>
      <c r="P511" s="85" t="s">
        <v>37</v>
      </c>
      <c r="Q511" s="84" t="s">
        <v>72</v>
      </c>
      <c r="S511" s="85" t="s">
        <v>37</v>
      </c>
    </row>
    <row r="512" customFormat="false" ht="15" hidden="false" customHeight="false" outlineLevel="0" collapsed="false">
      <c r="K512" s="64" t="s">
        <v>41</v>
      </c>
      <c r="L512" s="64" t="n">
        <v>2</v>
      </c>
      <c r="M512" s="64" t="n">
        <v>6</v>
      </c>
      <c r="N512" s="64" t="n">
        <v>1990</v>
      </c>
      <c r="O512" s="84" t="s">
        <v>84</v>
      </c>
      <c r="P512" s="85" t="s">
        <v>37</v>
      </c>
      <c r="Q512" s="84" t="s">
        <v>109</v>
      </c>
      <c r="S512" s="85" t="s">
        <v>37</v>
      </c>
    </row>
    <row r="513" customFormat="false" ht="15" hidden="false" customHeight="false" outlineLevel="0" collapsed="false">
      <c r="K513" s="64" t="s">
        <v>41</v>
      </c>
      <c r="L513" s="64" t="n">
        <v>2</v>
      </c>
      <c r="M513" s="64" t="n">
        <v>6</v>
      </c>
      <c r="N513" s="64" t="n">
        <v>1990</v>
      </c>
      <c r="O513" s="84" t="s">
        <v>124</v>
      </c>
      <c r="P513" s="85" t="s">
        <v>37</v>
      </c>
      <c r="Q513" s="84" t="s">
        <v>96</v>
      </c>
      <c r="S513" s="85" t="s">
        <v>37</v>
      </c>
    </row>
    <row r="514" customFormat="false" ht="15" hidden="false" customHeight="false" outlineLevel="0" collapsed="false">
      <c r="K514" s="64" t="s">
        <v>41</v>
      </c>
      <c r="L514" s="64" t="n">
        <v>2</v>
      </c>
      <c r="M514" s="64" t="n">
        <v>6</v>
      </c>
      <c r="N514" s="64" t="n">
        <v>1990</v>
      </c>
      <c r="O514" s="84" t="s">
        <v>110</v>
      </c>
      <c r="P514" s="85" t="s">
        <v>37</v>
      </c>
      <c r="Q514" s="84" t="s">
        <v>123</v>
      </c>
      <c r="S514" s="85" t="s">
        <v>37</v>
      </c>
    </row>
    <row r="515" customFormat="false" ht="15" hidden="false" customHeight="false" outlineLevel="0" collapsed="false">
      <c r="K515" s="64" t="s">
        <v>41</v>
      </c>
      <c r="L515" s="64" t="n">
        <v>9</v>
      </c>
      <c r="M515" s="64" t="n">
        <v>6</v>
      </c>
      <c r="N515" s="64" t="n">
        <v>1990</v>
      </c>
      <c r="O515" s="84" t="s">
        <v>67</v>
      </c>
      <c r="P515" s="85" t="s">
        <v>37</v>
      </c>
      <c r="Q515" s="84" t="s">
        <v>84</v>
      </c>
      <c r="S515" s="85" t="s">
        <v>37</v>
      </c>
    </row>
    <row r="516" customFormat="false" ht="15" hidden="false" customHeight="false" outlineLevel="0" collapsed="false">
      <c r="K516" s="64" t="s">
        <v>41</v>
      </c>
      <c r="L516" s="64" t="n">
        <v>9</v>
      </c>
      <c r="M516" s="64" t="n">
        <v>6</v>
      </c>
      <c r="N516" s="64" t="n">
        <v>1990</v>
      </c>
      <c r="O516" s="84" t="s">
        <v>110</v>
      </c>
      <c r="P516" s="85" t="s">
        <v>37</v>
      </c>
      <c r="Q516" s="84" t="s">
        <v>96</v>
      </c>
      <c r="S516" s="85" t="s">
        <v>37</v>
      </c>
    </row>
    <row r="517" customFormat="false" ht="15" hidden="false" customHeight="false" outlineLevel="0" collapsed="false">
      <c r="K517" s="64" t="s">
        <v>41</v>
      </c>
      <c r="L517" s="64" t="n">
        <v>9</v>
      </c>
      <c r="M517" s="64" t="n">
        <v>6</v>
      </c>
      <c r="N517" s="64" t="n">
        <v>1990</v>
      </c>
      <c r="O517" s="84" t="s">
        <v>123</v>
      </c>
      <c r="P517" s="85" t="s">
        <v>37</v>
      </c>
      <c r="Q517" s="84" t="s">
        <v>72</v>
      </c>
      <c r="S517" s="85" t="s">
        <v>37</v>
      </c>
    </row>
    <row r="518" customFormat="false" ht="15" hidden="false" customHeight="false" outlineLevel="0" collapsed="false">
      <c r="K518" s="64" t="s">
        <v>128</v>
      </c>
      <c r="L518" s="64" t="n">
        <v>11</v>
      </c>
      <c r="M518" s="64" t="n">
        <v>6</v>
      </c>
      <c r="N518" s="64" t="n">
        <v>1990</v>
      </c>
      <c r="O518" s="84" t="s">
        <v>109</v>
      </c>
      <c r="P518" s="85" t="s">
        <v>37</v>
      </c>
      <c r="Q518" s="84" t="s">
        <v>124</v>
      </c>
      <c r="S518" s="85" t="s">
        <v>37</v>
      </c>
    </row>
    <row r="519" customFormat="false" ht="15" hidden="false" customHeight="false" outlineLevel="0" collapsed="false">
      <c r="K519" s="64" t="s">
        <v>77</v>
      </c>
      <c r="L519" s="64" t="n">
        <v>13</v>
      </c>
      <c r="M519" s="64" t="n">
        <v>6</v>
      </c>
      <c r="N519" s="64" t="n">
        <v>1990</v>
      </c>
      <c r="O519" s="84" t="s">
        <v>84</v>
      </c>
      <c r="P519" s="85" t="s">
        <v>37</v>
      </c>
      <c r="Q519" s="84" t="s">
        <v>110</v>
      </c>
      <c r="S519" s="85" t="s">
        <v>37</v>
      </c>
    </row>
    <row r="520" customFormat="false" ht="15" hidden="false" customHeight="false" outlineLevel="0" collapsed="false">
      <c r="K520" s="64" t="s">
        <v>77</v>
      </c>
      <c r="L520" s="64" t="n">
        <v>13</v>
      </c>
      <c r="M520" s="64" t="n">
        <v>6</v>
      </c>
      <c r="N520" s="64" t="n">
        <v>1990</v>
      </c>
      <c r="O520" s="84" t="s">
        <v>72</v>
      </c>
      <c r="P520" s="85" t="s">
        <v>37</v>
      </c>
      <c r="Q520" s="84" t="s">
        <v>109</v>
      </c>
      <c r="S520" s="85" t="s">
        <v>37</v>
      </c>
    </row>
    <row r="521" customFormat="false" ht="15" hidden="false" customHeight="false" outlineLevel="0" collapsed="false">
      <c r="K521" s="64" t="s">
        <v>77</v>
      </c>
      <c r="L521" s="64" t="n">
        <v>13</v>
      </c>
      <c r="M521" s="64" t="n">
        <v>6</v>
      </c>
      <c r="N521" s="64" t="n">
        <v>1990</v>
      </c>
      <c r="O521" s="84" t="s">
        <v>124</v>
      </c>
      <c r="P521" s="85" t="s">
        <v>37</v>
      </c>
      <c r="Q521" s="84" t="s">
        <v>67</v>
      </c>
      <c r="S521" s="85" t="s">
        <v>37</v>
      </c>
    </row>
    <row r="522" customFormat="false" ht="15" hidden="false" customHeight="false" outlineLevel="0" collapsed="false">
      <c r="K522" s="64" t="s">
        <v>63</v>
      </c>
      <c r="L522" s="64" t="n">
        <v>14</v>
      </c>
      <c r="M522" s="64" t="n">
        <v>6</v>
      </c>
      <c r="N522" s="64" t="n">
        <v>1990</v>
      </c>
      <c r="O522" s="84" t="s">
        <v>96</v>
      </c>
      <c r="P522" s="85" t="s">
        <v>37</v>
      </c>
      <c r="Q522" s="84" t="s">
        <v>123</v>
      </c>
      <c r="S522" s="85" t="s">
        <v>37</v>
      </c>
    </row>
    <row r="523" customFormat="false" ht="15" hidden="false" customHeight="false" outlineLevel="0" collapsed="false">
      <c r="K523" s="64" t="s">
        <v>41</v>
      </c>
      <c r="L523" s="64" t="n">
        <v>30</v>
      </c>
      <c r="M523" s="64" t="n">
        <v>6</v>
      </c>
      <c r="N523" s="64" t="n">
        <v>1990</v>
      </c>
      <c r="O523" s="84" t="s">
        <v>96</v>
      </c>
      <c r="P523" s="85" t="s">
        <v>37</v>
      </c>
      <c r="Q523" s="84" t="s">
        <v>72</v>
      </c>
      <c r="S523" s="85" t="s">
        <v>37</v>
      </c>
    </row>
    <row r="524" customFormat="false" ht="15" hidden="false" customHeight="false" outlineLevel="0" collapsed="false">
      <c r="K524" s="64" t="s">
        <v>41</v>
      </c>
      <c r="L524" s="64" t="n">
        <v>30</v>
      </c>
      <c r="M524" s="64" t="n">
        <v>6</v>
      </c>
      <c r="N524" s="64" t="n">
        <v>1990</v>
      </c>
      <c r="O524" s="84" t="s">
        <v>110</v>
      </c>
      <c r="P524" s="85" t="s">
        <v>37</v>
      </c>
      <c r="Q524" s="84" t="s">
        <v>124</v>
      </c>
      <c r="S524" s="85" t="s">
        <v>37</v>
      </c>
    </row>
    <row r="525" customFormat="false" ht="15" hidden="false" customHeight="false" outlineLevel="0" collapsed="false">
      <c r="K525" s="64" t="s">
        <v>46</v>
      </c>
      <c r="L525" s="64" t="n">
        <v>30</v>
      </c>
      <c r="M525" s="64" t="n">
        <v>6</v>
      </c>
      <c r="N525" s="64" t="n">
        <v>1990</v>
      </c>
      <c r="O525" s="84" t="s">
        <v>123</v>
      </c>
      <c r="P525" s="85" t="s">
        <v>37</v>
      </c>
      <c r="Q525" s="84" t="s">
        <v>84</v>
      </c>
      <c r="S525" s="85" t="s">
        <v>37</v>
      </c>
    </row>
    <row r="526" customFormat="false" ht="15" hidden="false" customHeight="false" outlineLevel="0" collapsed="false">
      <c r="K526" s="64" t="s">
        <v>46</v>
      </c>
      <c r="L526" s="64" t="n">
        <v>30</v>
      </c>
      <c r="M526" s="64" t="n">
        <v>6</v>
      </c>
      <c r="N526" s="64" t="n">
        <v>1990</v>
      </c>
      <c r="O526" s="84" t="s">
        <v>109</v>
      </c>
      <c r="P526" s="85" t="s">
        <v>37</v>
      </c>
      <c r="Q526" s="84" t="s">
        <v>67</v>
      </c>
      <c r="S526" s="85" t="s">
        <v>37</v>
      </c>
    </row>
    <row r="527" customFormat="false" ht="15" hidden="false" customHeight="false" outlineLevel="0" collapsed="false">
      <c r="K527" s="64" t="s">
        <v>41</v>
      </c>
      <c r="L527" s="64" t="n">
        <v>7</v>
      </c>
      <c r="M527" s="64" t="n">
        <v>7</v>
      </c>
      <c r="N527" s="64" t="n">
        <v>1990</v>
      </c>
      <c r="O527" s="84" t="s">
        <v>67</v>
      </c>
      <c r="P527" s="85" t="s">
        <v>37</v>
      </c>
      <c r="Q527" s="84" t="s">
        <v>96</v>
      </c>
      <c r="S527" s="85" t="s">
        <v>37</v>
      </c>
    </row>
    <row r="528" customFormat="false" ht="15" hidden="false" customHeight="false" outlineLevel="0" collapsed="false">
      <c r="K528" s="64" t="s">
        <v>41</v>
      </c>
      <c r="L528" s="64" t="n">
        <v>7</v>
      </c>
      <c r="M528" s="64" t="n">
        <v>7</v>
      </c>
      <c r="N528" s="64" t="n">
        <v>1990</v>
      </c>
      <c r="O528" s="84" t="s">
        <v>84</v>
      </c>
      <c r="P528" s="85" t="s">
        <v>37</v>
      </c>
      <c r="Q528" s="84" t="s">
        <v>84</v>
      </c>
      <c r="S528" s="85" t="s">
        <v>37</v>
      </c>
    </row>
    <row r="529" customFormat="false" ht="15" hidden="false" customHeight="false" outlineLevel="0" collapsed="false">
      <c r="A529" s="84"/>
      <c r="B529" s="84"/>
      <c r="C529" s="84"/>
      <c r="D529" s="84"/>
      <c r="E529" s="84"/>
      <c r="F529" s="84"/>
      <c r="G529" s="84"/>
      <c r="H529" s="84"/>
      <c r="I529" s="84"/>
      <c r="J529" s="63"/>
      <c r="K529" s="64" t="s">
        <v>41</v>
      </c>
      <c r="L529" s="64" t="n">
        <v>7</v>
      </c>
      <c r="M529" s="64" t="n">
        <v>7</v>
      </c>
      <c r="N529" s="64" t="n">
        <v>1990</v>
      </c>
      <c r="O529" s="84" t="s">
        <v>124</v>
      </c>
      <c r="P529" s="85" t="s">
        <v>37</v>
      </c>
      <c r="Q529" s="84" t="s">
        <v>123</v>
      </c>
      <c r="S529" s="85" t="s">
        <v>37</v>
      </c>
    </row>
    <row r="530" customFormat="false" ht="15" hidden="false" customHeight="false" outlineLevel="0" collapsed="false">
      <c r="A530" s="84"/>
      <c r="B530" s="84"/>
      <c r="C530" s="84"/>
      <c r="D530" s="84"/>
      <c r="E530" s="84"/>
      <c r="F530" s="84"/>
      <c r="G530" s="84"/>
      <c r="H530" s="84"/>
      <c r="I530" s="84"/>
      <c r="J530" s="63"/>
      <c r="K530" s="64" t="s">
        <v>41</v>
      </c>
      <c r="L530" s="64" t="n">
        <v>7</v>
      </c>
      <c r="M530" s="64" t="n">
        <v>7</v>
      </c>
      <c r="N530" s="64" t="n">
        <v>1990</v>
      </c>
      <c r="O530" s="84" t="s">
        <v>110</v>
      </c>
      <c r="P530" s="85" t="s">
        <v>37</v>
      </c>
      <c r="Q530" s="84" t="s">
        <v>109</v>
      </c>
      <c r="S530" s="85" t="s">
        <v>37</v>
      </c>
    </row>
    <row r="531" customFormat="false" ht="15" hidden="false" customHeight="false" outlineLevel="0" collapsed="false">
      <c r="A531" s="84"/>
      <c r="B531" s="84"/>
      <c r="C531" s="84"/>
      <c r="D531" s="84"/>
      <c r="E531" s="84"/>
      <c r="F531" s="84"/>
      <c r="G531" s="84"/>
      <c r="H531" s="84"/>
      <c r="I531" s="84"/>
      <c r="J531" s="63"/>
      <c r="K531" s="64" t="s">
        <v>63</v>
      </c>
      <c r="L531" s="64" t="n">
        <v>12</v>
      </c>
      <c r="M531" s="64" t="n">
        <v>7</v>
      </c>
      <c r="N531" s="64" t="n">
        <v>1990</v>
      </c>
      <c r="O531" s="84" t="s">
        <v>96</v>
      </c>
      <c r="P531" s="85" t="s">
        <v>37</v>
      </c>
      <c r="Q531" s="84" t="s">
        <v>124</v>
      </c>
      <c r="S531" s="85" t="s">
        <v>37</v>
      </c>
    </row>
    <row r="532" customFormat="false" ht="15" hidden="false" customHeight="false" outlineLevel="0" collapsed="false">
      <c r="A532" s="84"/>
      <c r="B532" s="84"/>
      <c r="C532" s="84"/>
      <c r="D532" s="84"/>
      <c r="E532" s="84"/>
      <c r="F532" s="84"/>
      <c r="G532" s="84"/>
      <c r="H532" s="84"/>
      <c r="I532" s="84"/>
      <c r="J532" s="63"/>
      <c r="K532" s="64" t="s">
        <v>41</v>
      </c>
      <c r="L532" s="64" t="n">
        <v>14</v>
      </c>
      <c r="M532" s="64" t="n">
        <v>7</v>
      </c>
      <c r="N532" s="64" t="n">
        <v>1990</v>
      </c>
      <c r="O532" s="84" t="s">
        <v>72</v>
      </c>
      <c r="P532" s="85" t="s">
        <v>37</v>
      </c>
      <c r="Q532" s="84" t="s">
        <v>67</v>
      </c>
      <c r="S532" s="85" t="s">
        <v>37</v>
      </c>
    </row>
    <row r="533" customFormat="false" ht="15" hidden="false" customHeight="false" outlineLevel="0" collapsed="false">
      <c r="A533" s="84"/>
      <c r="B533" s="84"/>
      <c r="C533" s="84"/>
      <c r="D533" s="84"/>
      <c r="E533" s="84"/>
      <c r="F533" s="84"/>
      <c r="G533" s="84"/>
      <c r="H533" s="84"/>
      <c r="I533" s="84"/>
      <c r="J533" s="63"/>
      <c r="K533" s="64" t="s">
        <v>41</v>
      </c>
      <c r="L533" s="64" t="n">
        <v>14</v>
      </c>
      <c r="M533" s="64" t="n">
        <v>7</v>
      </c>
      <c r="N533" s="64" t="n">
        <v>1990</v>
      </c>
      <c r="O533" s="84" t="s">
        <v>123</v>
      </c>
      <c r="P533" s="85" t="s">
        <v>37</v>
      </c>
      <c r="Q533" s="84" t="s">
        <v>110</v>
      </c>
      <c r="S533" s="85" t="s">
        <v>37</v>
      </c>
    </row>
    <row r="534" customFormat="false" ht="15" hidden="false" customHeight="false" outlineLevel="0" collapsed="false">
      <c r="A534" s="84"/>
      <c r="B534" s="84"/>
      <c r="C534" s="84"/>
      <c r="D534" s="84"/>
      <c r="E534" s="84"/>
      <c r="F534" s="84"/>
      <c r="G534" s="84"/>
      <c r="H534" s="84"/>
      <c r="I534" s="84"/>
      <c r="J534" s="63"/>
      <c r="K534" s="64" t="s">
        <v>41</v>
      </c>
      <c r="L534" s="64" t="n">
        <v>14</v>
      </c>
      <c r="M534" s="64" t="n">
        <v>7</v>
      </c>
      <c r="N534" s="64" t="n">
        <v>1990</v>
      </c>
      <c r="O534" s="84" t="s">
        <v>109</v>
      </c>
      <c r="P534" s="85" t="s">
        <v>37</v>
      </c>
      <c r="Q534" s="84" t="s">
        <v>84</v>
      </c>
      <c r="S534" s="85" t="s">
        <v>37</v>
      </c>
    </row>
    <row r="535" customFormat="false" ht="15" hidden="false" customHeight="false" outlineLevel="0" collapsed="false">
      <c r="A535" s="84"/>
      <c r="B535" s="84"/>
      <c r="C535" s="84"/>
      <c r="D535" s="84"/>
      <c r="E535" s="84"/>
      <c r="F535" s="84"/>
      <c r="G535" s="84"/>
      <c r="H535" s="84"/>
      <c r="I535" s="84"/>
      <c r="J535" s="63"/>
      <c r="K535" s="64" t="s">
        <v>41</v>
      </c>
      <c r="L535" s="64" t="n">
        <v>21</v>
      </c>
      <c r="M535" s="64" t="n">
        <v>7</v>
      </c>
      <c r="N535" s="64" t="n">
        <v>1990</v>
      </c>
      <c r="O535" s="84" t="s">
        <v>67</v>
      </c>
      <c r="P535" s="85" t="s">
        <v>37</v>
      </c>
      <c r="Q535" s="84" t="s">
        <v>109</v>
      </c>
      <c r="S535" s="85" t="s">
        <v>37</v>
      </c>
    </row>
    <row r="536" customFormat="false" ht="15" hidden="false" customHeight="false" outlineLevel="0" collapsed="false">
      <c r="A536" s="84"/>
      <c r="B536" s="84"/>
      <c r="C536" s="84"/>
      <c r="D536" s="84"/>
      <c r="E536" s="84"/>
      <c r="F536" s="84"/>
      <c r="G536" s="84"/>
      <c r="H536" s="84"/>
      <c r="I536" s="84"/>
      <c r="J536" s="63"/>
      <c r="K536" s="64" t="s">
        <v>41</v>
      </c>
      <c r="L536" s="64" t="n">
        <v>21</v>
      </c>
      <c r="M536" s="64" t="n">
        <v>7</v>
      </c>
      <c r="N536" s="64" t="n">
        <v>1990</v>
      </c>
      <c r="O536" s="84" t="s">
        <v>84</v>
      </c>
      <c r="P536" s="85" t="s">
        <v>37</v>
      </c>
      <c r="Q536" s="84" t="s">
        <v>123</v>
      </c>
      <c r="S536" s="85" t="s">
        <v>37</v>
      </c>
    </row>
    <row r="537" customFormat="false" ht="15" hidden="false" customHeight="false" outlineLevel="0" collapsed="false">
      <c r="A537" s="84"/>
      <c r="B537" s="84"/>
      <c r="C537" s="84"/>
      <c r="D537" s="84"/>
      <c r="E537" s="84"/>
      <c r="F537" s="84"/>
      <c r="G537" s="84"/>
      <c r="H537" s="84"/>
      <c r="I537" s="84"/>
      <c r="J537" s="63"/>
      <c r="K537" s="64" t="s">
        <v>41</v>
      </c>
      <c r="L537" s="64" t="n">
        <v>21</v>
      </c>
      <c r="M537" s="64" t="n">
        <v>7</v>
      </c>
      <c r="N537" s="64" t="n">
        <v>1990</v>
      </c>
      <c r="O537" s="84" t="s">
        <v>72</v>
      </c>
      <c r="P537" s="85" t="s">
        <v>37</v>
      </c>
      <c r="Q537" s="84" t="s">
        <v>96</v>
      </c>
      <c r="S537" s="85" t="s">
        <v>37</v>
      </c>
    </row>
    <row r="538" customFormat="false" ht="15" hidden="false" customHeight="false" outlineLevel="0" collapsed="false">
      <c r="A538" s="84"/>
      <c r="B538" s="84"/>
      <c r="C538" s="84"/>
      <c r="D538" s="84"/>
      <c r="E538" s="84"/>
      <c r="F538" s="84"/>
      <c r="G538" s="84"/>
      <c r="H538" s="84"/>
      <c r="I538" s="84"/>
      <c r="J538" s="63"/>
      <c r="K538" s="64" t="s">
        <v>41</v>
      </c>
      <c r="L538" s="64" t="n">
        <v>21</v>
      </c>
      <c r="M538" s="64" t="n">
        <v>7</v>
      </c>
      <c r="N538" s="64" t="n">
        <v>1990</v>
      </c>
      <c r="O538" s="84" t="s">
        <v>124</v>
      </c>
      <c r="P538" s="85" t="s">
        <v>37</v>
      </c>
      <c r="Q538" s="84" t="s">
        <v>110</v>
      </c>
      <c r="S538" s="85" t="s">
        <v>37</v>
      </c>
    </row>
    <row r="539" customFormat="false" ht="15" hidden="false" customHeight="false" outlineLevel="0" collapsed="false">
      <c r="A539" s="84"/>
      <c r="B539" s="84"/>
      <c r="C539" s="84"/>
      <c r="D539" s="84"/>
      <c r="E539" s="84"/>
      <c r="F539" s="84"/>
      <c r="G539" s="84"/>
      <c r="H539" s="84"/>
      <c r="I539" s="84"/>
      <c r="J539" s="63"/>
      <c r="K539" s="64" t="s">
        <v>49</v>
      </c>
      <c r="L539" s="64" t="n">
        <v>24</v>
      </c>
      <c r="M539" s="64" t="n">
        <v>7</v>
      </c>
      <c r="N539" s="64" t="n">
        <v>1990</v>
      </c>
      <c r="O539" s="84" t="s">
        <v>110</v>
      </c>
      <c r="P539" s="85" t="s">
        <v>37</v>
      </c>
      <c r="Q539" s="84" t="s">
        <v>84</v>
      </c>
      <c r="S539" s="85" t="s">
        <v>37</v>
      </c>
    </row>
    <row r="540" customFormat="false" ht="15" hidden="false" customHeight="false" outlineLevel="0" collapsed="false">
      <c r="A540" s="84"/>
      <c r="B540" s="84"/>
      <c r="C540" s="84"/>
      <c r="D540" s="84"/>
      <c r="E540" s="84"/>
      <c r="F540" s="84"/>
      <c r="G540" s="84"/>
      <c r="H540" s="84"/>
      <c r="I540" s="84"/>
      <c r="J540" s="63"/>
      <c r="K540" s="64" t="s">
        <v>77</v>
      </c>
      <c r="L540" s="64" t="n">
        <v>25</v>
      </c>
      <c r="M540" s="64" t="n">
        <v>7</v>
      </c>
      <c r="N540" s="64" t="n">
        <v>1990</v>
      </c>
      <c r="O540" s="84" t="s">
        <v>67</v>
      </c>
      <c r="P540" s="85" t="s">
        <v>37</v>
      </c>
      <c r="Q540" s="84" t="s">
        <v>124</v>
      </c>
      <c r="S540" s="85" t="s">
        <v>37</v>
      </c>
    </row>
    <row r="541" customFormat="false" ht="15" hidden="false" customHeight="false" outlineLevel="0" collapsed="false">
      <c r="A541" s="84"/>
      <c r="B541" s="84"/>
      <c r="C541" s="84"/>
      <c r="D541" s="84"/>
      <c r="E541" s="84"/>
      <c r="F541" s="84"/>
      <c r="G541" s="84"/>
      <c r="H541" s="84"/>
      <c r="I541" s="84"/>
      <c r="J541" s="63"/>
      <c r="K541" s="64" t="s">
        <v>77</v>
      </c>
      <c r="L541" s="64" t="n">
        <v>25</v>
      </c>
      <c r="M541" s="64" t="n">
        <v>7</v>
      </c>
      <c r="N541" s="64" t="n">
        <v>1990</v>
      </c>
      <c r="O541" s="84" t="s">
        <v>123</v>
      </c>
      <c r="P541" s="85" t="s">
        <v>37</v>
      </c>
      <c r="Q541" s="84" t="s">
        <v>96</v>
      </c>
      <c r="S541" s="85" t="s">
        <v>37</v>
      </c>
    </row>
    <row r="542" customFormat="false" ht="15" hidden="false" customHeight="false" outlineLevel="0" collapsed="false">
      <c r="A542" s="84"/>
      <c r="B542" s="84"/>
      <c r="C542" s="84"/>
      <c r="D542" s="84"/>
      <c r="E542" s="84"/>
      <c r="F542" s="84"/>
      <c r="G542" s="84"/>
      <c r="H542" s="84"/>
      <c r="I542" s="84"/>
      <c r="J542" s="63"/>
      <c r="K542" s="64" t="s">
        <v>77</v>
      </c>
      <c r="L542" s="64" t="n">
        <v>25</v>
      </c>
      <c r="M542" s="64" t="n">
        <v>7</v>
      </c>
      <c r="N542" s="64" t="n">
        <v>1990</v>
      </c>
      <c r="O542" s="84" t="s">
        <v>109</v>
      </c>
      <c r="P542" s="85" t="s">
        <v>37</v>
      </c>
      <c r="Q542" s="84" t="s">
        <v>72</v>
      </c>
      <c r="S542" s="85" t="s">
        <v>37</v>
      </c>
    </row>
    <row r="543" customFormat="false" ht="15" hidden="false" customHeight="false" outlineLevel="0" collapsed="false">
      <c r="A543" s="84"/>
      <c r="B543" s="84"/>
      <c r="C543" s="84"/>
      <c r="D543" s="84"/>
      <c r="E543" s="84"/>
      <c r="F543" s="84"/>
      <c r="G543" s="84"/>
      <c r="H543" s="84"/>
      <c r="I543" s="84"/>
      <c r="J543" s="63"/>
      <c r="K543" s="64" t="s">
        <v>41</v>
      </c>
      <c r="L543" s="64" t="n">
        <v>28</v>
      </c>
      <c r="M543" s="64" t="n">
        <v>7</v>
      </c>
      <c r="N543" s="64" t="n">
        <v>1990</v>
      </c>
      <c r="O543" s="84" t="s">
        <v>84</v>
      </c>
      <c r="P543" s="85" t="s">
        <v>37</v>
      </c>
      <c r="Q543" s="84" t="s">
        <v>67</v>
      </c>
      <c r="S543" s="85" t="s">
        <v>37</v>
      </c>
    </row>
    <row r="544" customFormat="false" ht="15" hidden="false" customHeight="false" outlineLevel="0" collapsed="false">
      <c r="A544" s="84"/>
      <c r="B544" s="84"/>
      <c r="C544" s="84"/>
      <c r="D544" s="84"/>
      <c r="E544" s="84"/>
      <c r="F544" s="84"/>
      <c r="G544" s="84"/>
      <c r="H544" s="84"/>
      <c r="I544" s="84"/>
      <c r="J544" s="63"/>
      <c r="K544" s="64" t="s">
        <v>41</v>
      </c>
      <c r="L544" s="64" t="n">
        <v>28</v>
      </c>
      <c r="M544" s="64" t="n">
        <v>7</v>
      </c>
      <c r="N544" s="64" t="n">
        <v>1990</v>
      </c>
      <c r="O544" s="84" t="s">
        <v>72</v>
      </c>
      <c r="P544" s="85"/>
      <c r="Q544" s="84" t="s">
        <v>123</v>
      </c>
      <c r="S544" s="85"/>
    </row>
    <row r="545" customFormat="false" ht="15" hidden="false" customHeight="false" outlineLevel="0" collapsed="false">
      <c r="A545" s="84"/>
      <c r="B545" s="84"/>
      <c r="C545" s="84"/>
      <c r="D545" s="84"/>
      <c r="E545" s="84"/>
      <c r="F545" s="84"/>
      <c r="G545" s="84"/>
      <c r="H545" s="84"/>
      <c r="I545" s="84"/>
      <c r="J545" s="63"/>
      <c r="K545" s="64" t="s">
        <v>41</v>
      </c>
      <c r="L545" s="64" t="n">
        <v>28</v>
      </c>
      <c r="M545" s="64" t="n">
        <v>7</v>
      </c>
      <c r="N545" s="64" t="n">
        <v>1990</v>
      </c>
      <c r="O545" s="84" t="s">
        <v>124</v>
      </c>
      <c r="P545" s="85" t="s">
        <v>37</v>
      </c>
      <c r="Q545" s="84" t="s">
        <v>109</v>
      </c>
      <c r="S545" s="85" t="s">
        <v>37</v>
      </c>
    </row>
    <row r="546" customFormat="false" ht="15" hidden="false" customHeight="false" outlineLevel="0" collapsed="false">
      <c r="A546" s="84"/>
      <c r="B546" s="84"/>
      <c r="C546" s="84"/>
      <c r="D546" s="84"/>
      <c r="E546" s="84"/>
      <c r="F546" s="84"/>
      <c r="G546" s="84"/>
      <c r="H546" s="84"/>
      <c r="I546" s="84"/>
      <c r="J546" s="63"/>
      <c r="K546" s="64" t="s">
        <v>46</v>
      </c>
      <c r="L546" s="64" t="n">
        <v>1</v>
      </c>
      <c r="M546" s="64" t="n">
        <v>8</v>
      </c>
      <c r="N546" s="64" t="n">
        <v>1990</v>
      </c>
      <c r="O546" s="84" t="s">
        <v>96</v>
      </c>
      <c r="P546" s="85" t="s">
        <v>37</v>
      </c>
      <c r="Q546" s="84" t="s">
        <v>110</v>
      </c>
      <c r="S546" s="85" t="s">
        <v>37</v>
      </c>
    </row>
    <row r="547" customFormat="false" ht="15" hidden="false" customHeight="false" outlineLevel="0" collapsed="false">
      <c r="A547" s="84"/>
      <c r="B547" s="84"/>
      <c r="C547" s="84"/>
      <c r="D547" s="84"/>
      <c r="E547" s="84"/>
      <c r="F547" s="84"/>
      <c r="G547" s="84"/>
      <c r="H547" s="84"/>
      <c r="I547" s="84"/>
      <c r="J547" s="63"/>
      <c r="K547" s="64" t="s">
        <v>41</v>
      </c>
      <c r="L547" s="64" t="n">
        <v>4</v>
      </c>
      <c r="M547" s="64" t="n">
        <v>8</v>
      </c>
      <c r="N547" s="64" t="n">
        <v>1990</v>
      </c>
      <c r="O547" s="84" t="s">
        <v>96</v>
      </c>
      <c r="P547" s="85" t="s">
        <v>37</v>
      </c>
      <c r="Q547" s="84" t="s">
        <v>109</v>
      </c>
      <c r="S547" s="85" t="s">
        <v>37</v>
      </c>
    </row>
    <row r="548" customFormat="false" ht="15" hidden="false" customHeight="false" outlineLevel="0" collapsed="false">
      <c r="A548" s="84"/>
      <c r="B548" s="84"/>
      <c r="C548" s="84"/>
      <c r="D548" s="84"/>
      <c r="E548" s="84"/>
      <c r="F548" s="84"/>
      <c r="G548" s="84"/>
      <c r="H548" s="84"/>
      <c r="I548" s="84"/>
      <c r="J548" s="63"/>
      <c r="K548" s="64" t="s">
        <v>41</v>
      </c>
      <c r="L548" s="64" t="n">
        <v>4</v>
      </c>
      <c r="M548" s="64" t="n">
        <v>8</v>
      </c>
      <c r="N548" s="64" t="n">
        <v>1990</v>
      </c>
      <c r="O548" s="84" t="s">
        <v>124</v>
      </c>
      <c r="P548" s="85" t="s">
        <v>37</v>
      </c>
      <c r="Q548" s="84" t="s">
        <v>84</v>
      </c>
      <c r="S548" s="85" t="s">
        <v>37</v>
      </c>
    </row>
    <row r="549" customFormat="false" ht="15" hidden="false" customHeight="false" outlineLevel="0" collapsed="false">
      <c r="A549" s="84"/>
      <c r="B549" s="84"/>
      <c r="C549" s="84"/>
      <c r="D549" s="84"/>
      <c r="E549" s="84"/>
      <c r="F549" s="84"/>
      <c r="G549" s="84"/>
      <c r="H549" s="84"/>
      <c r="I549" s="84"/>
      <c r="J549" s="63"/>
      <c r="K549" s="64" t="s">
        <v>41</v>
      </c>
      <c r="L549" s="64" t="n">
        <v>4</v>
      </c>
      <c r="M549" s="64" t="n">
        <v>8</v>
      </c>
      <c r="N549" s="64" t="n">
        <v>1990</v>
      </c>
      <c r="O549" s="84" t="s">
        <v>110</v>
      </c>
      <c r="P549" s="85" t="s">
        <v>37</v>
      </c>
      <c r="Q549" s="84" t="s">
        <v>72</v>
      </c>
      <c r="S549" s="85" t="s">
        <v>37</v>
      </c>
    </row>
    <row r="550" customFormat="false" ht="15" hidden="false" customHeight="false" outlineLevel="0" collapsed="false">
      <c r="A550" s="84"/>
      <c r="B550" s="84"/>
      <c r="C550" s="84"/>
      <c r="D550" s="84"/>
      <c r="E550" s="84"/>
      <c r="F550" s="84"/>
      <c r="G550" s="84"/>
      <c r="H550" s="84"/>
      <c r="I550" s="84"/>
      <c r="J550" s="63"/>
      <c r="K550" s="64" t="s">
        <v>41</v>
      </c>
      <c r="L550" s="64" t="n">
        <v>4</v>
      </c>
      <c r="M550" s="64" t="n">
        <v>8</v>
      </c>
      <c r="N550" s="64" t="n">
        <v>1990</v>
      </c>
      <c r="O550" s="84" t="s">
        <v>123</v>
      </c>
      <c r="P550" s="85"/>
      <c r="Q550" s="84" t="s">
        <v>67</v>
      </c>
      <c r="S550" s="85"/>
    </row>
    <row r="551" customFormat="false" ht="15" hidden="false" customHeight="false" outlineLevel="0" collapsed="false">
      <c r="A551" s="84"/>
      <c r="B551" s="84"/>
      <c r="C551" s="84"/>
      <c r="D551" s="84"/>
      <c r="E551" s="84"/>
      <c r="F551" s="84"/>
      <c r="G551" s="84"/>
      <c r="H551" s="84"/>
      <c r="I551" s="84"/>
      <c r="J551" s="63"/>
      <c r="K551" s="64" t="s">
        <v>41</v>
      </c>
      <c r="L551" s="64" t="n">
        <v>11</v>
      </c>
      <c r="M551" s="64" t="n">
        <v>8</v>
      </c>
      <c r="N551" s="64" t="n">
        <v>1990</v>
      </c>
      <c r="O551" s="84" t="s">
        <v>67</v>
      </c>
      <c r="P551" s="85" t="s">
        <v>37</v>
      </c>
      <c r="Q551" s="84" t="s">
        <v>110</v>
      </c>
      <c r="S551" s="85" t="s">
        <v>37</v>
      </c>
    </row>
    <row r="552" customFormat="false" ht="15" hidden="false" customHeight="false" outlineLevel="0" collapsed="false">
      <c r="A552" s="84"/>
      <c r="B552" s="84"/>
      <c r="C552" s="84"/>
      <c r="D552" s="84"/>
      <c r="E552" s="84"/>
      <c r="F552" s="84"/>
      <c r="G552" s="84"/>
      <c r="H552" s="84"/>
      <c r="I552" s="84"/>
      <c r="J552" s="63"/>
      <c r="K552" s="64" t="s">
        <v>41</v>
      </c>
      <c r="L552" s="64" t="n">
        <v>11</v>
      </c>
      <c r="M552" s="64" t="n">
        <v>8</v>
      </c>
      <c r="N552" s="64" t="n">
        <v>1990</v>
      </c>
      <c r="O552" s="84" t="s">
        <v>84</v>
      </c>
      <c r="P552" s="85" t="s">
        <v>37</v>
      </c>
      <c r="Q552" s="84" t="s">
        <v>96</v>
      </c>
      <c r="S552" s="85" t="s">
        <v>37</v>
      </c>
    </row>
    <row r="553" customFormat="false" ht="15" hidden="false" customHeight="false" outlineLevel="0" collapsed="false">
      <c r="A553" s="84"/>
      <c r="B553" s="84"/>
      <c r="C553" s="84"/>
      <c r="D553" s="84"/>
      <c r="E553" s="84"/>
      <c r="F553" s="84"/>
      <c r="G553" s="84"/>
      <c r="H553" s="84"/>
      <c r="I553" s="84"/>
      <c r="J553" s="63"/>
      <c r="K553" s="64" t="s">
        <v>41</v>
      </c>
      <c r="L553" s="64" t="n">
        <v>11</v>
      </c>
      <c r="M553" s="64" t="n">
        <v>8</v>
      </c>
      <c r="N553" s="64" t="n">
        <v>1990</v>
      </c>
      <c r="O553" s="84" t="s">
        <v>72</v>
      </c>
      <c r="P553" s="85" t="s">
        <v>37</v>
      </c>
      <c r="Q553" s="84" t="s">
        <v>124</v>
      </c>
      <c r="S553" s="85" t="s">
        <v>37</v>
      </c>
    </row>
    <row r="554" customFormat="false" ht="15" hidden="false" customHeight="false" outlineLevel="0" collapsed="false">
      <c r="A554" s="84"/>
      <c r="B554" s="84"/>
      <c r="C554" s="84"/>
      <c r="D554" s="84"/>
      <c r="E554" s="84"/>
      <c r="F554" s="84"/>
      <c r="G554" s="84"/>
      <c r="H554" s="84"/>
      <c r="I554" s="84"/>
      <c r="J554" s="63"/>
      <c r="K554" s="64" t="s">
        <v>41</v>
      </c>
      <c r="L554" s="64" t="n">
        <v>11</v>
      </c>
      <c r="M554" s="64" t="n">
        <v>8</v>
      </c>
      <c r="N554" s="64" t="n">
        <v>1990</v>
      </c>
      <c r="O554" s="84" t="s">
        <v>109</v>
      </c>
      <c r="P554" s="85" t="s">
        <v>37</v>
      </c>
      <c r="Q554" s="84" t="s">
        <v>123</v>
      </c>
      <c r="S554" s="85" t="s">
        <v>37</v>
      </c>
    </row>
    <row r="555" customFormat="false" ht="15" hidden="false" customHeight="false" outlineLevel="0" collapsed="false">
      <c r="P555" s="85"/>
      <c r="Q555" s="65" t="s">
        <v>52</v>
      </c>
      <c r="R555" s="64" t="n">
        <f aca="false">SUM(R499:R554)</f>
        <v>0</v>
      </c>
      <c r="S555" s="85" t="s">
        <v>37</v>
      </c>
      <c r="T555" s="64" t="n">
        <f aca="false">SUM(T499:T554)</f>
        <v>0</v>
      </c>
      <c r="U555" s="66" t="n">
        <f aca="false">SUM(U499:U554)</f>
        <v>0</v>
      </c>
      <c r="Y555" s="67" t="n">
        <f aca="false">PRODUCT(R555+T555)</f>
        <v>0</v>
      </c>
    </row>
    <row r="556" customFormat="false" ht="15" hidden="false" customHeight="false" outlineLevel="0" collapsed="false">
      <c r="M556" s="64" t="n">
        <f aca="false">COUNT(R499:R554)</f>
        <v>0</v>
      </c>
      <c r="P556" s="85"/>
      <c r="Q556" s="65" t="s">
        <v>53</v>
      </c>
      <c r="R556" s="89" t="e">
        <f aca="false">PRODUCT(R555/M556)</f>
        <v>#DIV/0!</v>
      </c>
      <c r="S556" s="85" t="s">
        <v>37</v>
      </c>
      <c r="T556" s="89" t="e">
        <f aca="false">PRODUCT(T555/M556)</f>
        <v>#DIV/0!</v>
      </c>
      <c r="U556" s="90" t="e">
        <f aca="false">PRODUCT(U555/M556)</f>
        <v>#DIV/0!</v>
      </c>
    </row>
    <row r="559" s="68" customFormat="true" ht="15" hidden="false" customHeight="false" outlineLevel="0" collapsed="false">
      <c r="A559" s="96"/>
      <c r="B559" s="97" t="s">
        <v>129</v>
      </c>
      <c r="C559" s="96"/>
      <c r="D559" s="96"/>
      <c r="E559" s="96"/>
      <c r="F559" s="96"/>
      <c r="G559" s="96"/>
      <c r="H559" s="96"/>
      <c r="I559" s="98"/>
      <c r="J559" s="96"/>
      <c r="K559" s="99"/>
      <c r="L559" s="99"/>
      <c r="M559" s="99"/>
      <c r="N559" s="99"/>
      <c r="O559" s="97" t="s">
        <v>129</v>
      </c>
      <c r="P559" s="100"/>
      <c r="Q559" s="100"/>
      <c r="R559" s="101" t="s">
        <v>130</v>
      </c>
      <c r="S559" s="96"/>
      <c r="T559" s="96"/>
      <c r="U559" s="100"/>
      <c r="V559" s="66"/>
      <c r="W559" s="66"/>
      <c r="X559" s="66"/>
      <c r="Y559" s="66"/>
      <c r="Z559" s="66"/>
      <c r="AA559" s="67"/>
      <c r="AB559" s="67"/>
      <c r="AC559" s="67"/>
    </row>
    <row r="560" s="68" customFormat="true" ht="15" hidden="false" customHeight="false" outlineLevel="0" collapsed="false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4" t="s">
        <v>41</v>
      </c>
      <c r="L560" s="64" t="n">
        <v>10</v>
      </c>
      <c r="M560" s="64" t="n">
        <v>8</v>
      </c>
      <c r="N560" s="64" t="n">
        <v>1990</v>
      </c>
      <c r="O560" s="84" t="s">
        <v>90</v>
      </c>
      <c r="P560" s="64" t="s">
        <v>37</v>
      </c>
      <c r="Q560" s="63" t="s">
        <v>72</v>
      </c>
      <c r="R560" s="64" t="n">
        <v>5</v>
      </c>
      <c r="S560" s="85" t="s">
        <v>37</v>
      </c>
      <c r="T560" s="64" t="n">
        <v>25</v>
      </c>
      <c r="U560" s="66"/>
      <c r="V560" s="66"/>
      <c r="W560" s="66"/>
      <c r="X560" s="66"/>
      <c r="Y560" s="66"/>
      <c r="Z560" s="66"/>
      <c r="AA560" s="67"/>
      <c r="AB560" s="67"/>
      <c r="AC560" s="67"/>
    </row>
    <row r="561" customFormat="false" ht="15" hidden="false" customHeight="false" outlineLevel="0" collapsed="false">
      <c r="A561" s="63"/>
      <c r="B561" s="63" t="s">
        <v>131</v>
      </c>
      <c r="C561" s="63"/>
      <c r="D561" s="63"/>
      <c r="E561" s="63"/>
      <c r="F561" s="63"/>
      <c r="G561" s="63"/>
      <c r="H561" s="63"/>
      <c r="I561" s="63"/>
      <c r="J561" s="63"/>
      <c r="K561" s="64" t="s">
        <v>46</v>
      </c>
      <c r="L561" s="64" t="n">
        <v>11</v>
      </c>
      <c r="M561" s="64" t="n">
        <v>8</v>
      </c>
      <c r="N561" s="64" t="n">
        <v>1990</v>
      </c>
      <c r="O561" s="63" t="s">
        <v>72</v>
      </c>
      <c r="P561" s="64" t="s">
        <v>37</v>
      </c>
      <c r="Q561" s="84" t="s">
        <v>90</v>
      </c>
      <c r="R561" s="64" t="n">
        <v>5</v>
      </c>
      <c r="S561" s="85" t="s">
        <v>37</v>
      </c>
      <c r="T561" s="64" t="n">
        <v>3</v>
      </c>
      <c r="V561" s="66"/>
      <c r="W561" s="66"/>
      <c r="X561" s="66"/>
      <c r="Y561" s="66"/>
      <c r="Z561" s="66"/>
    </row>
    <row r="562" customFormat="false" ht="15" hidden="false" customHeight="false" outlineLevel="0" collapsed="false">
      <c r="A562" s="63"/>
      <c r="C562" s="63"/>
      <c r="D562" s="63"/>
      <c r="E562" s="63"/>
      <c r="F562" s="63"/>
      <c r="G562" s="63"/>
      <c r="H562" s="63"/>
      <c r="I562" s="63"/>
      <c r="J562" s="63"/>
      <c r="O562" s="84"/>
      <c r="P562" s="84"/>
      <c r="Q562" s="84"/>
      <c r="V562" s="66"/>
      <c r="W562" s="66"/>
      <c r="X562" s="66"/>
      <c r="Y562" s="66"/>
      <c r="Z562" s="66"/>
    </row>
    <row r="563" customFormat="false" ht="15" hidden="false" customHeight="false" outlineLevel="0" collapsed="false">
      <c r="A563" s="63"/>
      <c r="C563" s="63"/>
      <c r="D563" s="63"/>
      <c r="E563" s="63"/>
      <c r="F563" s="63"/>
      <c r="G563" s="63"/>
      <c r="H563" s="63"/>
      <c r="I563" s="63"/>
      <c r="J563" s="63"/>
      <c r="K563" s="64" t="s">
        <v>41</v>
      </c>
      <c r="L563" s="64" t="n">
        <v>10</v>
      </c>
      <c r="M563" s="64" t="n">
        <v>8</v>
      </c>
      <c r="N563" s="64" t="n">
        <v>1990</v>
      </c>
      <c r="O563" s="63" t="s">
        <v>101</v>
      </c>
      <c r="P563" s="85" t="s">
        <v>37</v>
      </c>
      <c r="Q563" s="84" t="s">
        <v>86</v>
      </c>
      <c r="R563" s="64" t="n">
        <v>29</v>
      </c>
      <c r="S563" s="85" t="s">
        <v>37</v>
      </c>
      <c r="T563" s="64" t="n">
        <v>12</v>
      </c>
      <c r="V563" s="66"/>
      <c r="W563" s="66"/>
      <c r="X563" s="66"/>
      <c r="Y563" s="66"/>
      <c r="Z563" s="66"/>
    </row>
    <row r="564" customFormat="false" ht="15" hidden="false" customHeight="false" outlineLevel="0" collapsed="false">
      <c r="A564" s="63"/>
      <c r="B564" s="63" t="s">
        <v>132</v>
      </c>
      <c r="C564" s="63"/>
      <c r="D564" s="63"/>
      <c r="E564" s="63"/>
      <c r="F564" s="63"/>
      <c r="G564" s="63"/>
      <c r="H564" s="63"/>
      <c r="I564" s="63"/>
      <c r="J564" s="63"/>
      <c r="K564" s="64" t="s">
        <v>46</v>
      </c>
      <c r="L564" s="64" t="n">
        <v>11</v>
      </c>
      <c r="M564" s="64" t="n">
        <v>8</v>
      </c>
      <c r="N564" s="64" t="n">
        <v>1996</v>
      </c>
      <c r="O564" s="63" t="s">
        <v>86</v>
      </c>
      <c r="P564" s="85" t="s">
        <v>37</v>
      </c>
      <c r="Q564" s="84" t="s">
        <v>101</v>
      </c>
      <c r="R564" s="64" t="n">
        <v>11</v>
      </c>
      <c r="S564" s="85" t="s">
        <v>37</v>
      </c>
      <c r="T564" s="64" t="n">
        <v>3</v>
      </c>
      <c r="V564" s="66"/>
      <c r="W564" s="66"/>
      <c r="X564" s="66"/>
      <c r="Y564" s="66"/>
      <c r="Z564" s="66"/>
    </row>
    <row r="565" customFormat="false" ht="15.75" hidden="false" customHeight="true" outlineLevel="0" collapsed="false">
      <c r="A565" s="63"/>
      <c r="C565" s="63"/>
      <c r="D565" s="63"/>
      <c r="E565" s="63"/>
      <c r="F565" s="63"/>
      <c r="G565" s="63"/>
      <c r="H565" s="63"/>
      <c r="I565" s="63"/>
      <c r="J565" s="63"/>
      <c r="P565" s="85"/>
      <c r="Q565" s="65" t="s">
        <v>52</v>
      </c>
      <c r="R565" s="64" t="n">
        <f aca="false">SUM(R560:R564)</f>
        <v>50</v>
      </c>
      <c r="S565" s="85" t="s">
        <v>37</v>
      </c>
      <c r="T565" s="64" t="n">
        <f aca="false">SUM(T560:T564)</f>
        <v>43</v>
      </c>
      <c r="V565" s="66"/>
      <c r="W565" s="66"/>
      <c r="X565" s="66"/>
      <c r="Y565" s="66"/>
      <c r="Z565" s="66"/>
    </row>
    <row r="566" customFormat="false" ht="15" hidden="false" customHeight="false" outlineLevel="0" collapsed="false">
      <c r="A566" s="63"/>
      <c r="C566" s="63"/>
      <c r="D566" s="63"/>
      <c r="E566" s="63"/>
      <c r="F566" s="63"/>
      <c r="G566" s="63"/>
      <c r="H566" s="63"/>
      <c r="I566" s="63"/>
      <c r="J566" s="63"/>
      <c r="M566" s="64" t="n">
        <f aca="false">COUNT(R560:R564)</f>
        <v>4</v>
      </c>
      <c r="P566" s="85"/>
      <c r="Q566" s="65" t="s">
        <v>53</v>
      </c>
      <c r="R566" s="89" t="n">
        <f aca="false">PRODUCT(R565/M566)</f>
        <v>12.5</v>
      </c>
      <c r="S566" s="85" t="s">
        <v>37</v>
      </c>
      <c r="T566" s="89" t="n">
        <f aca="false">PRODUCT(T565/M566)</f>
        <v>10.75</v>
      </c>
      <c r="U566" s="102" t="n">
        <f aca="false">PRODUCT(U565/M566)</f>
        <v>0</v>
      </c>
      <c r="V566" s="66"/>
      <c r="W566" s="66"/>
      <c r="X566" s="66"/>
      <c r="Y566" s="66"/>
      <c r="Z566" s="66"/>
    </row>
    <row r="567" customFormat="false" ht="15" hidden="false" customHeight="false" outlineLevel="0" collapsed="false">
      <c r="V567" s="66"/>
      <c r="W567" s="66"/>
      <c r="X567" s="66"/>
      <c r="Y567" s="66"/>
      <c r="Z567" s="66"/>
    </row>
    <row r="569" customFormat="false" ht="15" hidden="false" customHeight="false" outlineLevel="0" collapsed="false">
      <c r="A569" s="74"/>
      <c r="B569" s="75" t="s">
        <v>133</v>
      </c>
      <c r="C569" s="74" t="s">
        <v>32</v>
      </c>
      <c r="D569" s="74" t="s">
        <v>33</v>
      </c>
      <c r="E569" s="74" t="s">
        <v>34</v>
      </c>
      <c r="F569" s="74" t="s">
        <v>35</v>
      </c>
      <c r="G569" s="74" t="s">
        <v>36</v>
      </c>
      <c r="H569" s="76" t="s">
        <v>37</v>
      </c>
      <c r="I569" s="74" t="s">
        <v>38</v>
      </c>
      <c r="J569" s="74" t="s">
        <v>39</v>
      </c>
      <c r="K569" s="77"/>
      <c r="L569" s="77"/>
      <c r="M569" s="77"/>
      <c r="N569" s="77"/>
      <c r="O569" s="75" t="s">
        <v>133</v>
      </c>
      <c r="P569" s="78"/>
      <c r="Q569" s="79"/>
      <c r="R569" s="77"/>
      <c r="S569" s="78"/>
      <c r="T569" s="77"/>
      <c r="U569" s="80"/>
    </row>
    <row r="570" customFormat="false" ht="15" hidden="false" customHeight="false" outlineLevel="0" collapsed="false">
      <c r="A570" s="81" t="n">
        <v>1</v>
      </c>
      <c r="B570" s="82" t="s">
        <v>134</v>
      </c>
      <c r="C570" s="81" t="n">
        <v>12</v>
      </c>
      <c r="D570" s="81" t="n">
        <v>10</v>
      </c>
      <c r="E570" s="81" t="n">
        <v>0</v>
      </c>
      <c r="F570" s="81" t="n">
        <v>2</v>
      </c>
      <c r="G570" s="81" t="n">
        <v>198</v>
      </c>
      <c r="H570" s="83" t="s">
        <v>37</v>
      </c>
      <c r="I570" s="81" t="n">
        <v>102</v>
      </c>
      <c r="J570" s="81" t="n">
        <v>20</v>
      </c>
      <c r="K570" s="64" t="s">
        <v>41</v>
      </c>
      <c r="L570" s="64" t="n">
        <v>11</v>
      </c>
      <c r="M570" s="64" t="n">
        <v>5</v>
      </c>
      <c r="N570" s="64" t="n">
        <v>1991</v>
      </c>
      <c r="O570" s="84" t="s">
        <v>101</v>
      </c>
      <c r="P570" s="85" t="s">
        <v>37</v>
      </c>
      <c r="Q570" s="84" t="s">
        <v>134</v>
      </c>
      <c r="R570" s="64" t="n">
        <v>21</v>
      </c>
      <c r="S570" s="85" t="s">
        <v>37</v>
      </c>
      <c r="T570" s="64" t="n">
        <v>10</v>
      </c>
      <c r="U570" s="66" t="n">
        <v>104</v>
      </c>
    </row>
    <row r="571" customFormat="false" ht="15" hidden="false" customHeight="false" outlineLevel="0" collapsed="false">
      <c r="A571" s="91" t="n">
        <v>2</v>
      </c>
      <c r="B571" s="92" t="s">
        <v>101</v>
      </c>
      <c r="C571" s="91" t="n">
        <v>12</v>
      </c>
      <c r="D571" s="91" t="n">
        <v>9</v>
      </c>
      <c r="E571" s="91" t="n">
        <v>0</v>
      </c>
      <c r="F571" s="91" t="n">
        <v>3</v>
      </c>
      <c r="G571" s="91" t="n">
        <v>163</v>
      </c>
      <c r="H571" s="93" t="s">
        <v>37</v>
      </c>
      <c r="I571" s="91" t="n">
        <v>97</v>
      </c>
      <c r="J571" s="91" t="n">
        <v>18</v>
      </c>
      <c r="K571" s="64" t="s">
        <v>41</v>
      </c>
      <c r="L571" s="64" t="n">
        <v>11</v>
      </c>
      <c r="M571" s="64" t="n">
        <v>5</v>
      </c>
      <c r="N571" s="64" t="n">
        <v>1991</v>
      </c>
      <c r="O571" s="84" t="s">
        <v>47</v>
      </c>
      <c r="P571" s="85" t="s">
        <v>37</v>
      </c>
      <c r="Q571" s="84" t="s">
        <v>135</v>
      </c>
      <c r="R571" s="64" t="n">
        <v>8</v>
      </c>
      <c r="S571" s="85" t="s">
        <v>37</v>
      </c>
      <c r="T571" s="64" t="n">
        <v>24</v>
      </c>
      <c r="U571" s="66" t="n">
        <v>112</v>
      </c>
    </row>
    <row r="572" customFormat="false" ht="15" hidden="false" customHeight="false" outlineLevel="0" collapsed="false">
      <c r="A572" s="62" t="n">
        <v>3</v>
      </c>
      <c r="B572" s="63" t="s">
        <v>67</v>
      </c>
      <c r="C572" s="62" t="n">
        <v>12</v>
      </c>
      <c r="D572" s="62" t="n">
        <v>8</v>
      </c>
      <c r="E572" s="62" t="n">
        <v>0</v>
      </c>
      <c r="F572" s="62" t="n">
        <v>4</v>
      </c>
      <c r="G572" s="62" t="n">
        <v>243</v>
      </c>
      <c r="H572" s="86" t="s">
        <v>37</v>
      </c>
      <c r="I572" s="62" t="n">
        <v>159</v>
      </c>
      <c r="J572" s="62" t="n">
        <v>16</v>
      </c>
      <c r="K572" s="64" t="s">
        <v>41</v>
      </c>
      <c r="L572" s="64" t="n">
        <v>11</v>
      </c>
      <c r="M572" s="64" t="n">
        <v>5</v>
      </c>
      <c r="N572" s="64" t="n">
        <v>1991</v>
      </c>
      <c r="O572" s="84" t="s">
        <v>67</v>
      </c>
      <c r="P572" s="85" t="s">
        <v>37</v>
      </c>
      <c r="Q572" s="84" t="s">
        <v>117</v>
      </c>
      <c r="R572" s="64" t="n">
        <v>24</v>
      </c>
      <c r="S572" s="85" t="s">
        <v>37</v>
      </c>
      <c r="T572" s="64" t="n">
        <v>10</v>
      </c>
      <c r="U572" s="66" t="n">
        <v>65</v>
      </c>
    </row>
    <row r="573" customFormat="false" ht="15" hidden="false" customHeight="false" outlineLevel="0" collapsed="false">
      <c r="A573" s="81" t="n">
        <v>4</v>
      </c>
      <c r="B573" s="82" t="s">
        <v>117</v>
      </c>
      <c r="C573" s="81" t="n">
        <v>12</v>
      </c>
      <c r="D573" s="81" t="n">
        <v>7</v>
      </c>
      <c r="E573" s="81" t="n">
        <v>0</v>
      </c>
      <c r="F573" s="81" t="n">
        <v>5</v>
      </c>
      <c r="G573" s="81" t="n">
        <v>137</v>
      </c>
      <c r="H573" s="83" t="s">
        <v>37</v>
      </c>
      <c r="I573" s="81" t="n">
        <v>114</v>
      </c>
      <c r="J573" s="81" t="n">
        <v>14</v>
      </c>
      <c r="K573" s="64" t="s">
        <v>41</v>
      </c>
      <c r="L573" s="64" t="n">
        <v>18</v>
      </c>
      <c r="M573" s="64" t="n">
        <v>5</v>
      </c>
      <c r="N573" s="64" t="n">
        <v>1991</v>
      </c>
      <c r="O573" s="84" t="s">
        <v>116</v>
      </c>
      <c r="P573" s="85" t="s">
        <v>37</v>
      </c>
      <c r="Q573" s="84" t="s">
        <v>101</v>
      </c>
      <c r="R573" s="64" t="n">
        <v>1</v>
      </c>
      <c r="S573" s="85" t="s">
        <v>37</v>
      </c>
      <c r="T573" s="64" t="n">
        <v>13</v>
      </c>
      <c r="U573" s="66" t="n">
        <v>75</v>
      </c>
    </row>
    <row r="574" customFormat="false" ht="15" hidden="false" customHeight="false" outlineLevel="0" collapsed="false">
      <c r="A574" s="62" t="n">
        <v>5</v>
      </c>
      <c r="B574" s="63" t="s">
        <v>135</v>
      </c>
      <c r="C574" s="62" t="n">
        <v>12</v>
      </c>
      <c r="D574" s="62" t="n">
        <v>6</v>
      </c>
      <c r="E574" s="62" t="n">
        <v>0</v>
      </c>
      <c r="F574" s="62" t="n">
        <v>6</v>
      </c>
      <c r="G574" s="62" t="n">
        <v>120</v>
      </c>
      <c r="H574" s="86" t="s">
        <v>37</v>
      </c>
      <c r="I574" s="62" t="n">
        <v>140</v>
      </c>
      <c r="J574" s="62" t="n">
        <v>12</v>
      </c>
      <c r="K574" s="64" t="s">
        <v>41</v>
      </c>
      <c r="L574" s="64" t="n">
        <v>18</v>
      </c>
      <c r="M574" s="64" t="n">
        <v>5</v>
      </c>
      <c r="N574" s="64" t="n">
        <v>1991</v>
      </c>
      <c r="O574" s="84" t="s">
        <v>134</v>
      </c>
      <c r="P574" s="85" t="s">
        <v>37</v>
      </c>
      <c r="Q574" s="84" t="s">
        <v>67</v>
      </c>
      <c r="R574" s="64" t="n">
        <v>12</v>
      </c>
      <c r="S574" s="85" t="s">
        <v>37</v>
      </c>
      <c r="T574" s="64" t="n">
        <v>11</v>
      </c>
      <c r="U574" s="66" t="n">
        <v>40</v>
      </c>
    </row>
    <row r="575" customFormat="false" ht="15" hidden="false" customHeight="false" outlineLevel="0" collapsed="false">
      <c r="A575" s="81" t="n">
        <v>6</v>
      </c>
      <c r="B575" s="82" t="s">
        <v>116</v>
      </c>
      <c r="C575" s="81" t="n">
        <v>12</v>
      </c>
      <c r="D575" s="81" t="n">
        <v>2</v>
      </c>
      <c r="E575" s="81" t="n">
        <v>0</v>
      </c>
      <c r="F575" s="81" t="n">
        <v>10</v>
      </c>
      <c r="G575" s="81" t="n">
        <v>100</v>
      </c>
      <c r="H575" s="83" t="s">
        <v>37</v>
      </c>
      <c r="I575" s="81" t="n">
        <v>190</v>
      </c>
      <c r="J575" s="81" t="n">
        <v>4</v>
      </c>
      <c r="K575" s="64" t="s">
        <v>41</v>
      </c>
      <c r="L575" s="64" t="n">
        <v>18</v>
      </c>
      <c r="M575" s="64" t="n">
        <v>5</v>
      </c>
      <c r="N575" s="64" t="n">
        <v>1991</v>
      </c>
      <c r="O575" s="84" t="s">
        <v>117</v>
      </c>
      <c r="P575" s="85" t="s">
        <v>37</v>
      </c>
      <c r="Q575" s="84" t="s">
        <v>47</v>
      </c>
      <c r="R575" s="64" t="n">
        <v>22</v>
      </c>
      <c r="S575" s="85" t="s">
        <v>37</v>
      </c>
      <c r="T575" s="64" t="n">
        <v>8</v>
      </c>
      <c r="U575" s="66" t="n">
        <v>278</v>
      </c>
    </row>
    <row r="576" customFormat="false" ht="15" hidden="false" customHeight="false" outlineLevel="0" collapsed="false">
      <c r="A576" s="87" t="n">
        <v>7</v>
      </c>
      <c r="B576" s="72" t="s">
        <v>47</v>
      </c>
      <c r="C576" s="87" t="n">
        <v>12</v>
      </c>
      <c r="D576" s="87" t="n">
        <v>0</v>
      </c>
      <c r="E576" s="87" t="n">
        <v>0</v>
      </c>
      <c r="F576" s="87" t="n">
        <v>12</v>
      </c>
      <c r="G576" s="87" t="n">
        <v>95</v>
      </c>
      <c r="H576" s="88" t="s">
        <v>37</v>
      </c>
      <c r="I576" s="87" t="n">
        <v>254</v>
      </c>
      <c r="J576" s="87" t="n">
        <v>0</v>
      </c>
      <c r="K576" s="64" t="s">
        <v>41</v>
      </c>
      <c r="L576" s="64" t="n">
        <v>25</v>
      </c>
      <c r="M576" s="64" t="n">
        <v>5</v>
      </c>
      <c r="N576" s="64" t="n">
        <v>1991</v>
      </c>
      <c r="O576" s="84" t="s">
        <v>135</v>
      </c>
      <c r="P576" s="85" t="s">
        <v>37</v>
      </c>
      <c r="Q576" s="84" t="s">
        <v>117</v>
      </c>
      <c r="R576" s="64" t="n">
        <v>6</v>
      </c>
      <c r="S576" s="85" t="s">
        <v>37</v>
      </c>
      <c r="T576" s="64" t="n">
        <v>11</v>
      </c>
      <c r="U576" s="66" t="n">
        <v>81</v>
      </c>
    </row>
    <row r="577" customFormat="false" ht="15" hidden="false" customHeight="false" outlineLevel="0" collapsed="false">
      <c r="A577" s="72"/>
      <c r="B577" s="72" t="s">
        <v>48</v>
      </c>
      <c r="C577" s="62" t="n">
        <f aca="false">SUM(C570:C576)</f>
        <v>84</v>
      </c>
      <c r="D577" s="62" t="n">
        <f aca="false">SUM(D570:D576)</f>
        <v>42</v>
      </c>
      <c r="E577" s="62" t="n">
        <f aca="false">SUM(E570:E576)</f>
        <v>0</v>
      </c>
      <c r="F577" s="62" t="n">
        <f aca="false">SUM(F570:F576)</f>
        <v>42</v>
      </c>
      <c r="G577" s="62" t="n">
        <f aca="false">SUM(G570:G576)</f>
        <v>1056</v>
      </c>
      <c r="H577" s="86" t="s">
        <v>37</v>
      </c>
      <c r="I577" s="62" t="n">
        <f aca="false">SUM(I570:I576)</f>
        <v>1056</v>
      </c>
      <c r="J577" s="62" t="n">
        <f aca="false">SUM(J570:J576)</f>
        <v>84</v>
      </c>
      <c r="K577" s="64" t="s">
        <v>41</v>
      </c>
      <c r="L577" s="64" t="n">
        <v>25</v>
      </c>
      <c r="M577" s="64" t="n">
        <v>5</v>
      </c>
      <c r="N577" s="64" t="n">
        <v>1991</v>
      </c>
      <c r="O577" s="84" t="s">
        <v>47</v>
      </c>
      <c r="P577" s="85" t="s">
        <v>37</v>
      </c>
      <c r="Q577" s="84" t="s">
        <v>134</v>
      </c>
      <c r="R577" s="64" t="n">
        <v>7</v>
      </c>
      <c r="S577" s="85" t="s">
        <v>37</v>
      </c>
      <c r="T577" s="64" t="n">
        <v>18</v>
      </c>
      <c r="U577" s="66" t="n">
        <v>100</v>
      </c>
    </row>
    <row r="578" customFormat="false" ht="15" hidden="false" customHeight="false" outlineLevel="0" collapsed="false">
      <c r="A578" s="84"/>
      <c r="C578" s="63"/>
      <c r="D578" s="63"/>
      <c r="E578" s="63"/>
      <c r="F578" s="63"/>
      <c r="G578" s="63"/>
      <c r="H578" s="63"/>
      <c r="I578" s="63"/>
      <c r="J578" s="63"/>
      <c r="K578" s="64" t="s">
        <v>41</v>
      </c>
      <c r="L578" s="64" t="n">
        <v>25</v>
      </c>
      <c r="M578" s="64" t="n">
        <v>5</v>
      </c>
      <c r="N578" s="64" t="n">
        <v>1991</v>
      </c>
      <c r="O578" s="84" t="s">
        <v>67</v>
      </c>
      <c r="P578" s="85" t="s">
        <v>37</v>
      </c>
      <c r="Q578" s="84" t="s">
        <v>116</v>
      </c>
      <c r="R578" s="64" t="n">
        <v>33</v>
      </c>
      <c r="S578" s="85" t="s">
        <v>37</v>
      </c>
      <c r="T578" s="64" t="n">
        <v>17</v>
      </c>
      <c r="U578" s="66" t="n">
        <v>105</v>
      </c>
    </row>
    <row r="579" customFormat="false" ht="15" hidden="false" customHeight="false" outlineLevel="0" collapsed="false">
      <c r="A579" s="84"/>
      <c r="B579" s="63" t="s">
        <v>136</v>
      </c>
      <c r="C579" s="84"/>
      <c r="D579" s="84"/>
      <c r="E579" s="84"/>
      <c r="F579" s="84"/>
      <c r="G579" s="84"/>
      <c r="H579" s="84"/>
      <c r="I579" s="84"/>
      <c r="J579" s="63"/>
      <c r="K579" s="64" t="s">
        <v>41</v>
      </c>
      <c r="L579" s="64" t="n">
        <v>1</v>
      </c>
      <c r="M579" s="64" t="n">
        <v>6</v>
      </c>
      <c r="N579" s="64" t="n">
        <v>1991</v>
      </c>
      <c r="O579" s="84" t="s">
        <v>116</v>
      </c>
      <c r="P579" s="85" t="s">
        <v>37</v>
      </c>
      <c r="Q579" s="84" t="s">
        <v>47</v>
      </c>
      <c r="R579" s="64" t="n">
        <v>20</v>
      </c>
      <c r="S579" s="85" t="s">
        <v>37</v>
      </c>
      <c r="T579" s="64" t="n">
        <v>10</v>
      </c>
      <c r="U579" s="66" t="n">
        <v>120</v>
      </c>
    </row>
    <row r="580" customFormat="false" ht="15" hidden="false" customHeight="false" outlineLevel="0" collapsed="false">
      <c r="A580" s="84"/>
      <c r="B580" s="63" t="s">
        <v>120</v>
      </c>
      <c r="C580" s="84"/>
      <c r="D580" s="84"/>
      <c r="E580" s="84"/>
      <c r="F580" s="84"/>
      <c r="G580" s="84"/>
      <c r="H580" s="84"/>
      <c r="I580" s="84"/>
      <c r="J580" s="63"/>
      <c r="K580" s="64" t="s">
        <v>41</v>
      </c>
      <c r="L580" s="64" t="n">
        <v>1</v>
      </c>
      <c r="M580" s="64" t="n">
        <v>6</v>
      </c>
      <c r="N580" s="64" t="n">
        <v>1991</v>
      </c>
      <c r="O580" s="84" t="s">
        <v>134</v>
      </c>
      <c r="P580" s="85" t="s">
        <v>37</v>
      </c>
      <c r="Q580" s="84" t="s">
        <v>135</v>
      </c>
      <c r="R580" s="64" t="n">
        <v>22</v>
      </c>
      <c r="S580" s="85" t="s">
        <v>37</v>
      </c>
      <c r="T580" s="64" t="n">
        <v>11</v>
      </c>
      <c r="U580" s="66" t="n">
        <v>100</v>
      </c>
    </row>
    <row r="581" customFormat="false" ht="15" hidden="false" customHeight="false" outlineLevel="0" collapsed="false">
      <c r="B581" s="63" t="s">
        <v>137</v>
      </c>
      <c r="K581" s="64" t="s">
        <v>41</v>
      </c>
      <c r="L581" s="64" t="n">
        <v>1</v>
      </c>
      <c r="M581" s="64" t="n">
        <v>6</v>
      </c>
      <c r="N581" s="64" t="n">
        <v>1991</v>
      </c>
      <c r="O581" s="84" t="s">
        <v>101</v>
      </c>
      <c r="P581" s="85" t="s">
        <v>37</v>
      </c>
      <c r="Q581" s="84" t="s">
        <v>67</v>
      </c>
      <c r="R581" s="64" t="n">
        <v>9</v>
      </c>
      <c r="S581" s="85" t="s">
        <v>37</v>
      </c>
      <c r="T581" s="64" t="n">
        <v>18</v>
      </c>
      <c r="U581" s="66" t="n">
        <v>200</v>
      </c>
    </row>
    <row r="582" customFormat="false" ht="15" hidden="false" customHeight="false" outlineLevel="0" collapsed="false">
      <c r="B582" s="63" t="s">
        <v>138</v>
      </c>
      <c r="K582" s="64" t="s">
        <v>41</v>
      </c>
      <c r="L582" s="64" t="n">
        <v>8</v>
      </c>
      <c r="M582" s="64" t="n">
        <v>6</v>
      </c>
      <c r="N582" s="64" t="n">
        <v>1991</v>
      </c>
      <c r="O582" s="84" t="s">
        <v>135</v>
      </c>
      <c r="P582" s="85" t="s">
        <v>37</v>
      </c>
      <c r="Q582" s="84" t="s">
        <v>116</v>
      </c>
      <c r="R582" s="64" t="n">
        <v>20</v>
      </c>
      <c r="S582" s="85" t="s">
        <v>37</v>
      </c>
      <c r="T582" s="64" t="n">
        <v>11</v>
      </c>
      <c r="U582" s="66" t="n">
        <v>80</v>
      </c>
    </row>
    <row r="583" customFormat="false" ht="15" hidden="false" customHeight="false" outlineLevel="0" collapsed="false">
      <c r="K583" s="64" t="s">
        <v>41</v>
      </c>
      <c r="L583" s="64" t="n">
        <v>8</v>
      </c>
      <c r="M583" s="64" t="n">
        <v>6</v>
      </c>
      <c r="N583" s="64" t="n">
        <v>1991</v>
      </c>
      <c r="O583" s="84" t="s">
        <v>47</v>
      </c>
      <c r="P583" s="85" t="s">
        <v>37</v>
      </c>
      <c r="Q583" s="84" t="s">
        <v>101</v>
      </c>
      <c r="R583" s="64" t="n">
        <v>3</v>
      </c>
      <c r="S583" s="85" t="s">
        <v>37</v>
      </c>
      <c r="T583" s="64" t="n">
        <v>9</v>
      </c>
      <c r="U583" s="66" t="n">
        <v>52</v>
      </c>
    </row>
    <row r="584" customFormat="false" ht="15" hidden="false" customHeight="false" outlineLevel="0" collapsed="false">
      <c r="K584" s="64" t="s">
        <v>41</v>
      </c>
      <c r="L584" s="64" t="n">
        <v>8</v>
      </c>
      <c r="M584" s="64" t="n">
        <v>6</v>
      </c>
      <c r="N584" s="64" t="n">
        <v>1991</v>
      </c>
      <c r="O584" s="84" t="s">
        <v>117</v>
      </c>
      <c r="P584" s="85" t="s">
        <v>37</v>
      </c>
      <c r="Q584" s="84" t="s">
        <v>134</v>
      </c>
      <c r="R584" s="64" t="n">
        <v>15</v>
      </c>
      <c r="S584" s="85" t="s">
        <v>37</v>
      </c>
      <c r="T584" s="64" t="n">
        <v>3</v>
      </c>
      <c r="U584" s="66" t="n">
        <v>195</v>
      </c>
    </row>
    <row r="585" customFormat="false" ht="15" hidden="false" customHeight="false" outlineLevel="0" collapsed="false">
      <c r="K585" s="64" t="s">
        <v>49</v>
      </c>
      <c r="L585" s="64" t="n">
        <v>11</v>
      </c>
      <c r="M585" s="64" t="n">
        <v>6</v>
      </c>
      <c r="N585" s="64" t="n">
        <v>1991</v>
      </c>
      <c r="O585" s="84" t="s">
        <v>101</v>
      </c>
      <c r="P585" s="85" t="s">
        <v>37</v>
      </c>
      <c r="Q585" s="84" t="s">
        <v>135</v>
      </c>
      <c r="R585" s="64" t="n">
        <v>12</v>
      </c>
      <c r="S585" s="85" t="s">
        <v>37</v>
      </c>
      <c r="T585" s="64" t="n">
        <v>4</v>
      </c>
      <c r="U585" s="66" t="n">
        <v>208</v>
      </c>
    </row>
    <row r="586" customFormat="false" ht="15" hidden="false" customHeight="false" outlineLevel="0" collapsed="false">
      <c r="K586" s="64" t="s">
        <v>63</v>
      </c>
      <c r="L586" s="64" t="n">
        <v>13</v>
      </c>
      <c r="M586" s="64" t="n">
        <v>6</v>
      </c>
      <c r="N586" s="64" t="n">
        <v>1991</v>
      </c>
      <c r="O586" s="84" t="s">
        <v>116</v>
      </c>
      <c r="P586" s="85" t="s">
        <v>37</v>
      </c>
      <c r="Q586" s="84" t="s">
        <v>117</v>
      </c>
      <c r="R586" s="64" t="n">
        <v>6</v>
      </c>
      <c r="S586" s="85" t="s">
        <v>37</v>
      </c>
      <c r="T586" s="64" t="n">
        <v>20</v>
      </c>
      <c r="U586" s="66" t="n">
        <v>160</v>
      </c>
    </row>
    <row r="587" customFormat="false" ht="15" hidden="false" customHeight="false" outlineLevel="0" collapsed="false">
      <c r="K587" s="64" t="s">
        <v>63</v>
      </c>
      <c r="L587" s="64" t="n">
        <v>13</v>
      </c>
      <c r="M587" s="64" t="n">
        <v>6</v>
      </c>
      <c r="N587" s="64" t="n">
        <v>1991</v>
      </c>
      <c r="O587" s="84" t="s">
        <v>67</v>
      </c>
      <c r="P587" s="85" t="s">
        <v>37</v>
      </c>
      <c r="Q587" s="84" t="s">
        <v>47</v>
      </c>
      <c r="R587" s="64" t="n">
        <v>43</v>
      </c>
      <c r="S587" s="85" t="s">
        <v>37</v>
      </c>
      <c r="T587" s="64" t="n">
        <v>21</v>
      </c>
      <c r="U587" s="66" t="n">
        <v>52</v>
      </c>
    </row>
    <row r="588" customFormat="false" ht="15" hidden="false" customHeight="false" outlineLevel="0" collapsed="false">
      <c r="K588" s="64" t="s">
        <v>41</v>
      </c>
      <c r="L588" s="64" t="n">
        <v>15</v>
      </c>
      <c r="M588" s="64" t="n">
        <v>6</v>
      </c>
      <c r="N588" s="64" t="n">
        <v>1991</v>
      </c>
      <c r="O588" s="84" t="s">
        <v>135</v>
      </c>
      <c r="P588" s="85" t="s">
        <v>37</v>
      </c>
      <c r="Q588" s="84" t="s">
        <v>67</v>
      </c>
      <c r="R588" s="64" t="n">
        <v>15</v>
      </c>
      <c r="S588" s="85" t="s">
        <v>37</v>
      </c>
      <c r="T588" s="64" t="n">
        <v>14</v>
      </c>
      <c r="U588" s="66" t="n">
        <v>36</v>
      </c>
    </row>
    <row r="589" customFormat="false" ht="15" hidden="false" customHeight="false" outlineLevel="0" collapsed="false">
      <c r="K589" s="64" t="s">
        <v>41</v>
      </c>
      <c r="L589" s="64" t="n">
        <v>15</v>
      </c>
      <c r="M589" s="64" t="n">
        <v>6</v>
      </c>
      <c r="N589" s="64" t="n">
        <v>1991</v>
      </c>
      <c r="O589" s="84" t="s">
        <v>134</v>
      </c>
      <c r="P589" s="85" t="s">
        <v>37</v>
      </c>
      <c r="Q589" s="84" t="s">
        <v>116</v>
      </c>
      <c r="R589" s="64" t="n">
        <v>8</v>
      </c>
      <c r="S589" s="85" t="s">
        <v>37</v>
      </c>
      <c r="T589" s="64" t="n">
        <v>2</v>
      </c>
      <c r="U589" s="66" t="n">
        <v>55</v>
      </c>
    </row>
    <row r="590" customFormat="false" ht="15" hidden="false" customHeight="false" outlineLevel="0" collapsed="false">
      <c r="K590" s="64" t="s">
        <v>41</v>
      </c>
      <c r="L590" s="64" t="n">
        <v>15</v>
      </c>
      <c r="M590" s="64" t="n">
        <v>6</v>
      </c>
      <c r="N590" s="64" t="n">
        <v>1991</v>
      </c>
      <c r="O590" s="84" t="s">
        <v>117</v>
      </c>
      <c r="P590" s="85" t="s">
        <v>37</v>
      </c>
      <c r="Q590" s="84" t="s">
        <v>101</v>
      </c>
      <c r="R590" s="64" t="n">
        <v>2</v>
      </c>
      <c r="S590" s="85" t="s">
        <v>37</v>
      </c>
      <c r="T590" s="64" t="n">
        <v>8</v>
      </c>
      <c r="U590" s="66" t="n">
        <v>207</v>
      </c>
    </row>
    <row r="591" customFormat="false" ht="15" hidden="false" customHeight="false" outlineLevel="0" collapsed="false">
      <c r="K591" s="64" t="s">
        <v>41</v>
      </c>
      <c r="L591" s="64" t="n">
        <v>29</v>
      </c>
      <c r="M591" s="64" t="n">
        <v>6</v>
      </c>
      <c r="N591" s="64" t="n">
        <v>1991</v>
      </c>
      <c r="O591" s="84" t="s">
        <v>135</v>
      </c>
      <c r="P591" s="85" t="s">
        <v>37</v>
      </c>
      <c r="Q591" s="84" t="s">
        <v>47</v>
      </c>
      <c r="R591" s="64" t="n">
        <v>10</v>
      </c>
      <c r="S591" s="85" t="s">
        <v>37</v>
      </c>
      <c r="T591" s="64" t="n">
        <v>4</v>
      </c>
      <c r="U591" s="66" t="n">
        <v>50</v>
      </c>
    </row>
    <row r="592" customFormat="false" ht="15" hidden="false" customHeight="false" outlineLevel="0" collapsed="false">
      <c r="K592" s="64" t="s">
        <v>41</v>
      </c>
      <c r="L592" s="64" t="n">
        <v>29</v>
      </c>
      <c r="M592" s="64" t="n">
        <v>6</v>
      </c>
      <c r="N592" s="64" t="n">
        <v>1991</v>
      </c>
      <c r="O592" s="84" t="s">
        <v>134</v>
      </c>
      <c r="P592" s="85" t="s">
        <v>37</v>
      </c>
      <c r="Q592" s="84" t="s">
        <v>101</v>
      </c>
      <c r="R592" s="64" t="n">
        <v>16</v>
      </c>
      <c r="S592" s="85" t="s">
        <v>37</v>
      </c>
      <c r="T592" s="64" t="n">
        <v>9</v>
      </c>
      <c r="U592" s="66" t="n">
        <v>171</v>
      </c>
    </row>
    <row r="593" customFormat="false" ht="15" hidden="false" customHeight="false" outlineLevel="0" collapsed="false">
      <c r="K593" s="64" t="s">
        <v>46</v>
      </c>
      <c r="L593" s="64" t="n">
        <v>30</v>
      </c>
      <c r="M593" s="64" t="n">
        <v>6</v>
      </c>
      <c r="N593" s="64" t="n">
        <v>1991</v>
      </c>
      <c r="O593" s="84" t="s">
        <v>117</v>
      </c>
      <c r="P593" s="85" t="s">
        <v>37</v>
      </c>
      <c r="Q593" s="84" t="s">
        <v>67</v>
      </c>
      <c r="R593" s="64" t="n">
        <v>12</v>
      </c>
      <c r="S593" s="85" t="s">
        <v>37</v>
      </c>
      <c r="T593" s="64" t="n">
        <v>8</v>
      </c>
      <c r="U593" s="66" t="n">
        <v>150</v>
      </c>
    </row>
    <row r="594" customFormat="false" ht="15" hidden="false" customHeight="false" outlineLevel="0" collapsed="false">
      <c r="K594" s="64" t="s">
        <v>41</v>
      </c>
      <c r="L594" s="64" t="n">
        <v>6</v>
      </c>
      <c r="M594" s="64" t="n">
        <v>7</v>
      </c>
      <c r="N594" s="64" t="n">
        <v>1991</v>
      </c>
      <c r="O594" s="84" t="s">
        <v>101</v>
      </c>
      <c r="P594" s="85" t="s">
        <v>37</v>
      </c>
      <c r="Q594" s="84" t="s">
        <v>116</v>
      </c>
      <c r="R594" s="64" t="n">
        <v>19</v>
      </c>
      <c r="S594" s="85" t="s">
        <v>37</v>
      </c>
      <c r="T594" s="64" t="n">
        <v>3</v>
      </c>
      <c r="U594" s="66" t="n">
        <v>250</v>
      </c>
    </row>
    <row r="595" customFormat="false" ht="15" hidden="false" customHeight="false" outlineLevel="0" collapsed="false">
      <c r="K595" s="64" t="s">
        <v>41</v>
      </c>
      <c r="L595" s="64" t="n">
        <v>6</v>
      </c>
      <c r="M595" s="64" t="n">
        <v>7</v>
      </c>
      <c r="N595" s="64" t="n">
        <v>1991</v>
      </c>
      <c r="O595" s="84" t="s">
        <v>47</v>
      </c>
      <c r="P595" s="85" t="s">
        <v>37</v>
      </c>
      <c r="Q595" s="84" t="s">
        <v>117</v>
      </c>
      <c r="R595" s="64" t="n">
        <v>7</v>
      </c>
      <c r="S595" s="85" t="s">
        <v>37</v>
      </c>
      <c r="T595" s="64" t="n">
        <v>14</v>
      </c>
      <c r="U595" s="66" t="n">
        <v>50</v>
      </c>
    </row>
    <row r="596" customFormat="false" ht="15" hidden="false" customHeight="false" outlineLevel="0" collapsed="false">
      <c r="K596" s="64" t="s">
        <v>41</v>
      </c>
      <c r="L596" s="64" t="n">
        <v>6</v>
      </c>
      <c r="M596" s="64" t="n">
        <v>7</v>
      </c>
      <c r="N596" s="64" t="n">
        <v>1991</v>
      </c>
      <c r="O596" s="84" t="s">
        <v>67</v>
      </c>
      <c r="P596" s="85" t="s">
        <v>37</v>
      </c>
      <c r="Q596" s="84" t="s">
        <v>134</v>
      </c>
      <c r="R596" s="64" t="n">
        <v>3</v>
      </c>
      <c r="S596" s="85" t="s">
        <v>37</v>
      </c>
      <c r="T596" s="64" t="n">
        <v>16</v>
      </c>
      <c r="U596" s="66" t="n">
        <v>62</v>
      </c>
    </row>
    <row r="597" customFormat="false" ht="15" hidden="false" customHeight="false" outlineLevel="0" collapsed="false">
      <c r="K597" s="64" t="s">
        <v>49</v>
      </c>
      <c r="L597" s="64" t="n">
        <v>9</v>
      </c>
      <c r="M597" s="64" t="n">
        <v>7</v>
      </c>
      <c r="N597" s="64" t="n">
        <v>1991</v>
      </c>
      <c r="O597" s="84" t="s">
        <v>134</v>
      </c>
      <c r="P597" s="85" t="s">
        <v>37</v>
      </c>
      <c r="Q597" s="84" t="s">
        <v>47</v>
      </c>
      <c r="R597" s="64" t="n">
        <v>37</v>
      </c>
      <c r="S597" s="85" t="s">
        <v>37</v>
      </c>
      <c r="T597" s="64" t="n">
        <v>9</v>
      </c>
      <c r="U597" s="66" t="n">
        <v>206</v>
      </c>
    </row>
    <row r="598" customFormat="false" ht="15" hidden="false" customHeight="false" outlineLevel="0" collapsed="false">
      <c r="K598" s="64" t="s">
        <v>77</v>
      </c>
      <c r="L598" s="64" t="n">
        <v>10</v>
      </c>
      <c r="M598" s="64" t="n">
        <v>7</v>
      </c>
      <c r="N598" s="64" t="n">
        <v>1991</v>
      </c>
      <c r="O598" s="84" t="s">
        <v>117</v>
      </c>
      <c r="P598" s="85" t="s">
        <v>37</v>
      </c>
      <c r="Q598" s="84" t="s">
        <v>135</v>
      </c>
      <c r="R598" s="64" t="n">
        <v>3</v>
      </c>
      <c r="S598" s="85" t="s">
        <v>37</v>
      </c>
      <c r="T598" s="64" t="n">
        <v>5</v>
      </c>
      <c r="U598" s="66" t="n">
        <v>200</v>
      </c>
    </row>
    <row r="599" customFormat="false" ht="15" hidden="false" customHeight="false" outlineLevel="0" collapsed="false">
      <c r="K599" s="64" t="s">
        <v>63</v>
      </c>
      <c r="L599" s="64" t="n">
        <v>11</v>
      </c>
      <c r="M599" s="64" t="n">
        <v>7</v>
      </c>
      <c r="N599" s="64" t="n">
        <v>1991</v>
      </c>
      <c r="O599" s="84" t="s">
        <v>116</v>
      </c>
      <c r="P599" s="85" t="s">
        <v>37</v>
      </c>
      <c r="Q599" s="84" t="s">
        <v>67</v>
      </c>
      <c r="R599" s="64" t="n">
        <v>7</v>
      </c>
      <c r="S599" s="85" t="s">
        <v>37</v>
      </c>
      <c r="T599" s="64" t="n">
        <v>24</v>
      </c>
      <c r="U599" s="66" t="n">
        <v>85</v>
      </c>
    </row>
    <row r="600" customFormat="false" ht="15" hidden="false" customHeight="false" outlineLevel="0" collapsed="false">
      <c r="K600" s="64" t="s">
        <v>41</v>
      </c>
      <c r="L600" s="64" t="n">
        <v>13</v>
      </c>
      <c r="M600" s="64" t="n">
        <v>7</v>
      </c>
      <c r="N600" s="64" t="n">
        <v>1991</v>
      </c>
      <c r="O600" s="84" t="s">
        <v>135</v>
      </c>
      <c r="P600" s="85" t="s">
        <v>37</v>
      </c>
      <c r="Q600" s="84" t="s">
        <v>134</v>
      </c>
      <c r="R600" s="64" t="n">
        <v>10</v>
      </c>
      <c r="S600" s="85" t="s">
        <v>37</v>
      </c>
      <c r="T600" s="64" t="n">
        <v>25</v>
      </c>
      <c r="U600" s="66" t="n">
        <v>50</v>
      </c>
    </row>
    <row r="601" customFormat="false" ht="15" hidden="false" customHeight="false" outlineLevel="0" collapsed="false">
      <c r="K601" s="64" t="s">
        <v>41</v>
      </c>
      <c r="L601" s="64" t="n">
        <v>13</v>
      </c>
      <c r="M601" s="64" t="n">
        <v>7</v>
      </c>
      <c r="N601" s="64" t="n">
        <v>1991</v>
      </c>
      <c r="O601" s="84" t="s">
        <v>47</v>
      </c>
      <c r="P601" s="85" t="s">
        <v>37</v>
      </c>
      <c r="Q601" s="84" t="s">
        <v>116</v>
      </c>
      <c r="R601" s="64" t="n">
        <v>9</v>
      </c>
      <c r="S601" s="85" t="s">
        <v>37</v>
      </c>
      <c r="T601" s="64" t="n">
        <v>26</v>
      </c>
      <c r="U601" s="66" t="n">
        <v>70</v>
      </c>
    </row>
    <row r="602" customFormat="false" ht="15" hidden="false" customHeight="false" outlineLevel="0" collapsed="false">
      <c r="K602" s="64" t="s">
        <v>41</v>
      </c>
      <c r="L602" s="64" t="n">
        <v>13</v>
      </c>
      <c r="M602" s="64" t="n">
        <v>7</v>
      </c>
      <c r="N602" s="64" t="n">
        <v>1991</v>
      </c>
      <c r="O602" s="84" t="s">
        <v>67</v>
      </c>
      <c r="P602" s="85" t="s">
        <v>37</v>
      </c>
      <c r="Q602" s="84" t="s">
        <v>101</v>
      </c>
      <c r="R602" s="64" t="n">
        <v>25</v>
      </c>
      <c r="S602" s="85" t="s">
        <v>37</v>
      </c>
      <c r="T602" s="64" t="n">
        <v>21</v>
      </c>
      <c r="U602" s="66" t="n">
        <v>62</v>
      </c>
    </row>
    <row r="603" customFormat="false" ht="15" hidden="false" customHeight="false" outlineLevel="0" collapsed="false">
      <c r="K603" s="64" t="s">
        <v>49</v>
      </c>
      <c r="L603" s="64" t="n">
        <v>16</v>
      </c>
      <c r="M603" s="64" t="n">
        <v>7</v>
      </c>
      <c r="N603" s="64" t="n">
        <v>1991</v>
      </c>
      <c r="O603" s="84" t="s">
        <v>134</v>
      </c>
      <c r="P603" s="85" t="s">
        <v>37</v>
      </c>
      <c r="Q603" s="84" t="s">
        <v>117</v>
      </c>
      <c r="R603" s="64" t="n">
        <v>27</v>
      </c>
      <c r="S603" s="85" t="s">
        <v>37</v>
      </c>
      <c r="T603" s="64" t="n">
        <v>8</v>
      </c>
      <c r="U603" s="66" t="n">
        <v>100</v>
      </c>
    </row>
    <row r="604" customFormat="false" ht="15" hidden="false" customHeight="false" outlineLevel="0" collapsed="false">
      <c r="K604" s="64" t="s">
        <v>49</v>
      </c>
      <c r="L604" s="64" t="n">
        <v>16</v>
      </c>
      <c r="M604" s="64" t="n">
        <v>7</v>
      </c>
      <c r="N604" s="64" t="n">
        <v>1991</v>
      </c>
      <c r="O604" s="84" t="s">
        <v>101</v>
      </c>
      <c r="P604" s="85" t="s">
        <v>37</v>
      </c>
      <c r="Q604" s="84" t="s">
        <v>47</v>
      </c>
      <c r="R604" s="64" t="n">
        <v>17</v>
      </c>
      <c r="S604" s="85" t="s">
        <v>37</v>
      </c>
      <c r="T604" s="64" t="n">
        <v>6</v>
      </c>
      <c r="U604" s="66" t="n">
        <v>150</v>
      </c>
    </row>
    <row r="605" customFormat="false" ht="15" hidden="false" customHeight="false" outlineLevel="0" collapsed="false">
      <c r="K605" s="64" t="s">
        <v>63</v>
      </c>
      <c r="L605" s="64" t="n">
        <v>18</v>
      </c>
      <c r="M605" s="64" t="n">
        <v>7</v>
      </c>
      <c r="N605" s="64" t="n">
        <v>1991</v>
      </c>
      <c r="O605" s="84" t="s">
        <v>116</v>
      </c>
      <c r="P605" s="85" t="s">
        <v>37</v>
      </c>
      <c r="Q605" s="84" t="s">
        <v>135</v>
      </c>
      <c r="R605" s="64" t="n">
        <v>6</v>
      </c>
      <c r="S605" s="85" t="s">
        <v>37</v>
      </c>
      <c r="T605" s="64" t="n">
        <v>7</v>
      </c>
      <c r="U605" s="66" t="n">
        <v>80</v>
      </c>
    </row>
    <row r="606" customFormat="false" ht="15" hidden="false" customHeight="false" outlineLevel="0" collapsed="false">
      <c r="K606" s="64" t="s">
        <v>41</v>
      </c>
      <c r="L606" s="64" t="n">
        <v>27</v>
      </c>
      <c r="M606" s="64" t="n">
        <v>7</v>
      </c>
      <c r="N606" s="64" t="n">
        <v>1991</v>
      </c>
      <c r="O606" s="84" t="s">
        <v>135</v>
      </c>
      <c r="P606" s="85" t="s">
        <v>37</v>
      </c>
      <c r="Q606" s="84" t="s">
        <v>101</v>
      </c>
      <c r="R606" s="64" t="n">
        <v>4</v>
      </c>
      <c r="S606" s="85" t="s">
        <v>37</v>
      </c>
      <c r="T606" s="64" t="n">
        <v>11</v>
      </c>
      <c r="U606" s="66" t="n">
        <v>60</v>
      </c>
    </row>
    <row r="607" customFormat="false" ht="15" hidden="false" customHeight="false" outlineLevel="0" collapsed="false">
      <c r="K607" s="64" t="s">
        <v>41</v>
      </c>
      <c r="L607" s="64" t="n">
        <v>27</v>
      </c>
      <c r="M607" s="64" t="n">
        <v>7</v>
      </c>
      <c r="N607" s="64" t="n">
        <v>1991</v>
      </c>
      <c r="O607" s="84" t="s">
        <v>47</v>
      </c>
      <c r="P607" s="85" t="s">
        <v>37</v>
      </c>
      <c r="Q607" s="84" t="s">
        <v>67</v>
      </c>
      <c r="R607" s="64" t="n">
        <v>3</v>
      </c>
      <c r="S607" s="85" t="s">
        <v>37</v>
      </c>
      <c r="T607" s="64" t="n">
        <v>14</v>
      </c>
      <c r="U607" s="66" t="n">
        <v>210</v>
      </c>
    </row>
    <row r="608" customFormat="false" ht="15" hidden="false" customHeight="false" outlineLevel="0" collapsed="false">
      <c r="K608" s="64" t="s">
        <v>41</v>
      </c>
      <c r="L608" s="64" t="n">
        <v>27</v>
      </c>
      <c r="M608" s="64" t="n">
        <v>7</v>
      </c>
      <c r="N608" s="64" t="n">
        <v>1991</v>
      </c>
      <c r="O608" s="84" t="s">
        <v>117</v>
      </c>
      <c r="P608" s="85" t="s">
        <v>37</v>
      </c>
      <c r="Q608" s="84" t="s">
        <v>116</v>
      </c>
      <c r="R608" s="64" t="n">
        <v>15</v>
      </c>
      <c r="S608" s="85" t="s">
        <v>37</v>
      </c>
      <c r="T608" s="64" t="n">
        <v>3</v>
      </c>
      <c r="U608" s="66" t="n">
        <v>223</v>
      </c>
    </row>
    <row r="609" customFormat="false" ht="15" hidden="false" customHeight="false" outlineLevel="0" collapsed="false">
      <c r="K609" s="64" t="s">
        <v>41</v>
      </c>
      <c r="L609" s="64" t="n">
        <v>3</v>
      </c>
      <c r="M609" s="64" t="n">
        <v>8</v>
      </c>
      <c r="N609" s="64" t="n">
        <v>1991</v>
      </c>
      <c r="O609" s="84" t="s">
        <v>116</v>
      </c>
      <c r="P609" s="85" t="s">
        <v>37</v>
      </c>
      <c r="Q609" s="84" t="s">
        <v>134</v>
      </c>
      <c r="R609" s="64" t="n">
        <v>0</v>
      </c>
      <c r="S609" s="85" t="s">
        <v>37</v>
      </c>
      <c r="T609" s="64" t="n">
        <v>13</v>
      </c>
      <c r="U609" s="66" t="n">
        <v>85</v>
      </c>
    </row>
    <row r="610" customFormat="false" ht="15" hidden="false" customHeight="false" outlineLevel="0" collapsed="false">
      <c r="K610" s="64" t="s">
        <v>41</v>
      </c>
      <c r="L610" s="64" t="n">
        <v>3</v>
      </c>
      <c r="M610" s="64" t="n">
        <v>8</v>
      </c>
      <c r="N610" s="64" t="n">
        <v>1991</v>
      </c>
      <c r="O610" s="84" t="s">
        <v>101</v>
      </c>
      <c r="P610" s="85" t="s">
        <v>37</v>
      </c>
      <c r="Q610" s="84" t="s">
        <v>117</v>
      </c>
      <c r="R610" s="64" t="n">
        <v>9</v>
      </c>
      <c r="S610" s="85" t="s">
        <v>37</v>
      </c>
      <c r="T610" s="64" t="n">
        <v>5</v>
      </c>
      <c r="U610" s="66" t="n">
        <v>350</v>
      </c>
    </row>
    <row r="611" customFormat="false" ht="15" hidden="false" customHeight="false" outlineLevel="0" collapsed="false">
      <c r="K611" s="64" t="s">
        <v>41</v>
      </c>
      <c r="L611" s="64" t="n">
        <v>3</v>
      </c>
      <c r="M611" s="64" t="n">
        <v>8</v>
      </c>
      <c r="N611" s="64" t="n">
        <v>1991</v>
      </c>
      <c r="O611" s="84" t="s">
        <v>67</v>
      </c>
      <c r="P611" s="85" t="s">
        <v>37</v>
      </c>
      <c r="Q611" s="84" t="s">
        <v>135</v>
      </c>
      <c r="R611" s="64" t="n">
        <v>14</v>
      </c>
      <c r="S611" s="85" t="s">
        <v>37</v>
      </c>
      <c r="T611" s="64" t="n">
        <v>10</v>
      </c>
      <c r="U611" s="66" t="n">
        <v>93</v>
      </c>
    </row>
    <row r="612" customFormat="false" ht="15" hidden="false" customHeight="false" outlineLevel="0" collapsed="false">
      <c r="P612" s="85"/>
      <c r="Q612" s="65" t="s">
        <v>52</v>
      </c>
      <c r="R612" s="64" t="n">
        <f aca="false">SUM(R570:R611)</f>
        <v>562</v>
      </c>
      <c r="S612" s="85" t="s">
        <v>37</v>
      </c>
      <c r="T612" s="64" t="n">
        <f aca="false">SUM(T570:T611)</f>
        <v>494</v>
      </c>
      <c r="U612" s="66" t="n">
        <f aca="false">SUM(U570:U611)</f>
        <v>5182</v>
      </c>
    </row>
    <row r="613" customFormat="false" ht="15" hidden="false" customHeight="false" outlineLevel="0" collapsed="false">
      <c r="M613" s="64" t="n">
        <f aca="false">COUNT(R570:R611)</f>
        <v>42</v>
      </c>
      <c r="P613" s="85"/>
      <c r="Q613" s="65" t="s">
        <v>53</v>
      </c>
      <c r="R613" s="89" t="n">
        <f aca="false">PRODUCT(R612/M613)</f>
        <v>13.3809523809524</v>
      </c>
      <c r="S613" s="85" t="s">
        <v>37</v>
      </c>
      <c r="T613" s="89" t="n">
        <f aca="false">PRODUCT(T612/M613)</f>
        <v>11.7619047619048</v>
      </c>
      <c r="U613" s="90" t="n">
        <f aca="false">PRODUCT(U612/M613)</f>
        <v>123.380952380952</v>
      </c>
    </row>
    <row r="616" customFormat="false" ht="15" hidden="false" customHeight="false" outlineLevel="0" collapsed="false">
      <c r="A616" s="74"/>
      <c r="B616" s="75" t="s">
        <v>139</v>
      </c>
      <c r="C616" s="74" t="s">
        <v>32</v>
      </c>
      <c r="D616" s="74" t="s">
        <v>33</v>
      </c>
      <c r="E616" s="74" t="s">
        <v>34</v>
      </c>
      <c r="F616" s="74" t="s">
        <v>35</v>
      </c>
      <c r="G616" s="74" t="s">
        <v>36</v>
      </c>
      <c r="H616" s="76" t="s">
        <v>37</v>
      </c>
      <c r="I616" s="74" t="s">
        <v>38</v>
      </c>
      <c r="J616" s="74" t="s">
        <v>39</v>
      </c>
      <c r="K616" s="77"/>
      <c r="L616" s="77"/>
      <c r="M616" s="77"/>
      <c r="N616" s="77"/>
      <c r="O616" s="75" t="s">
        <v>139</v>
      </c>
      <c r="P616" s="78"/>
      <c r="Q616" s="79"/>
      <c r="R616" s="77"/>
      <c r="S616" s="78"/>
      <c r="T616" s="77"/>
      <c r="U616" s="80"/>
    </row>
    <row r="617" customFormat="false" ht="15" hidden="false" customHeight="false" outlineLevel="0" collapsed="false">
      <c r="A617" s="81" t="n">
        <v>1</v>
      </c>
      <c r="B617" s="82" t="s">
        <v>123</v>
      </c>
      <c r="C617" s="81" t="n">
        <v>12</v>
      </c>
      <c r="D617" s="81" t="n">
        <v>9</v>
      </c>
      <c r="E617" s="81" t="n">
        <v>2</v>
      </c>
      <c r="F617" s="81" t="n">
        <v>1</v>
      </c>
      <c r="G617" s="81" t="n">
        <v>195</v>
      </c>
      <c r="H617" s="83" t="s">
        <v>37</v>
      </c>
      <c r="I617" s="81" t="n">
        <v>81</v>
      </c>
      <c r="J617" s="81" t="n">
        <v>20</v>
      </c>
      <c r="K617" s="64" t="s">
        <v>41</v>
      </c>
      <c r="L617" s="64" t="n">
        <v>11</v>
      </c>
      <c r="M617" s="64" t="n">
        <v>5</v>
      </c>
      <c r="N617" s="64" t="n">
        <v>1991</v>
      </c>
      <c r="O617" s="84" t="s">
        <v>84</v>
      </c>
      <c r="P617" s="85" t="s">
        <v>37</v>
      </c>
      <c r="Q617" s="84" t="s">
        <v>100</v>
      </c>
      <c r="R617" s="64" t="n">
        <v>20</v>
      </c>
      <c r="S617" s="85" t="s">
        <v>37</v>
      </c>
      <c r="T617" s="64" t="n">
        <v>3</v>
      </c>
      <c r="U617" s="66" t="n">
        <v>180</v>
      </c>
    </row>
    <row r="618" customFormat="false" ht="15" hidden="false" customHeight="false" outlineLevel="0" collapsed="false">
      <c r="A618" s="91" t="n">
        <v>2</v>
      </c>
      <c r="B618" s="92" t="s">
        <v>140</v>
      </c>
      <c r="C618" s="91" t="n">
        <v>12</v>
      </c>
      <c r="D618" s="91" t="n">
        <v>8</v>
      </c>
      <c r="E618" s="91" t="n">
        <v>3</v>
      </c>
      <c r="F618" s="91" t="n">
        <v>1</v>
      </c>
      <c r="G618" s="91" t="n">
        <v>154</v>
      </c>
      <c r="H618" s="93" t="s">
        <v>37</v>
      </c>
      <c r="I618" s="91" t="n">
        <v>75</v>
      </c>
      <c r="J618" s="91" t="n">
        <v>19</v>
      </c>
      <c r="K618" s="64" t="s">
        <v>41</v>
      </c>
      <c r="L618" s="64" t="n">
        <v>11</v>
      </c>
      <c r="M618" s="64" t="n">
        <v>5</v>
      </c>
      <c r="N618" s="64" t="n">
        <v>1991</v>
      </c>
      <c r="O618" s="84" t="s">
        <v>86</v>
      </c>
      <c r="P618" s="85" t="s">
        <v>37</v>
      </c>
      <c r="Q618" s="84" t="s">
        <v>140</v>
      </c>
      <c r="R618" s="64" t="n">
        <v>15</v>
      </c>
      <c r="S618" s="85" t="s">
        <v>37</v>
      </c>
      <c r="T618" s="64" t="n">
        <v>9</v>
      </c>
      <c r="U618" s="66" t="n">
        <v>100</v>
      </c>
    </row>
    <row r="619" customFormat="false" ht="15" hidden="false" customHeight="false" outlineLevel="0" collapsed="false">
      <c r="A619" s="62" t="n">
        <v>3</v>
      </c>
      <c r="B619" s="63" t="s">
        <v>86</v>
      </c>
      <c r="C619" s="62" t="n">
        <v>12</v>
      </c>
      <c r="D619" s="62" t="n">
        <v>9</v>
      </c>
      <c r="E619" s="62" t="n">
        <v>0</v>
      </c>
      <c r="F619" s="62" t="n">
        <v>3</v>
      </c>
      <c r="G619" s="62" t="n">
        <v>149</v>
      </c>
      <c r="H619" s="86" t="s">
        <v>37</v>
      </c>
      <c r="I619" s="62" t="n">
        <v>81</v>
      </c>
      <c r="J619" s="62" t="n">
        <v>18</v>
      </c>
      <c r="K619" s="64" t="s">
        <v>41</v>
      </c>
      <c r="L619" s="64" t="n">
        <v>11</v>
      </c>
      <c r="M619" s="64" t="n">
        <v>5</v>
      </c>
      <c r="N619" s="64" t="n">
        <v>1991</v>
      </c>
      <c r="O619" s="84" t="s">
        <v>123</v>
      </c>
      <c r="P619" s="85" t="s">
        <v>37</v>
      </c>
      <c r="Q619" s="84" t="s">
        <v>141</v>
      </c>
      <c r="R619" s="64" t="n">
        <v>25</v>
      </c>
      <c r="S619" s="85" t="s">
        <v>37</v>
      </c>
      <c r="T619" s="64" t="n">
        <v>3</v>
      </c>
      <c r="U619" s="66" t="n">
        <v>100</v>
      </c>
    </row>
    <row r="620" customFormat="false" ht="15" hidden="false" customHeight="false" outlineLevel="0" collapsed="false">
      <c r="A620" s="81" t="n">
        <v>4</v>
      </c>
      <c r="B620" s="82" t="s">
        <v>84</v>
      </c>
      <c r="C620" s="81" t="n">
        <v>12</v>
      </c>
      <c r="D620" s="81" t="n">
        <v>5</v>
      </c>
      <c r="E620" s="81" t="n">
        <v>2</v>
      </c>
      <c r="F620" s="81" t="n">
        <v>5</v>
      </c>
      <c r="G620" s="81" t="n">
        <v>120</v>
      </c>
      <c r="H620" s="83" t="s">
        <v>37</v>
      </c>
      <c r="I620" s="81" t="n">
        <v>78</v>
      </c>
      <c r="J620" s="81" t="n">
        <v>12</v>
      </c>
      <c r="K620" s="64" t="s">
        <v>41</v>
      </c>
      <c r="L620" s="64" t="n">
        <v>18</v>
      </c>
      <c r="M620" s="64" t="n">
        <v>5</v>
      </c>
      <c r="N620" s="64" t="n">
        <v>1991</v>
      </c>
      <c r="O620" s="84" t="s">
        <v>141</v>
      </c>
      <c r="P620" s="85" t="s">
        <v>37</v>
      </c>
      <c r="Q620" s="84" t="s">
        <v>86</v>
      </c>
      <c r="R620" s="64" t="n">
        <v>3</v>
      </c>
      <c r="S620" s="85" t="s">
        <v>37</v>
      </c>
      <c r="T620" s="64" t="n">
        <v>23</v>
      </c>
      <c r="U620" s="66" t="n">
        <v>187</v>
      </c>
    </row>
    <row r="621" customFormat="false" ht="15" hidden="false" customHeight="false" outlineLevel="0" collapsed="false">
      <c r="A621" s="62" t="n">
        <v>5</v>
      </c>
      <c r="B621" s="63" t="s">
        <v>109</v>
      </c>
      <c r="C621" s="62" t="n">
        <v>12</v>
      </c>
      <c r="D621" s="62" t="n">
        <v>4</v>
      </c>
      <c r="E621" s="62" t="n">
        <v>0</v>
      </c>
      <c r="F621" s="62" t="n">
        <v>8</v>
      </c>
      <c r="G621" s="62" t="n">
        <v>97</v>
      </c>
      <c r="H621" s="86" t="s">
        <v>37</v>
      </c>
      <c r="I621" s="62" t="n">
        <v>181</v>
      </c>
      <c r="J621" s="62" t="n">
        <v>8</v>
      </c>
      <c r="K621" s="64" t="s">
        <v>41</v>
      </c>
      <c r="L621" s="64" t="n">
        <v>18</v>
      </c>
      <c r="M621" s="64" t="n">
        <v>5</v>
      </c>
      <c r="N621" s="64" t="n">
        <v>1991</v>
      </c>
      <c r="O621" s="84" t="s">
        <v>109</v>
      </c>
      <c r="P621" s="85" t="s">
        <v>37</v>
      </c>
      <c r="Q621" s="84" t="s">
        <v>84</v>
      </c>
      <c r="R621" s="64" t="n">
        <v>5</v>
      </c>
      <c r="S621" s="85" t="s">
        <v>37</v>
      </c>
      <c r="T621" s="64" t="n">
        <v>14</v>
      </c>
      <c r="U621" s="66" t="n">
        <v>110</v>
      </c>
    </row>
    <row r="622" customFormat="false" ht="15" hidden="false" customHeight="false" outlineLevel="0" collapsed="false">
      <c r="A622" s="81" t="n">
        <v>6</v>
      </c>
      <c r="B622" s="82" t="s">
        <v>141</v>
      </c>
      <c r="C622" s="81" t="n">
        <v>12</v>
      </c>
      <c r="D622" s="81" t="n">
        <v>1</v>
      </c>
      <c r="E622" s="81" t="n">
        <v>3</v>
      </c>
      <c r="F622" s="81" t="n">
        <v>8</v>
      </c>
      <c r="G622" s="81" t="n">
        <v>86</v>
      </c>
      <c r="H622" s="83" t="s">
        <v>37</v>
      </c>
      <c r="I622" s="81" t="n">
        <v>184</v>
      </c>
      <c r="J622" s="81" t="n">
        <v>5</v>
      </c>
      <c r="K622" s="64" t="s">
        <v>46</v>
      </c>
      <c r="L622" s="64" t="n">
        <v>19</v>
      </c>
      <c r="M622" s="64" t="n">
        <v>5</v>
      </c>
      <c r="N622" s="64" t="n">
        <v>1991</v>
      </c>
      <c r="O622" s="84" t="s">
        <v>100</v>
      </c>
      <c r="P622" s="85" t="s">
        <v>37</v>
      </c>
      <c r="Q622" s="84" t="s">
        <v>123</v>
      </c>
      <c r="R622" s="64" t="n">
        <v>3</v>
      </c>
      <c r="S622" s="85" t="s">
        <v>37</v>
      </c>
      <c r="T622" s="64" t="n">
        <v>13</v>
      </c>
      <c r="U622" s="66" t="n">
        <v>44</v>
      </c>
    </row>
    <row r="623" customFormat="false" ht="15" hidden="false" customHeight="false" outlineLevel="0" collapsed="false">
      <c r="A623" s="87" t="n">
        <v>7</v>
      </c>
      <c r="B623" s="72" t="s">
        <v>100</v>
      </c>
      <c r="C623" s="87" t="n">
        <v>12</v>
      </c>
      <c r="D623" s="87" t="n">
        <v>0</v>
      </c>
      <c r="E623" s="87" t="n">
        <v>2</v>
      </c>
      <c r="F623" s="87" t="n">
        <v>10</v>
      </c>
      <c r="G623" s="87" t="n">
        <v>61</v>
      </c>
      <c r="H623" s="88" t="s">
        <v>37</v>
      </c>
      <c r="I623" s="87" t="n">
        <v>182</v>
      </c>
      <c r="J623" s="87" t="n">
        <v>2</v>
      </c>
      <c r="K623" s="64" t="s">
        <v>41</v>
      </c>
      <c r="L623" s="64" t="n">
        <v>25</v>
      </c>
      <c r="M623" s="64" t="n">
        <v>5</v>
      </c>
      <c r="N623" s="64" t="n">
        <v>1991</v>
      </c>
      <c r="O623" s="84" t="s">
        <v>86</v>
      </c>
      <c r="P623" s="85" t="s">
        <v>37</v>
      </c>
      <c r="Q623" s="84" t="s">
        <v>100</v>
      </c>
      <c r="R623" s="64" t="n">
        <v>20</v>
      </c>
      <c r="S623" s="85" t="s">
        <v>37</v>
      </c>
      <c r="T623" s="64" t="n">
        <v>0</v>
      </c>
      <c r="U623" s="66" t="n">
        <v>112</v>
      </c>
    </row>
    <row r="624" customFormat="false" ht="15" hidden="false" customHeight="false" outlineLevel="0" collapsed="false">
      <c r="A624" s="63"/>
      <c r="B624" s="63" t="s">
        <v>48</v>
      </c>
      <c r="C624" s="62" t="n">
        <f aca="false">SUM(C616:C623)</f>
        <v>84</v>
      </c>
      <c r="D624" s="62" t="n">
        <f aca="false">SUM(D616:D623)</f>
        <v>36</v>
      </c>
      <c r="E624" s="62" t="n">
        <f aca="false">SUM(E616:E623)</f>
        <v>12</v>
      </c>
      <c r="F624" s="62" t="n">
        <f aca="false">SUM(F616:F623)</f>
        <v>36</v>
      </c>
      <c r="G624" s="62" t="n">
        <f aca="false">SUM(G616:G623)</f>
        <v>862</v>
      </c>
      <c r="H624" s="86" t="s">
        <v>37</v>
      </c>
      <c r="I624" s="62" t="n">
        <f aca="false">SUM(I616:I623)</f>
        <v>862</v>
      </c>
      <c r="J624" s="62" t="n">
        <f aca="false">SUM(J616:J623)</f>
        <v>84</v>
      </c>
      <c r="K624" s="64" t="s">
        <v>41</v>
      </c>
      <c r="L624" s="64" t="n">
        <v>25</v>
      </c>
      <c r="M624" s="64" t="n">
        <v>5</v>
      </c>
      <c r="N624" s="64" t="n">
        <v>1991</v>
      </c>
      <c r="O624" s="84" t="s">
        <v>123</v>
      </c>
      <c r="P624" s="85" t="s">
        <v>37</v>
      </c>
      <c r="Q624" s="84" t="s">
        <v>109</v>
      </c>
      <c r="R624" s="64" t="n">
        <v>38</v>
      </c>
      <c r="S624" s="85" t="s">
        <v>37</v>
      </c>
      <c r="T624" s="64" t="n">
        <v>8</v>
      </c>
      <c r="U624" s="66" t="n">
        <v>190</v>
      </c>
    </row>
    <row r="625" customFormat="false" ht="15" hidden="false" customHeight="false" outlineLevel="0" collapsed="false">
      <c r="A625" s="84"/>
      <c r="C625" s="63"/>
      <c r="D625" s="63"/>
      <c r="E625" s="63"/>
      <c r="F625" s="63"/>
      <c r="G625" s="63"/>
      <c r="H625" s="63"/>
      <c r="I625" s="63"/>
      <c r="J625" s="63"/>
      <c r="K625" s="64" t="s">
        <v>41</v>
      </c>
      <c r="L625" s="64" t="n">
        <v>25</v>
      </c>
      <c r="M625" s="64" t="n">
        <v>5</v>
      </c>
      <c r="N625" s="64" t="n">
        <v>1991</v>
      </c>
      <c r="O625" s="84" t="s">
        <v>140</v>
      </c>
      <c r="P625" s="85" t="s">
        <v>37</v>
      </c>
      <c r="Q625" s="84" t="s">
        <v>141</v>
      </c>
      <c r="R625" s="64" t="n">
        <v>17</v>
      </c>
      <c r="S625" s="85" t="s">
        <v>37</v>
      </c>
      <c r="T625" s="64" t="n">
        <v>6</v>
      </c>
      <c r="U625" s="66" t="n">
        <v>162</v>
      </c>
    </row>
    <row r="626" customFormat="false" ht="15" hidden="false" customHeight="false" outlineLevel="0" collapsed="false">
      <c r="A626" s="84"/>
      <c r="B626" s="63" t="s">
        <v>142</v>
      </c>
      <c r="C626" s="84"/>
      <c r="D626" s="84"/>
      <c r="E626" s="84"/>
      <c r="F626" s="84"/>
      <c r="G626" s="84"/>
      <c r="H626" s="84"/>
      <c r="I626" s="84"/>
      <c r="J626" s="63"/>
      <c r="K626" s="64" t="s">
        <v>41</v>
      </c>
      <c r="L626" s="64" t="n">
        <v>1</v>
      </c>
      <c r="M626" s="64" t="n">
        <v>6</v>
      </c>
      <c r="N626" s="64" t="n">
        <v>1991</v>
      </c>
      <c r="O626" s="84" t="s">
        <v>84</v>
      </c>
      <c r="P626" s="85" t="s">
        <v>37</v>
      </c>
      <c r="Q626" s="84" t="s">
        <v>123</v>
      </c>
      <c r="R626" s="64" t="n">
        <v>5</v>
      </c>
      <c r="S626" s="85" t="s">
        <v>37</v>
      </c>
      <c r="T626" s="64" t="n">
        <v>10</v>
      </c>
      <c r="U626" s="66" t="n">
        <v>250</v>
      </c>
    </row>
    <row r="627" customFormat="false" ht="15" hidden="false" customHeight="false" outlineLevel="0" collapsed="false">
      <c r="A627" s="84"/>
      <c r="B627" s="63" t="s">
        <v>143</v>
      </c>
      <c r="C627" s="84"/>
      <c r="D627" s="84"/>
      <c r="E627" s="84"/>
      <c r="F627" s="84"/>
      <c r="G627" s="84"/>
      <c r="H627" s="84"/>
      <c r="I627" s="84"/>
      <c r="J627" s="63"/>
      <c r="K627" s="64" t="s">
        <v>41</v>
      </c>
      <c r="L627" s="64" t="n">
        <v>1</v>
      </c>
      <c r="M627" s="64" t="n">
        <v>6</v>
      </c>
      <c r="N627" s="64" t="n">
        <v>1991</v>
      </c>
      <c r="O627" s="84" t="s">
        <v>100</v>
      </c>
      <c r="P627" s="85" t="s">
        <v>37</v>
      </c>
      <c r="Q627" s="84" t="s">
        <v>140</v>
      </c>
      <c r="R627" s="64" t="n">
        <v>9</v>
      </c>
      <c r="S627" s="85" t="s">
        <v>37</v>
      </c>
      <c r="T627" s="64" t="n">
        <v>10</v>
      </c>
      <c r="U627" s="66" t="n">
        <v>90</v>
      </c>
    </row>
    <row r="628" customFormat="false" ht="15" hidden="false" customHeight="false" outlineLevel="0" collapsed="false">
      <c r="B628" s="63" t="s">
        <v>144</v>
      </c>
      <c r="K628" s="64" t="s">
        <v>41</v>
      </c>
      <c r="L628" s="64" t="n">
        <v>1</v>
      </c>
      <c r="M628" s="64" t="n">
        <v>6</v>
      </c>
      <c r="N628" s="64" t="n">
        <v>1991</v>
      </c>
      <c r="O628" s="84" t="s">
        <v>109</v>
      </c>
      <c r="P628" s="85" t="s">
        <v>37</v>
      </c>
      <c r="Q628" s="84" t="s">
        <v>86</v>
      </c>
      <c r="R628" s="64" t="n">
        <v>4</v>
      </c>
      <c r="S628" s="85" t="s">
        <v>37</v>
      </c>
      <c r="T628" s="64" t="n">
        <v>30</v>
      </c>
      <c r="U628" s="66" t="n">
        <v>52</v>
      </c>
    </row>
    <row r="629" customFormat="false" ht="15" hidden="false" customHeight="false" outlineLevel="0" collapsed="false">
      <c r="B629" s="63" t="s">
        <v>145</v>
      </c>
      <c r="K629" s="64" t="s">
        <v>41</v>
      </c>
      <c r="L629" s="64" t="n">
        <v>8</v>
      </c>
      <c r="M629" s="64" t="n">
        <v>6</v>
      </c>
      <c r="N629" s="64" t="n">
        <v>1991</v>
      </c>
      <c r="O629" s="84" t="s">
        <v>141</v>
      </c>
      <c r="P629" s="85" t="s">
        <v>37</v>
      </c>
      <c r="Q629" s="84" t="s">
        <v>100</v>
      </c>
      <c r="R629" s="64" t="n">
        <v>6</v>
      </c>
      <c r="S629" s="85" t="s">
        <v>37</v>
      </c>
      <c r="T629" s="64" t="n">
        <v>6</v>
      </c>
      <c r="U629" s="66" t="n">
        <v>103</v>
      </c>
    </row>
    <row r="630" customFormat="false" ht="15" hidden="false" customHeight="false" outlineLevel="0" collapsed="false">
      <c r="K630" s="64" t="s">
        <v>41</v>
      </c>
      <c r="L630" s="64" t="n">
        <v>8</v>
      </c>
      <c r="M630" s="64" t="n">
        <v>6</v>
      </c>
      <c r="N630" s="64" t="n">
        <v>1991</v>
      </c>
      <c r="O630" s="84" t="s">
        <v>86</v>
      </c>
      <c r="P630" s="85" t="s">
        <v>37</v>
      </c>
      <c r="Q630" s="84" t="s">
        <v>84</v>
      </c>
      <c r="R630" s="64" t="n">
        <v>5</v>
      </c>
      <c r="S630" s="85" t="s">
        <v>37</v>
      </c>
      <c r="T630" s="64" t="n">
        <v>4</v>
      </c>
      <c r="U630" s="66" t="n">
        <v>70</v>
      </c>
    </row>
    <row r="631" customFormat="false" ht="15" hidden="false" customHeight="false" outlineLevel="0" collapsed="false">
      <c r="K631" s="64" t="s">
        <v>41</v>
      </c>
      <c r="L631" s="64" t="n">
        <v>8</v>
      </c>
      <c r="M631" s="64" t="n">
        <v>6</v>
      </c>
      <c r="N631" s="64" t="n">
        <v>1991</v>
      </c>
      <c r="O631" s="84" t="s">
        <v>140</v>
      </c>
      <c r="P631" s="85" t="s">
        <v>37</v>
      </c>
      <c r="Q631" s="84" t="s">
        <v>109</v>
      </c>
      <c r="R631" s="64" t="n">
        <v>18</v>
      </c>
      <c r="S631" s="85" t="s">
        <v>37</v>
      </c>
      <c r="T631" s="64" t="n">
        <v>5</v>
      </c>
      <c r="U631" s="66" t="n">
        <v>85</v>
      </c>
    </row>
    <row r="632" customFormat="false" ht="15" hidden="false" customHeight="false" outlineLevel="0" collapsed="false">
      <c r="K632" s="64" t="s">
        <v>77</v>
      </c>
      <c r="L632" s="64" t="n">
        <v>12</v>
      </c>
      <c r="M632" s="64" t="n">
        <v>6</v>
      </c>
      <c r="N632" s="64" t="n">
        <v>1991</v>
      </c>
      <c r="O632" s="84" t="s">
        <v>109</v>
      </c>
      <c r="P632" s="85" t="s">
        <v>37</v>
      </c>
      <c r="Q632" s="84" t="s">
        <v>141</v>
      </c>
      <c r="R632" s="64" t="n">
        <v>19</v>
      </c>
      <c r="S632" s="85" t="s">
        <v>37</v>
      </c>
      <c r="T632" s="64" t="n">
        <v>16</v>
      </c>
      <c r="U632" s="66" t="n">
        <v>115</v>
      </c>
    </row>
    <row r="633" customFormat="false" ht="15" hidden="false" customHeight="false" outlineLevel="0" collapsed="false">
      <c r="K633" s="64" t="s">
        <v>63</v>
      </c>
      <c r="L633" s="64" t="n">
        <v>13</v>
      </c>
      <c r="M633" s="64" t="n">
        <v>6</v>
      </c>
      <c r="N633" s="64" t="n">
        <v>1991</v>
      </c>
      <c r="O633" s="84" t="s">
        <v>84</v>
      </c>
      <c r="P633" s="85" t="s">
        <v>37</v>
      </c>
      <c r="Q633" s="84" t="s">
        <v>140</v>
      </c>
      <c r="R633" s="64" t="n">
        <v>4</v>
      </c>
      <c r="S633" s="85" t="s">
        <v>37</v>
      </c>
      <c r="T633" s="64" t="n">
        <v>4</v>
      </c>
      <c r="U633" s="66" t="n">
        <v>100</v>
      </c>
    </row>
    <row r="634" customFormat="false" ht="15" hidden="false" customHeight="false" outlineLevel="0" collapsed="false">
      <c r="K634" s="64" t="s">
        <v>63</v>
      </c>
      <c r="L634" s="64" t="n">
        <v>13</v>
      </c>
      <c r="M634" s="64" t="n">
        <v>6</v>
      </c>
      <c r="N634" s="64" t="n">
        <v>1991</v>
      </c>
      <c r="O634" s="84" t="s">
        <v>123</v>
      </c>
      <c r="P634" s="85" t="s">
        <v>37</v>
      </c>
      <c r="Q634" s="84" t="s">
        <v>86</v>
      </c>
      <c r="R634" s="64" t="n">
        <v>5</v>
      </c>
      <c r="S634" s="85" t="s">
        <v>37</v>
      </c>
      <c r="T634" s="64" t="n">
        <v>6</v>
      </c>
      <c r="U634" s="66" t="n">
        <v>167</v>
      </c>
    </row>
    <row r="635" customFormat="false" ht="15" hidden="false" customHeight="false" outlineLevel="0" collapsed="false">
      <c r="K635" s="64" t="s">
        <v>41</v>
      </c>
      <c r="L635" s="64" t="n">
        <v>15</v>
      </c>
      <c r="M635" s="64" t="n">
        <v>6</v>
      </c>
      <c r="N635" s="64" t="n">
        <v>1991</v>
      </c>
      <c r="O635" s="84" t="s">
        <v>141</v>
      </c>
      <c r="P635" s="85" t="s">
        <v>37</v>
      </c>
      <c r="Q635" s="84" t="s">
        <v>84</v>
      </c>
      <c r="R635" s="64" t="n">
        <v>7</v>
      </c>
      <c r="S635" s="85" t="s">
        <v>37</v>
      </c>
      <c r="T635" s="64" t="n">
        <v>6</v>
      </c>
      <c r="U635" s="66" t="n">
        <v>59</v>
      </c>
    </row>
    <row r="636" customFormat="false" ht="15" hidden="false" customHeight="false" outlineLevel="0" collapsed="false">
      <c r="K636" s="64" t="s">
        <v>41</v>
      </c>
      <c r="L636" s="64" t="n">
        <v>15</v>
      </c>
      <c r="M636" s="64" t="n">
        <v>6</v>
      </c>
      <c r="N636" s="64" t="n">
        <v>1991</v>
      </c>
      <c r="O636" s="84" t="s">
        <v>140</v>
      </c>
      <c r="P636" s="85" t="s">
        <v>37</v>
      </c>
      <c r="Q636" s="84" t="s">
        <v>123</v>
      </c>
      <c r="R636" s="64" t="n">
        <v>9</v>
      </c>
      <c r="S636" s="85" t="s">
        <v>37</v>
      </c>
      <c r="T636" s="64" t="n">
        <v>9</v>
      </c>
      <c r="U636" s="66" t="n">
        <v>106</v>
      </c>
    </row>
    <row r="637" customFormat="false" ht="15" hidden="false" customHeight="false" outlineLevel="0" collapsed="false">
      <c r="K637" s="64" t="s">
        <v>46</v>
      </c>
      <c r="L637" s="64" t="n">
        <v>16</v>
      </c>
      <c r="M637" s="64" t="n">
        <v>6</v>
      </c>
      <c r="N637" s="64" t="n">
        <v>1991</v>
      </c>
      <c r="O637" s="84" t="s">
        <v>100</v>
      </c>
      <c r="P637" s="85" t="s">
        <v>37</v>
      </c>
      <c r="Q637" s="84" t="s">
        <v>109</v>
      </c>
      <c r="R637" s="64" t="n">
        <v>5</v>
      </c>
      <c r="S637" s="85" t="s">
        <v>37</v>
      </c>
      <c r="T637" s="64" t="n">
        <v>14</v>
      </c>
      <c r="U637" s="66" t="n">
        <v>50</v>
      </c>
    </row>
    <row r="638" customFormat="false" ht="15" hidden="false" customHeight="false" outlineLevel="0" collapsed="false">
      <c r="K638" s="64" t="s">
        <v>41</v>
      </c>
      <c r="L638" s="64" t="n">
        <v>29</v>
      </c>
      <c r="M638" s="64" t="n">
        <v>6</v>
      </c>
      <c r="N638" s="64" t="n">
        <v>1991</v>
      </c>
      <c r="O638" s="84" t="s">
        <v>141</v>
      </c>
      <c r="P638" s="85" t="s">
        <v>37</v>
      </c>
      <c r="Q638" s="84" t="s">
        <v>123</v>
      </c>
      <c r="R638" s="64" t="n">
        <v>13</v>
      </c>
      <c r="S638" s="85" t="s">
        <v>37</v>
      </c>
      <c r="T638" s="64" t="n">
        <v>22</v>
      </c>
      <c r="U638" s="66" t="n">
        <v>141</v>
      </c>
    </row>
    <row r="639" customFormat="false" ht="15" hidden="false" customHeight="false" outlineLevel="0" collapsed="false">
      <c r="K639" s="64" t="s">
        <v>41</v>
      </c>
      <c r="L639" s="64" t="n">
        <v>29</v>
      </c>
      <c r="M639" s="64" t="n">
        <v>6</v>
      </c>
      <c r="N639" s="64" t="n">
        <v>1991</v>
      </c>
      <c r="O639" s="84" t="s">
        <v>100</v>
      </c>
      <c r="P639" s="85" t="s">
        <v>37</v>
      </c>
      <c r="Q639" s="84" t="s">
        <v>84</v>
      </c>
      <c r="R639" s="64" t="n">
        <v>3</v>
      </c>
      <c r="S639" s="85" t="s">
        <v>37</v>
      </c>
      <c r="T639" s="64" t="n">
        <v>15</v>
      </c>
      <c r="U639" s="66" t="n">
        <v>89</v>
      </c>
    </row>
    <row r="640" customFormat="false" ht="15" hidden="false" customHeight="false" outlineLevel="0" collapsed="false">
      <c r="K640" s="64" t="s">
        <v>41</v>
      </c>
      <c r="L640" s="64" t="n">
        <v>29</v>
      </c>
      <c r="M640" s="64" t="n">
        <v>6</v>
      </c>
      <c r="N640" s="64" t="n">
        <v>1991</v>
      </c>
      <c r="O640" s="84" t="s">
        <v>140</v>
      </c>
      <c r="P640" s="85" t="s">
        <v>37</v>
      </c>
      <c r="Q640" s="84" t="s">
        <v>86</v>
      </c>
      <c r="R640" s="64" t="n">
        <v>9</v>
      </c>
      <c r="S640" s="85" t="s">
        <v>37</v>
      </c>
      <c r="T640" s="64" t="n">
        <v>3</v>
      </c>
      <c r="U640" s="66" t="n">
        <v>171</v>
      </c>
    </row>
    <row r="641" customFormat="false" ht="15" hidden="false" customHeight="false" outlineLevel="0" collapsed="false">
      <c r="K641" s="64" t="s">
        <v>41</v>
      </c>
      <c r="L641" s="64" t="n">
        <v>6</v>
      </c>
      <c r="M641" s="64" t="n">
        <v>7</v>
      </c>
      <c r="N641" s="64" t="n">
        <v>1991</v>
      </c>
      <c r="O641" s="84" t="s">
        <v>84</v>
      </c>
      <c r="P641" s="85" t="s">
        <v>37</v>
      </c>
      <c r="Q641" s="84" t="s">
        <v>109</v>
      </c>
      <c r="R641" s="64" t="n">
        <v>20</v>
      </c>
      <c r="S641" s="85" t="s">
        <v>37</v>
      </c>
      <c r="T641" s="64" t="n">
        <v>7</v>
      </c>
      <c r="U641" s="66" t="n">
        <v>300</v>
      </c>
    </row>
    <row r="642" customFormat="false" ht="15" hidden="false" customHeight="false" outlineLevel="0" collapsed="false">
      <c r="K642" s="64" t="s">
        <v>41</v>
      </c>
      <c r="L642" s="64" t="n">
        <v>6</v>
      </c>
      <c r="M642" s="64" t="n">
        <v>7</v>
      </c>
      <c r="N642" s="64" t="n">
        <v>1991</v>
      </c>
      <c r="O642" s="84" t="s">
        <v>86</v>
      </c>
      <c r="P642" s="85" t="s">
        <v>37</v>
      </c>
      <c r="Q642" s="84" t="s">
        <v>141</v>
      </c>
      <c r="R642" s="64" t="n">
        <v>17</v>
      </c>
      <c r="S642" s="85" t="s">
        <v>37</v>
      </c>
      <c r="T642" s="64" t="n">
        <v>7</v>
      </c>
      <c r="U642" s="66" t="n">
        <v>250</v>
      </c>
    </row>
    <row r="643" customFormat="false" ht="15" hidden="false" customHeight="false" outlineLevel="0" collapsed="false">
      <c r="K643" s="64" t="s">
        <v>41</v>
      </c>
      <c r="L643" s="64" t="n">
        <v>6</v>
      </c>
      <c r="M643" s="64" t="n">
        <v>7</v>
      </c>
      <c r="N643" s="64" t="n">
        <v>1991</v>
      </c>
      <c r="O643" s="84" t="s">
        <v>123</v>
      </c>
      <c r="P643" s="85" t="s">
        <v>37</v>
      </c>
      <c r="Q643" s="84" t="s">
        <v>100</v>
      </c>
      <c r="R643" s="64" t="n">
        <v>37</v>
      </c>
      <c r="S643" s="85" t="s">
        <v>37</v>
      </c>
      <c r="T643" s="64" t="n">
        <v>11</v>
      </c>
      <c r="U643" s="66" t="n">
        <v>150</v>
      </c>
    </row>
    <row r="644" customFormat="false" ht="15" hidden="false" customHeight="false" outlineLevel="0" collapsed="false">
      <c r="K644" s="64" t="s">
        <v>77</v>
      </c>
      <c r="L644" s="64" t="n">
        <v>10</v>
      </c>
      <c r="M644" s="64" t="n">
        <v>7</v>
      </c>
      <c r="N644" s="64" t="n">
        <v>1991</v>
      </c>
      <c r="O644" s="84" t="s">
        <v>100</v>
      </c>
      <c r="P644" s="85" t="s">
        <v>37</v>
      </c>
      <c r="Q644" s="84" t="s">
        <v>86</v>
      </c>
      <c r="R644" s="64" t="n">
        <v>7</v>
      </c>
      <c r="S644" s="85" t="s">
        <v>37</v>
      </c>
      <c r="T644" s="64" t="n">
        <v>10</v>
      </c>
      <c r="U644" s="66" t="n">
        <v>72</v>
      </c>
    </row>
    <row r="645" customFormat="false" ht="15" hidden="false" customHeight="false" outlineLevel="0" collapsed="false">
      <c r="K645" s="64" t="s">
        <v>77</v>
      </c>
      <c r="L645" s="64" t="n">
        <v>10</v>
      </c>
      <c r="M645" s="64" t="n">
        <v>7</v>
      </c>
      <c r="N645" s="64" t="n">
        <v>1991</v>
      </c>
      <c r="O645" s="84" t="s">
        <v>109</v>
      </c>
      <c r="P645" s="85" t="s">
        <v>37</v>
      </c>
      <c r="Q645" s="84" t="s">
        <v>123</v>
      </c>
      <c r="R645" s="64" t="n">
        <v>3</v>
      </c>
      <c r="S645" s="85" t="s">
        <v>37</v>
      </c>
      <c r="T645" s="64" t="n">
        <v>7</v>
      </c>
      <c r="U645" s="66" t="n">
        <v>110</v>
      </c>
    </row>
    <row r="646" customFormat="false" ht="15" hidden="false" customHeight="false" outlineLevel="0" collapsed="false">
      <c r="A646" s="84"/>
      <c r="B646" s="84"/>
      <c r="C646" s="84"/>
      <c r="D646" s="84"/>
      <c r="E646" s="84"/>
      <c r="F646" s="84"/>
      <c r="G646" s="84"/>
      <c r="H646" s="84"/>
      <c r="I646" s="84"/>
      <c r="J646" s="63"/>
      <c r="K646" s="64" t="s">
        <v>63</v>
      </c>
      <c r="L646" s="64" t="n">
        <v>11</v>
      </c>
      <c r="M646" s="64" t="n">
        <v>7</v>
      </c>
      <c r="N646" s="64" t="n">
        <v>1991</v>
      </c>
      <c r="O646" s="84" t="s">
        <v>141</v>
      </c>
      <c r="P646" s="85" t="s">
        <v>37</v>
      </c>
      <c r="Q646" s="84" t="s">
        <v>140</v>
      </c>
      <c r="R646" s="64" t="n">
        <v>5</v>
      </c>
      <c r="S646" s="85" t="s">
        <v>37</v>
      </c>
      <c r="T646" s="64" t="n">
        <v>26</v>
      </c>
      <c r="U646" s="66" t="n">
        <v>157</v>
      </c>
    </row>
    <row r="647" customFormat="false" ht="15" hidden="false" customHeight="false" outlineLevel="0" collapsed="false">
      <c r="A647" s="84"/>
      <c r="B647" s="84"/>
      <c r="C647" s="84"/>
      <c r="D647" s="84"/>
      <c r="E647" s="84"/>
      <c r="F647" s="84"/>
      <c r="G647" s="84"/>
      <c r="H647" s="84"/>
      <c r="I647" s="84"/>
      <c r="J647" s="63"/>
      <c r="K647" s="64" t="s">
        <v>41</v>
      </c>
      <c r="L647" s="64" t="n">
        <v>13</v>
      </c>
      <c r="M647" s="64" t="n">
        <v>7</v>
      </c>
      <c r="N647" s="64" t="n">
        <v>1991</v>
      </c>
      <c r="O647" s="84" t="s">
        <v>86</v>
      </c>
      <c r="P647" s="85" t="s">
        <v>37</v>
      </c>
      <c r="Q647" s="84" t="s">
        <v>109</v>
      </c>
      <c r="R647" s="64" t="n">
        <v>6</v>
      </c>
      <c r="S647" s="85" t="s">
        <v>37</v>
      </c>
      <c r="T647" s="64" t="n">
        <v>3</v>
      </c>
      <c r="U647" s="66" t="n">
        <v>204</v>
      </c>
    </row>
    <row r="648" customFormat="false" ht="15" hidden="false" customHeight="false" outlineLevel="0" collapsed="false">
      <c r="A648" s="84"/>
      <c r="B648" s="84"/>
      <c r="C648" s="84"/>
      <c r="D648" s="84"/>
      <c r="E648" s="84"/>
      <c r="F648" s="84"/>
      <c r="G648" s="84"/>
      <c r="H648" s="84"/>
      <c r="I648" s="84"/>
      <c r="J648" s="63"/>
      <c r="K648" s="64" t="s">
        <v>41</v>
      </c>
      <c r="L648" s="64" t="n">
        <v>13</v>
      </c>
      <c r="M648" s="64" t="n">
        <v>7</v>
      </c>
      <c r="N648" s="64" t="n">
        <v>1991</v>
      </c>
      <c r="O648" s="84" t="s">
        <v>123</v>
      </c>
      <c r="P648" s="85" t="s">
        <v>37</v>
      </c>
      <c r="Q648" s="84" t="s">
        <v>84</v>
      </c>
      <c r="R648" s="64" t="n">
        <v>9</v>
      </c>
      <c r="S648" s="85" t="s">
        <v>37</v>
      </c>
      <c r="T648" s="64" t="n">
        <v>5</v>
      </c>
      <c r="U648" s="66" t="n">
        <v>160</v>
      </c>
    </row>
    <row r="649" customFormat="false" ht="15" hidden="false" customHeight="false" outlineLevel="0" collapsed="false">
      <c r="A649" s="84"/>
      <c r="B649" s="84"/>
      <c r="C649" s="84"/>
      <c r="D649" s="84"/>
      <c r="E649" s="84"/>
      <c r="F649" s="84"/>
      <c r="G649" s="84"/>
      <c r="H649" s="84"/>
      <c r="I649" s="84"/>
      <c r="J649" s="63"/>
      <c r="K649" s="64" t="s">
        <v>41</v>
      </c>
      <c r="L649" s="64" t="n">
        <v>13</v>
      </c>
      <c r="M649" s="64" t="n">
        <v>7</v>
      </c>
      <c r="N649" s="64" t="n">
        <v>1991</v>
      </c>
      <c r="O649" s="84" t="s">
        <v>140</v>
      </c>
      <c r="P649" s="85" t="s">
        <v>37</v>
      </c>
      <c r="Q649" s="84" t="s">
        <v>100</v>
      </c>
      <c r="R649" s="64" t="n">
        <v>20</v>
      </c>
      <c r="S649" s="85" t="s">
        <v>37</v>
      </c>
      <c r="T649" s="64" t="n">
        <v>5</v>
      </c>
      <c r="U649" s="66" t="n">
        <v>161</v>
      </c>
    </row>
    <row r="650" customFormat="false" ht="15" hidden="false" customHeight="false" outlineLevel="0" collapsed="false">
      <c r="A650" s="84"/>
      <c r="B650" s="84"/>
      <c r="C650" s="84"/>
      <c r="D650" s="84"/>
      <c r="E650" s="84"/>
      <c r="F650" s="84"/>
      <c r="G650" s="84"/>
      <c r="H650" s="84"/>
      <c r="I650" s="84"/>
      <c r="J650" s="63"/>
      <c r="K650" s="64" t="s">
        <v>77</v>
      </c>
      <c r="L650" s="64" t="n">
        <v>17</v>
      </c>
      <c r="M650" s="64" t="n">
        <v>7</v>
      </c>
      <c r="N650" s="64" t="n">
        <v>1991</v>
      </c>
      <c r="O650" s="84" t="s">
        <v>100</v>
      </c>
      <c r="P650" s="85" t="s">
        <v>37</v>
      </c>
      <c r="Q650" s="84" t="s">
        <v>141</v>
      </c>
      <c r="R650" s="64" t="n">
        <v>4</v>
      </c>
      <c r="S650" s="85" t="s">
        <v>37</v>
      </c>
      <c r="T650" s="64" t="n">
        <v>4</v>
      </c>
      <c r="U650" s="66" t="n">
        <v>80</v>
      </c>
    </row>
    <row r="651" customFormat="false" ht="15" hidden="false" customHeight="false" outlineLevel="0" collapsed="false">
      <c r="A651" s="84"/>
      <c r="B651" s="84"/>
      <c r="C651" s="84"/>
      <c r="D651" s="84"/>
      <c r="E651" s="84"/>
      <c r="F651" s="84"/>
      <c r="G651" s="84"/>
      <c r="H651" s="84"/>
      <c r="I651" s="84"/>
      <c r="J651" s="63"/>
      <c r="K651" s="64" t="s">
        <v>77</v>
      </c>
      <c r="L651" s="64" t="n">
        <v>17</v>
      </c>
      <c r="M651" s="64" t="n">
        <v>7</v>
      </c>
      <c r="N651" s="64" t="n">
        <v>1991</v>
      </c>
      <c r="O651" s="84" t="s">
        <v>109</v>
      </c>
      <c r="P651" s="85" t="s">
        <v>37</v>
      </c>
      <c r="Q651" s="84" t="s">
        <v>140</v>
      </c>
      <c r="R651" s="64" t="n">
        <v>3</v>
      </c>
      <c r="S651" s="85" t="s">
        <v>37</v>
      </c>
      <c r="T651" s="64" t="n">
        <v>12</v>
      </c>
      <c r="U651" s="66" t="n">
        <v>129</v>
      </c>
    </row>
    <row r="652" customFormat="false" ht="15" hidden="false" customHeight="false" outlineLevel="0" collapsed="false">
      <c r="A652" s="84"/>
      <c r="B652" s="84"/>
      <c r="C652" s="84"/>
      <c r="D652" s="84"/>
      <c r="E652" s="84"/>
      <c r="F652" s="84"/>
      <c r="G652" s="84"/>
      <c r="H652" s="84"/>
      <c r="I652" s="84"/>
      <c r="J652" s="63"/>
      <c r="K652" s="64" t="s">
        <v>63</v>
      </c>
      <c r="L652" s="64" t="n">
        <v>18</v>
      </c>
      <c r="M652" s="64" t="n">
        <v>7</v>
      </c>
      <c r="N652" s="64" t="n">
        <v>1991</v>
      </c>
      <c r="O652" s="84" t="s">
        <v>84</v>
      </c>
      <c r="P652" s="85" t="s">
        <v>37</v>
      </c>
      <c r="Q652" s="84" t="s">
        <v>86</v>
      </c>
      <c r="R652" s="64" t="n">
        <v>17</v>
      </c>
      <c r="S652" s="85" t="s">
        <v>37</v>
      </c>
      <c r="T652" s="64" t="n">
        <v>6</v>
      </c>
      <c r="U652" s="66" t="n">
        <v>150</v>
      </c>
    </row>
    <row r="653" customFormat="false" ht="15" hidden="false" customHeight="false" outlineLevel="0" collapsed="false">
      <c r="A653" s="84"/>
      <c r="B653" s="84"/>
      <c r="C653" s="84"/>
      <c r="D653" s="84"/>
      <c r="E653" s="84"/>
      <c r="F653" s="84"/>
      <c r="G653" s="84"/>
      <c r="H653" s="84"/>
      <c r="I653" s="84"/>
      <c r="J653" s="63"/>
      <c r="K653" s="64" t="s">
        <v>41</v>
      </c>
      <c r="L653" s="64" t="n">
        <v>27</v>
      </c>
      <c r="M653" s="64" t="n">
        <v>7</v>
      </c>
      <c r="N653" s="64" t="n">
        <v>1991</v>
      </c>
      <c r="O653" s="84" t="s">
        <v>141</v>
      </c>
      <c r="P653" s="85" t="s">
        <v>37</v>
      </c>
      <c r="Q653" s="84" t="s">
        <v>109</v>
      </c>
      <c r="R653" s="64" t="n">
        <v>10</v>
      </c>
      <c r="S653" s="85" t="s">
        <v>37</v>
      </c>
      <c r="T653" s="64" t="n">
        <v>13</v>
      </c>
      <c r="U653" s="66" t="n">
        <v>126</v>
      </c>
    </row>
    <row r="654" customFormat="false" ht="15" hidden="false" customHeight="false" outlineLevel="0" collapsed="false">
      <c r="A654" s="84"/>
      <c r="B654" s="84"/>
      <c r="C654" s="84"/>
      <c r="D654" s="84"/>
      <c r="E654" s="84"/>
      <c r="F654" s="84"/>
      <c r="G654" s="84"/>
      <c r="H654" s="84"/>
      <c r="I654" s="84"/>
      <c r="J654" s="63"/>
      <c r="K654" s="64" t="s">
        <v>41</v>
      </c>
      <c r="L654" s="64" t="n">
        <v>27</v>
      </c>
      <c r="M654" s="64" t="n">
        <v>7</v>
      </c>
      <c r="N654" s="64" t="n">
        <v>1991</v>
      </c>
      <c r="O654" s="84" t="s">
        <v>86</v>
      </c>
      <c r="P654" s="85" t="s">
        <v>37</v>
      </c>
      <c r="Q654" s="84" t="s">
        <v>123</v>
      </c>
      <c r="R654" s="64" t="n">
        <v>8</v>
      </c>
      <c r="S654" s="85" t="s">
        <v>37</v>
      </c>
      <c r="T654" s="64" t="n">
        <v>13</v>
      </c>
      <c r="U654" s="66" t="n">
        <v>200</v>
      </c>
    </row>
    <row r="655" customFormat="false" ht="15" hidden="false" customHeight="false" outlineLevel="0" collapsed="false">
      <c r="A655" s="84"/>
      <c r="B655" s="84"/>
      <c r="C655" s="84"/>
      <c r="D655" s="84"/>
      <c r="E655" s="84"/>
      <c r="F655" s="84"/>
      <c r="G655" s="84"/>
      <c r="H655" s="84"/>
      <c r="I655" s="84"/>
      <c r="J655" s="63"/>
      <c r="K655" s="64" t="s">
        <v>41</v>
      </c>
      <c r="L655" s="64" t="n">
        <v>27</v>
      </c>
      <c r="M655" s="64" t="n">
        <v>7</v>
      </c>
      <c r="N655" s="64" t="n">
        <v>1991</v>
      </c>
      <c r="O655" s="84" t="s">
        <v>140</v>
      </c>
      <c r="P655" s="85" t="s">
        <v>37</v>
      </c>
      <c r="Q655" s="84" t="s">
        <v>84</v>
      </c>
      <c r="R655" s="64" t="n">
        <v>13</v>
      </c>
      <c r="S655" s="85" t="s">
        <v>37</v>
      </c>
      <c r="T655" s="64" t="n">
        <v>4</v>
      </c>
      <c r="U655" s="66" t="n">
        <v>239</v>
      </c>
    </row>
    <row r="656" customFormat="false" ht="15" hidden="false" customHeight="false" outlineLevel="0" collapsed="false">
      <c r="A656" s="84"/>
      <c r="B656" s="84"/>
      <c r="C656" s="84"/>
      <c r="D656" s="84"/>
      <c r="E656" s="84"/>
      <c r="F656" s="84"/>
      <c r="G656" s="84"/>
      <c r="H656" s="84"/>
      <c r="I656" s="84"/>
      <c r="J656" s="63"/>
      <c r="K656" s="64" t="s">
        <v>41</v>
      </c>
      <c r="L656" s="64" t="n">
        <v>3</v>
      </c>
      <c r="M656" s="64" t="n">
        <v>8</v>
      </c>
      <c r="N656" s="64" t="n">
        <v>1991</v>
      </c>
      <c r="O656" s="84" t="s">
        <v>84</v>
      </c>
      <c r="P656" s="85" t="s">
        <v>37</v>
      </c>
      <c r="Q656" s="84" t="s">
        <v>141</v>
      </c>
      <c r="R656" s="64" t="n">
        <v>6</v>
      </c>
      <c r="S656" s="85" t="s">
        <v>37</v>
      </c>
      <c r="T656" s="64" t="n">
        <v>6</v>
      </c>
      <c r="U656" s="66" t="n">
        <v>150</v>
      </c>
    </row>
    <row r="657" customFormat="false" ht="15" hidden="false" customHeight="false" outlineLevel="0" collapsed="false">
      <c r="A657" s="84"/>
      <c r="B657" s="84"/>
      <c r="C657" s="84"/>
      <c r="D657" s="84"/>
      <c r="E657" s="84"/>
      <c r="F657" s="84"/>
      <c r="G657" s="84"/>
      <c r="H657" s="84"/>
      <c r="I657" s="84"/>
      <c r="J657" s="63"/>
      <c r="K657" s="64" t="s">
        <v>41</v>
      </c>
      <c r="L657" s="64" t="n">
        <v>3</v>
      </c>
      <c r="M657" s="64" t="n">
        <v>8</v>
      </c>
      <c r="N657" s="64" t="n">
        <v>1991</v>
      </c>
      <c r="O657" s="84" t="s">
        <v>123</v>
      </c>
      <c r="P657" s="85" t="s">
        <v>37</v>
      </c>
      <c r="Q657" s="84" t="s">
        <v>140</v>
      </c>
      <c r="R657" s="64" t="n">
        <v>7</v>
      </c>
      <c r="S657" s="85" t="s">
        <v>37</v>
      </c>
      <c r="T657" s="64" t="n">
        <v>7</v>
      </c>
      <c r="U657" s="66" t="n">
        <v>300</v>
      </c>
    </row>
    <row r="658" customFormat="false" ht="15" hidden="false" customHeight="false" outlineLevel="0" collapsed="false">
      <c r="A658" s="84"/>
      <c r="B658" s="84"/>
      <c r="C658" s="84"/>
      <c r="D658" s="84"/>
      <c r="E658" s="84"/>
      <c r="F658" s="84"/>
      <c r="G658" s="84"/>
      <c r="H658" s="84"/>
      <c r="I658" s="84"/>
      <c r="J658" s="63"/>
      <c r="K658" s="64" t="s">
        <v>41</v>
      </c>
      <c r="L658" s="64" t="n">
        <v>3</v>
      </c>
      <c r="M658" s="64" t="n">
        <v>8</v>
      </c>
      <c r="N658" s="64" t="n">
        <v>1991</v>
      </c>
      <c r="O658" s="84" t="s">
        <v>109</v>
      </c>
      <c r="P658" s="85" t="s">
        <v>37</v>
      </c>
      <c r="Q658" s="84" t="s">
        <v>100</v>
      </c>
      <c r="R658" s="64" t="n">
        <v>13</v>
      </c>
      <c r="S658" s="85" t="s">
        <v>37</v>
      </c>
      <c r="T658" s="64" t="n">
        <v>5</v>
      </c>
      <c r="U658" s="66" t="n">
        <v>75</v>
      </c>
    </row>
    <row r="659" customFormat="false" ht="15" hidden="false" customHeight="false" outlineLevel="0" collapsed="false">
      <c r="P659" s="85"/>
      <c r="Q659" s="65" t="s">
        <v>52</v>
      </c>
      <c r="R659" s="64" t="n">
        <f aca="false">SUM(R617:R658)</f>
        <v>472</v>
      </c>
      <c r="S659" s="85" t="s">
        <v>37</v>
      </c>
      <c r="T659" s="64" t="n">
        <f aca="false">SUM(T617:T658)</f>
        <v>390</v>
      </c>
      <c r="U659" s="66" t="n">
        <f aca="false">SUM(U617:U658)</f>
        <v>5846</v>
      </c>
    </row>
    <row r="660" customFormat="false" ht="15" hidden="false" customHeight="false" outlineLevel="0" collapsed="false">
      <c r="M660" s="64" t="n">
        <f aca="false">COUNT(R617:R658)</f>
        <v>42</v>
      </c>
      <c r="P660" s="85"/>
      <c r="Q660" s="65" t="s">
        <v>53</v>
      </c>
      <c r="R660" s="89" t="n">
        <f aca="false">PRODUCT(R659/M660)</f>
        <v>11.2380952380952</v>
      </c>
      <c r="S660" s="85" t="s">
        <v>37</v>
      </c>
      <c r="T660" s="89" t="n">
        <f aca="false">PRODUCT(T659/M660)</f>
        <v>9.28571428571429</v>
      </c>
      <c r="U660" s="90" t="n">
        <f aca="false">PRODUCT(U659/M660)</f>
        <v>139.190476190476</v>
      </c>
    </row>
    <row r="663" s="68" customFormat="true" ht="15" hidden="false" customHeight="false" outlineLevel="0" collapsed="false">
      <c r="A663" s="96"/>
      <c r="B663" s="97" t="s">
        <v>146</v>
      </c>
      <c r="C663" s="96"/>
      <c r="D663" s="96"/>
      <c r="E663" s="96"/>
      <c r="F663" s="96"/>
      <c r="G663" s="96"/>
      <c r="H663" s="96"/>
      <c r="I663" s="98"/>
      <c r="J663" s="96"/>
      <c r="K663" s="99"/>
      <c r="L663" s="99"/>
      <c r="M663" s="99"/>
      <c r="N663" s="99"/>
      <c r="O663" s="97" t="s">
        <v>146</v>
      </c>
      <c r="P663" s="100"/>
      <c r="Q663" s="100"/>
      <c r="R663" s="101" t="s">
        <v>130</v>
      </c>
      <c r="S663" s="96"/>
      <c r="T663" s="96"/>
      <c r="U663" s="100"/>
      <c r="V663" s="66"/>
      <c r="W663" s="66"/>
      <c r="X663" s="66"/>
      <c r="Y663" s="67"/>
      <c r="Z663" s="66"/>
      <c r="AA663" s="67"/>
      <c r="AB663" s="67"/>
      <c r="AC663" s="67"/>
    </row>
    <row r="664" s="68" customFormat="true" ht="15" hidden="false" customHeight="false" outlineLevel="0" collapsed="false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4" t="s">
        <v>41</v>
      </c>
      <c r="L664" s="64" t="n">
        <v>10</v>
      </c>
      <c r="M664" s="64" t="n">
        <v>8</v>
      </c>
      <c r="N664" s="64" t="n">
        <v>1991</v>
      </c>
      <c r="O664" s="63" t="s">
        <v>123</v>
      </c>
      <c r="P664" s="64" t="s">
        <v>37</v>
      </c>
      <c r="Q664" s="84" t="s">
        <v>134</v>
      </c>
      <c r="R664" s="64" t="n">
        <v>4</v>
      </c>
      <c r="S664" s="85" t="s">
        <v>37</v>
      </c>
      <c r="T664" s="64" t="n">
        <v>1</v>
      </c>
      <c r="U664" s="66"/>
      <c r="V664" s="66"/>
      <c r="W664" s="66"/>
      <c r="X664" s="66"/>
      <c r="Y664" s="67"/>
      <c r="Z664" s="66"/>
      <c r="AA664" s="67"/>
      <c r="AB664" s="67"/>
      <c r="AC664" s="67"/>
    </row>
    <row r="665" s="68" customFormat="true" ht="15" hidden="false" customHeight="false" outlineLevel="0" collapsed="false">
      <c r="A665" s="63"/>
      <c r="B665" s="63" t="s">
        <v>147</v>
      </c>
      <c r="C665" s="63"/>
      <c r="D665" s="63"/>
      <c r="E665" s="63"/>
      <c r="F665" s="63"/>
      <c r="G665" s="63"/>
      <c r="H665" s="63"/>
      <c r="I665" s="63"/>
      <c r="J665" s="63"/>
      <c r="K665" s="64" t="s">
        <v>41</v>
      </c>
      <c r="L665" s="64" t="n">
        <v>17</v>
      </c>
      <c r="M665" s="64" t="n">
        <v>8</v>
      </c>
      <c r="N665" s="64" t="n">
        <v>1991</v>
      </c>
      <c r="O665" s="63" t="s">
        <v>134</v>
      </c>
      <c r="P665" s="64" t="s">
        <v>37</v>
      </c>
      <c r="Q665" s="84" t="s">
        <v>123</v>
      </c>
      <c r="R665" s="64" t="n">
        <v>9</v>
      </c>
      <c r="S665" s="85" t="s">
        <v>37</v>
      </c>
      <c r="T665" s="64" t="n">
        <v>5</v>
      </c>
      <c r="U665" s="66"/>
      <c r="V665" s="66"/>
      <c r="W665" s="66"/>
      <c r="X665" s="66"/>
      <c r="Y665" s="67"/>
      <c r="Z665" s="66"/>
      <c r="AA665" s="67"/>
      <c r="AB665" s="67"/>
      <c r="AC665" s="67"/>
    </row>
    <row r="666" s="68" customFormat="true" ht="15" hidden="false" customHeight="false" outlineLevel="0" collapsed="false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4"/>
      <c r="L666" s="64"/>
      <c r="M666" s="64"/>
      <c r="N666" s="64"/>
      <c r="O666" s="84"/>
      <c r="P666" s="84"/>
      <c r="Q666" s="84"/>
      <c r="R666" s="64"/>
      <c r="S666" s="64"/>
      <c r="T666" s="64"/>
      <c r="U666" s="66"/>
      <c r="V666" s="66"/>
      <c r="W666" s="66"/>
      <c r="X666" s="66"/>
      <c r="Y666" s="67"/>
      <c r="Z666" s="66"/>
      <c r="AA666" s="67"/>
      <c r="AB666" s="67"/>
      <c r="AC666" s="67"/>
    </row>
    <row r="667" s="68" customFormat="true" ht="15" hidden="false" customHeight="false" outlineLevel="0" collapsed="false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4" t="s">
        <v>41</v>
      </c>
      <c r="L667" s="64" t="n">
        <v>10</v>
      </c>
      <c r="M667" s="64" t="n">
        <v>8</v>
      </c>
      <c r="N667" s="64" t="n">
        <v>1991</v>
      </c>
      <c r="O667" s="63" t="s">
        <v>140</v>
      </c>
      <c r="P667" s="85" t="s">
        <v>37</v>
      </c>
      <c r="Q667" s="84" t="s">
        <v>101</v>
      </c>
      <c r="R667" s="64" t="n">
        <v>13</v>
      </c>
      <c r="S667" s="85" t="s">
        <v>37</v>
      </c>
      <c r="T667" s="64" t="n">
        <v>6</v>
      </c>
      <c r="U667" s="66"/>
      <c r="V667" s="66"/>
      <c r="W667" s="66"/>
      <c r="X667" s="66"/>
      <c r="Y667" s="67"/>
      <c r="Z667" s="66"/>
      <c r="AA667" s="67"/>
      <c r="AB667" s="67"/>
      <c r="AC667" s="67"/>
    </row>
    <row r="668" s="68" customFormat="true" ht="15" hidden="false" customHeight="false" outlineLevel="0" collapsed="false">
      <c r="A668" s="63"/>
      <c r="B668" s="63" t="s">
        <v>148</v>
      </c>
      <c r="C668" s="63"/>
      <c r="D668" s="63"/>
      <c r="E668" s="63"/>
      <c r="F668" s="63"/>
      <c r="G668" s="63"/>
      <c r="H668" s="63"/>
      <c r="I668" s="63"/>
      <c r="J668" s="63"/>
      <c r="K668" s="64" t="s">
        <v>41</v>
      </c>
      <c r="L668" s="64" t="n">
        <v>17</v>
      </c>
      <c r="M668" s="64" t="n">
        <v>8</v>
      </c>
      <c r="N668" s="64" t="n">
        <v>1991</v>
      </c>
      <c r="O668" s="63" t="s">
        <v>101</v>
      </c>
      <c r="P668" s="85" t="s">
        <v>37</v>
      </c>
      <c r="Q668" s="84" t="s">
        <v>140</v>
      </c>
      <c r="R668" s="64" t="n">
        <v>4</v>
      </c>
      <c r="S668" s="85" t="s">
        <v>37</v>
      </c>
      <c r="T668" s="64" t="n">
        <v>8</v>
      </c>
      <c r="U668" s="66"/>
      <c r="V668" s="66"/>
      <c r="W668" s="66"/>
      <c r="X668" s="66"/>
      <c r="Y668" s="67"/>
      <c r="Z668" s="66"/>
      <c r="AA668" s="67"/>
      <c r="AB668" s="67"/>
      <c r="AC668" s="67"/>
    </row>
    <row r="669" s="68" customFormat="true" ht="15.75" hidden="false" customHeight="true" outlineLevel="0" collapsed="false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4"/>
      <c r="L669" s="64"/>
      <c r="M669" s="64"/>
      <c r="N669" s="64"/>
      <c r="O669" s="64"/>
      <c r="P669" s="85"/>
      <c r="Q669" s="65" t="s">
        <v>52</v>
      </c>
      <c r="R669" s="64" t="n">
        <f aca="false">SUM(R664:R668)</f>
        <v>30</v>
      </c>
      <c r="S669" s="85" t="s">
        <v>37</v>
      </c>
      <c r="T669" s="64" t="n">
        <f aca="false">SUM(T664:T668)</f>
        <v>20</v>
      </c>
      <c r="U669" s="66"/>
      <c r="V669" s="66"/>
      <c r="W669" s="66"/>
      <c r="X669" s="66"/>
      <c r="Y669" s="67"/>
      <c r="Z669" s="66"/>
      <c r="AA669" s="67"/>
      <c r="AB669" s="67"/>
      <c r="AC669" s="67"/>
    </row>
    <row r="670" s="68" customFormat="true" ht="15" hidden="false" customHeight="false" outlineLevel="0" collapsed="false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4"/>
      <c r="L670" s="64"/>
      <c r="M670" s="64" t="n">
        <f aca="false">COUNT(R664:R668)</f>
        <v>4</v>
      </c>
      <c r="N670" s="64"/>
      <c r="O670" s="64"/>
      <c r="P670" s="85"/>
      <c r="Q670" s="65" t="s">
        <v>53</v>
      </c>
      <c r="R670" s="89" t="n">
        <f aca="false">PRODUCT(R669/M670)</f>
        <v>7.5</v>
      </c>
      <c r="S670" s="85" t="s">
        <v>37</v>
      </c>
      <c r="T670" s="89" t="n">
        <f aca="false">PRODUCT(T669/M670)</f>
        <v>5</v>
      </c>
      <c r="U670" s="102" t="n">
        <f aca="false">PRODUCT(U669/M670)</f>
        <v>0</v>
      </c>
      <c r="V670" s="66"/>
      <c r="W670" s="66"/>
      <c r="X670" s="66"/>
      <c r="Y670" s="67"/>
      <c r="Z670" s="66"/>
      <c r="AA670" s="67"/>
      <c r="AB670" s="67"/>
      <c r="AC670" s="67"/>
    </row>
    <row r="672" customFormat="false" ht="15" hidden="false" customHeight="false" outlineLevel="0" collapsed="false">
      <c r="Z672" s="64"/>
    </row>
    <row r="673" customFormat="false" ht="15" hidden="false" customHeight="false" outlineLevel="0" collapsed="false">
      <c r="A673" s="103"/>
      <c r="B673" s="104" t="s">
        <v>149</v>
      </c>
      <c r="C673" s="103"/>
      <c r="D673" s="103"/>
      <c r="E673" s="103"/>
      <c r="F673" s="103"/>
      <c r="G673" s="103"/>
      <c r="H673" s="103"/>
      <c r="I673" s="105"/>
      <c r="J673" s="103"/>
      <c r="K673" s="106"/>
      <c r="L673" s="106"/>
      <c r="M673" s="106"/>
      <c r="N673" s="106"/>
      <c r="O673" s="104" t="s">
        <v>149</v>
      </c>
      <c r="P673" s="107"/>
      <c r="Q673" s="107"/>
      <c r="R673" s="108" t="s">
        <v>130</v>
      </c>
      <c r="S673" s="103"/>
      <c r="T673" s="103"/>
      <c r="U673" s="104"/>
      <c r="Z673" s="64"/>
    </row>
    <row r="674" customFormat="false" ht="15" hidden="false" customHeight="false" outlineLevel="0" collapsed="false">
      <c r="A674" s="63"/>
      <c r="B674" s="63" t="s">
        <v>150</v>
      </c>
      <c r="C674" s="63"/>
      <c r="D674" s="63"/>
      <c r="E674" s="63"/>
      <c r="F674" s="63"/>
      <c r="G674" s="63"/>
      <c r="H674" s="63"/>
      <c r="I674" s="63"/>
      <c r="J674" s="63"/>
      <c r="K674" s="64" t="s">
        <v>46</v>
      </c>
      <c r="L674" s="64" t="n">
        <v>10</v>
      </c>
      <c r="M674" s="64" t="n">
        <v>8</v>
      </c>
      <c r="N674" s="64" t="n">
        <v>1991</v>
      </c>
      <c r="O674" s="84" t="s">
        <v>135</v>
      </c>
      <c r="P674" s="64" t="s">
        <v>37</v>
      </c>
      <c r="Q674" s="63" t="s">
        <v>141</v>
      </c>
      <c r="R674" s="64" t="n">
        <v>5</v>
      </c>
      <c r="S674" s="85" t="s">
        <v>37</v>
      </c>
      <c r="T674" s="64" t="n">
        <v>7</v>
      </c>
      <c r="U674" s="65"/>
      <c r="Z674" s="64"/>
    </row>
    <row r="675" customFormat="false" ht="15" hidden="false" customHeight="false" outlineLevel="0" collapsed="false">
      <c r="A675" s="63"/>
      <c r="B675" s="63" t="s">
        <v>151</v>
      </c>
      <c r="C675" s="63"/>
      <c r="D675" s="63"/>
      <c r="E675" s="63"/>
      <c r="F675" s="63"/>
      <c r="G675" s="63"/>
      <c r="H675" s="63"/>
      <c r="I675" s="63"/>
      <c r="J675" s="63"/>
      <c r="K675" s="64" t="s">
        <v>46</v>
      </c>
      <c r="L675" s="64" t="n">
        <v>17</v>
      </c>
      <c r="M675" s="64" t="n">
        <v>8</v>
      </c>
      <c r="N675" s="64" t="n">
        <v>1991</v>
      </c>
      <c r="O675" s="84" t="s">
        <v>141</v>
      </c>
      <c r="P675" s="64" t="s">
        <v>37</v>
      </c>
      <c r="Q675" s="63" t="s">
        <v>135</v>
      </c>
      <c r="R675" s="64" t="n">
        <v>5</v>
      </c>
      <c r="S675" s="85" t="s">
        <v>37</v>
      </c>
      <c r="T675" s="64" t="n">
        <v>6</v>
      </c>
      <c r="U675" s="65"/>
      <c r="Z675" s="64"/>
    </row>
    <row r="676" customFormat="false" ht="15" hidden="false" customHeight="false" outlineLevel="0" collapsed="false">
      <c r="A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Q676" s="84"/>
      <c r="R676" s="84"/>
      <c r="S676" s="84"/>
      <c r="U676" s="65"/>
      <c r="Z676" s="64"/>
    </row>
    <row r="677" customFormat="false" ht="15" hidden="false" customHeight="false" outlineLevel="0" collapsed="false">
      <c r="A677" s="63"/>
      <c r="B677" s="63" t="s">
        <v>152</v>
      </c>
      <c r="C677" s="63"/>
      <c r="D677" s="63"/>
      <c r="E677" s="63"/>
      <c r="F677" s="63"/>
      <c r="G677" s="63"/>
      <c r="H677" s="63"/>
      <c r="I677" s="63"/>
      <c r="J677" s="63"/>
      <c r="K677" s="64" t="s">
        <v>46</v>
      </c>
      <c r="L677" s="64" t="n">
        <v>10</v>
      </c>
      <c r="M677" s="64" t="n">
        <v>8</v>
      </c>
      <c r="N677" s="64" t="n">
        <v>1991</v>
      </c>
      <c r="O677" s="84" t="s">
        <v>109</v>
      </c>
      <c r="P677" s="85" t="s">
        <v>37</v>
      </c>
      <c r="Q677" s="63" t="s">
        <v>116</v>
      </c>
      <c r="R677" s="64" t="n">
        <v>6</v>
      </c>
      <c r="S677" s="85" t="s">
        <v>37</v>
      </c>
      <c r="T677" s="64" t="n">
        <v>7</v>
      </c>
      <c r="U677" s="65"/>
      <c r="Z677" s="64"/>
    </row>
    <row r="678" customFormat="false" ht="15" hidden="false" customHeight="false" outlineLevel="0" collapsed="false">
      <c r="A678" s="63"/>
      <c r="B678" s="63" t="s">
        <v>153</v>
      </c>
      <c r="C678" s="63"/>
      <c r="D678" s="63"/>
      <c r="E678" s="63"/>
      <c r="F678" s="63"/>
      <c r="G678" s="63"/>
      <c r="H678" s="63"/>
      <c r="I678" s="63"/>
      <c r="J678" s="63"/>
      <c r="K678" s="64" t="s">
        <v>46</v>
      </c>
      <c r="L678" s="64" t="n">
        <v>17</v>
      </c>
      <c r="M678" s="64" t="n">
        <v>8</v>
      </c>
      <c r="N678" s="64" t="n">
        <v>1991</v>
      </c>
      <c r="O678" s="84" t="s">
        <v>116</v>
      </c>
      <c r="P678" s="85" t="s">
        <v>37</v>
      </c>
      <c r="Q678" s="84" t="s">
        <v>109</v>
      </c>
      <c r="R678" s="64" t="n">
        <v>7</v>
      </c>
      <c r="S678" s="85" t="s">
        <v>37</v>
      </c>
      <c r="T678" s="64" t="n">
        <v>7</v>
      </c>
      <c r="U678" s="65"/>
      <c r="Z678" s="64"/>
    </row>
    <row r="679" customFormat="false" ht="15" hidden="false" customHeight="false" outlineLevel="0" collapsed="false">
      <c r="A679" s="63"/>
      <c r="C679" s="63"/>
      <c r="D679" s="63"/>
      <c r="E679" s="63"/>
      <c r="F679" s="63"/>
      <c r="G679" s="63"/>
      <c r="H679" s="63"/>
      <c r="I679" s="63"/>
      <c r="J679" s="63"/>
      <c r="P679" s="85"/>
      <c r="Q679" s="65" t="s">
        <v>52</v>
      </c>
      <c r="R679" s="64" t="n">
        <f aca="false">SUM(R674:R678)</f>
        <v>23</v>
      </c>
      <c r="S679" s="85" t="s">
        <v>37</v>
      </c>
      <c r="T679" s="64" t="n">
        <f aca="false">SUM(T674:T678)</f>
        <v>27</v>
      </c>
      <c r="U679" s="65"/>
      <c r="Z679" s="64"/>
    </row>
    <row r="680" customFormat="false" ht="15" hidden="false" customHeight="false" outlineLevel="0" collapsed="false">
      <c r="A680" s="63"/>
      <c r="C680" s="63"/>
      <c r="D680" s="63"/>
      <c r="E680" s="63"/>
      <c r="F680" s="63"/>
      <c r="G680" s="63"/>
      <c r="H680" s="63"/>
      <c r="I680" s="63"/>
      <c r="J680" s="63"/>
      <c r="M680" s="64" t="n">
        <f aca="false">COUNT(R674:R678)</f>
        <v>4</v>
      </c>
      <c r="P680" s="85"/>
      <c r="Q680" s="65" t="s">
        <v>53</v>
      </c>
      <c r="R680" s="89" t="n">
        <f aca="false">PRODUCT(R679/M680)</f>
        <v>5.75</v>
      </c>
      <c r="S680" s="85" t="s">
        <v>37</v>
      </c>
      <c r="T680" s="89" t="n">
        <f aca="false">PRODUCT(T679/M680)</f>
        <v>6.75</v>
      </c>
      <c r="U680" s="64"/>
      <c r="Z680" s="64"/>
    </row>
    <row r="681" customFormat="false" ht="15" hidden="false" customHeight="false" outlineLevel="0" collapsed="false"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Q681" s="84"/>
      <c r="R681" s="84"/>
      <c r="S681" s="84"/>
      <c r="U681" s="64"/>
      <c r="W681" s="84"/>
      <c r="Z681" s="64"/>
    </row>
    <row r="682" customFormat="false" ht="15" hidden="false" customHeight="false" outlineLevel="0" collapsed="false"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Q682" s="84"/>
      <c r="R682" s="84"/>
      <c r="S682" s="84"/>
      <c r="U682" s="64"/>
      <c r="W682" s="84"/>
      <c r="Z682" s="64"/>
    </row>
    <row r="683" customFormat="false" ht="15" hidden="false" customHeight="false" outlineLevel="0" collapsed="false">
      <c r="A683" s="74"/>
      <c r="B683" s="75" t="s">
        <v>154</v>
      </c>
      <c r="C683" s="74" t="s">
        <v>32</v>
      </c>
      <c r="D683" s="74" t="s">
        <v>33</v>
      </c>
      <c r="E683" s="74" t="s">
        <v>34</v>
      </c>
      <c r="F683" s="74" t="s">
        <v>35</v>
      </c>
      <c r="G683" s="74" t="s">
        <v>36</v>
      </c>
      <c r="H683" s="76" t="s">
        <v>37</v>
      </c>
      <c r="I683" s="74" t="s">
        <v>38</v>
      </c>
      <c r="J683" s="74" t="s">
        <v>39</v>
      </c>
      <c r="K683" s="77"/>
      <c r="L683" s="77"/>
      <c r="M683" s="77"/>
      <c r="N683" s="77"/>
      <c r="O683" s="75" t="s">
        <v>154</v>
      </c>
      <c r="P683" s="78"/>
      <c r="Q683" s="79"/>
      <c r="R683" s="77"/>
      <c r="S683" s="78"/>
      <c r="T683" s="77"/>
      <c r="U683" s="80"/>
    </row>
    <row r="684" customFormat="false" ht="15" hidden="false" customHeight="false" outlineLevel="0" collapsed="false">
      <c r="A684" s="81" t="n">
        <v>1</v>
      </c>
      <c r="B684" s="82" t="s">
        <v>86</v>
      </c>
      <c r="C684" s="81" t="n">
        <v>22</v>
      </c>
      <c r="D684" s="81" t="n">
        <v>21</v>
      </c>
      <c r="E684" s="81" t="n">
        <v>0</v>
      </c>
      <c r="F684" s="81" t="n">
        <v>1</v>
      </c>
      <c r="G684" s="81" t="n">
        <v>426</v>
      </c>
      <c r="H684" s="83" t="s">
        <v>37</v>
      </c>
      <c r="I684" s="81" t="n">
        <v>163</v>
      </c>
      <c r="J684" s="81" t="n">
        <v>42</v>
      </c>
      <c r="K684" s="64" t="s">
        <v>41</v>
      </c>
      <c r="L684" s="64" t="n">
        <v>2</v>
      </c>
      <c r="M684" s="64" t="n">
        <v>5</v>
      </c>
      <c r="N684" s="64" t="n">
        <v>1992</v>
      </c>
      <c r="O684" s="84" t="s">
        <v>101</v>
      </c>
      <c r="P684" s="85" t="s">
        <v>37</v>
      </c>
      <c r="Q684" s="84" t="s">
        <v>84</v>
      </c>
      <c r="R684" s="64" t="n">
        <v>13</v>
      </c>
      <c r="S684" s="85" t="s">
        <v>37</v>
      </c>
      <c r="T684" s="64" t="n">
        <v>10</v>
      </c>
      <c r="U684" s="66" t="n">
        <v>150</v>
      </c>
    </row>
    <row r="685" customFormat="false" ht="15" hidden="false" customHeight="false" outlineLevel="0" collapsed="false">
      <c r="A685" s="109" t="n">
        <v>2</v>
      </c>
      <c r="B685" s="110" t="s">
        <v>123</v>
      </c>
      <c r="C685" s="109" t="n">
        <v>22</v>
      </c>
      <c r="D685" s="109" t="n">
        <v>17</v>
      </c>
      <c r="E685" s="109" t="n">
        <v>0</v>
      </c>
      <c r="F685" s="109" t="n">
        <v>5</v>
      </c>
      <c r="G685" s="109" t="n">
        <v>333</v>
      </c>
      <c r="H685" s="111" t="s">
        <v>37</v>
      </c>
      <c r="I685" s="109" t="n">
        <v>141</v>
      </c>
      <c r="J685" s="109" t="n">
        <v>34</v>
      </c>
      <c r="K685" s="64" t="s">
        <v>41</v>
      </c>
      <c r="L685" s="64" t="n">
        <v>2</v>
      </c>
      <c r="M685" s="64" t="n">
        <v>5</v>
      </c>
      <c r="N685" s="64" t="n">
        <v>1992</v>
      </c>
      <c r="O685" s="84" t="s">
        <v>67</v>
      </c>
      <c r="P685" s="85" t="s">
        <v>37</v>
      </c>
      <c r="Q685" s="84" t="s">
        <v>72</v>
      </c>
      <c r="R685" s="64" t="n">
        <v>23</v>
      </c>
      <c r="S685" s="85" t="s">
        <v>37</v>
      </c>
      <c r="T685" s="64" t="n">
        <v>13</v>
      </c>
      <c r="U685" s="66" t="n">
        <v>67</v>
      </c>
    </row>
    <row r="686" customFormat="false" ht="15" hidden="false" customHeight="false" outlineLevel="0" collapsed="false">
      <c r="A686" s="81" t="n">
        <v>3</v>
      </c>
      <c r="B686" s="82" t="s">
        <v>155</v>
      </c>
      <c r="C686" s="81" t="n">
        <v>22</v>
      </c>
      <c r="D686" s="81" t="n">
        <v>16</v>
      </c>
      <c r="E686" s="81" t="n">
        <v>1</v>
      </c>
      <c r="F686" s="81" t="n">
        <v>5</v>
      </c>
      <c r="G686" s="81" t="n">
        <v>343</v>
      </c>
      <c r="H686" s="83" t="s">
        <v>37</v>
      </c>
      <c r="I686" s="81" t="n">
        <v>255</v>
      </c>
      <c r="J686" s="81" t="n">
        <v>33</v>
      </c>
      <c r="K686" s="64" t="s">
        <v>41</v>
      </c>
      <c r="L686" s="64" t="n">
        <v>2</v>
      </c>
      <c r="M686" s="64" t="n">
        <v>5</v>
      </c>
      <c r="N686" s="64" t="n">
        <v>1992</v>
      </c>
      <c r="O686" s="84" t="s">
        <v>86</v>
      </c>
      <c r="P686" s="85" t="s">
        <v>37</v>
      </c>
      <c r="Q686" s="84" t="s">
        <v>155</v>
      </c>
      <c r="R686" s="64" t="n">
        <v>12</v>
      </c>
      <c r="S686" s="85" t="s">
        <v>37</v>
      </c>
      <c r="T686" s="64" t="n">
        <v>3</v>
      </c>
      <c r="U686" s="66" t="n">
        <v>100</v>
      </c>
    </row>
    <row r="687" customFormat="false" ht="15" hidden="false" customHeight="false" outlineLevel="0" collapsed="false">
      <c r="A687" s="62" t="n">
        <v>4</v>
      </c>
      <c r="B687" s="63" t="s">
        <v>101</v>
      </c>
      <c r="C687" s="62" t="n">
        <v>22</v>
      </c>
      <c r="D687" s="62" t="n">
        <v>15</v>
      </c>
      <c r="E687" s="62" t="n">
        <v>0</v>
      </c>
      <c r="F687" s="62" t="n">
        <v>7</v>
      </c>
      <c r="G687" s="62" t="n">
        <v>408</v>
      </c>
      <c r="H687" s="86" t="s">
        <v>37</v>
      </c>
      <c r="I687" s="62" t="n">
        <v>222</v>
      </c>
      <c r="J687" s="62" t="n">
        <v>30</v>
      </c>
      <c r="K687" s="64" t="s">
        <v>41</v>
      </c>
      <c r="L687" s="64" t="n">
        <v>2</v>
      </c>
      <c r="M687" s="64" t="n">
        <v>5</v>
      </c>
      <c r="N687" s="64" t="n">
        <v>1992</v>
      </c>
      <c r="O687" s="84" t="s">
        <v>141</v>
      </c>
      <c r="P687" s="85" t="s">
        <v>37</v>
      </c>
      <c r="Q687" s="84" t="s">
        <v>123</v>
      </c>
      <c r="R687" s="64" t="n">
        <v>3</v>
      </c>
      <c r="S687" s="85" t="s">
        <v>37</v>
      </c>
      <c r="T687" s="64" t="n">
        <v>12</v>
      </c>
      <c r="U687" s="66" t="n">
        <v>84</v>
      </c>
    </row>
    <row r="688" customFormat="false" ht="15" hidden="false" customHeight="false" outlineLevel="0" collapsed="false">
      <c r="A688" s="62" t="n">
        <v>5</v>
      </c>
      <c r="B688" s="63" t="s">
        <v>117</v>
      </c>
      <c r="C688" s="62" t="n">
        <v>22</v>
      </c>
      <c r="D688" s="62" t="n">
        <v>14</v>
      </c>
      <c r="E688" s="62" t="n">
        <v>1</v>
      </c>
      <c r="F688" s="62" t="n">
        <v>7</v>
      </c>
      <c r="G688" s="62" t="n">
        <v>294</v>
      </c>
      <c r="H688" s="86" t="s">
        <v>37</v>
      </c>
      <c r="I688" s="62" t="n">
        <v>202</v>
      </c>
      <c r="J688" s="62" t="n">
        <v>29</v>
      </c>
      <c r="K688" s="64" t="s">
        <v>41</v>
      </c>
      <c r="L688" s="64" t="n">
        <v>2</v>
      </c>
      <c r="M688" s="64" t="n">
        <v>5</v>
      </c>
      <c r="N688" s="64" t="n">
        <v>1992</v>
      </c>
      <c r="O688" s="84" t="s">
        <v>116</v>
      </c>
      <c r="P688" s="85" t="s">
        <v>37</v>
      </c>
      <c r="Q688" s="84" t="s">
        <v>74</v>
      </c>
      <c r="R688" s="64" t="n">
        <v>1</v>
      </c>
      <c r="S688" s="85" t="s">
        <v>37</v>
      </c>
      <c r="T688" s="64" t="n">
        <v>0</v>
      </c>
      <c r="U688" s="66" t="n">
        <v>75</v>
      </c>
    </row>
    <row r="689" customFormat="false" ht="15" hidden="false" customHeight="false" outlineLevel="0" collapsed="false">
      <c r="A689" s="62" t="n">
        <v>6</v>
      </c>
      <c r="B689" s="63" t="s">
        <v>84</v>
      </c>
      <c r="C689" s="62" t="n">
        <v>22</v>
      </c>
      <c r="D689" s="62" t="n">
        <v>13</v>
      </c>
      <c r="E689" s="62" t="n">
        <v>0</v>
      </c>
      <c r="F689" s="62" t="n">
        <v>9</v>
      </c>
      <c r="G689" s="62" t="n">
        <v>367</v>
      </c>
      <c r="H689" s="86" t="s">
        <v>37</v>
      </c>
      <c r="I689" s="62" t="n">
        <v>254</v>
      </c>
      <c r="J689" s="62" t="n">
        <v>26</v>
      </c>
      <c r="K689" s="64" t="s">
        <v>46</v>
      </c>
      <c r="L689" s="64" t="n">
        <v>3</v>
      </c>
      <c r="M689" s="64" t="n">
        <v>5</v>
      </c>
      <c r="N689" s="64" t="n">
        <v>1992</v>
      </c>
      <c r="O689" s="84" t="s">
        <v>117</v>
      </c>
      <c r="P689" s="85" t="s">
        <v>37</v>
      </c>
      <c r="Q689" s="84" t="s">
        <v>84</v>
      </c>
      <c r="R689" s="64" t="n">
        <v>15</v>
      </c>
      <c r="S689" s="85" t="s">
        <v>37</v>
      </c>
      <c r="T689" s="64" t="n">
        <v>4</v>
      </c>
      <c r="U689" s="66" t="n">
        <v>325</v>
      </c>
    </row>
    <row r="690" customFormat="false" ht="15" hidden="false" customHeight="false" outlineLevel="0" collapsed="false">
      <c r="A690" s="62" t="n">
        <v>7</v>
      </c>
      <c r="B690" s="63" t="s">
        <v>116</v>
      </c>
      <c r="C690" s="62" t="n">
        <v>22</v>
      </c>
      <c r="D690" s="62" t="n">
        <v>9</v>
      </c>
      <c r="E690" s="62" t="n">
        <v>0</v>
      </c>
      <c r="F690" s="62" t="n">
        <v>13</v>
      </c>
      <c r="G690" s="62" t="n">
        <v>197</v>
      </c>
      <c r="H690" s="86" t="s">
        <v>37</v>
      </c>
      <c r="I690" s="62" t="n">
        <v>266</v>
      </c>
      <c r="J690" s="62" t="n">
        <v>18</v>
      </c>
      <c r="K690" s="64" t="s">
        <v>41</v>
      </c>
      <c r="L690" s="64" t="n">
        <v>9</v>
      </c>
      <c r="M690" s="64" t="n">
        <v>5</v>
      </c>
      <c r="N690" s="64" t="n">
        <v>1992</v>
      </c>
      <c r="O690" s="84" t="s">
        <v>84</v>
      </c>
      <c r="P690" s="85" t="s">
        <v>37</v>
      </c>
      <c r="Q690" s="84" t="s">
        <v>116</v>
      </c>
      <c r="R690" s="64" t="n">
        <v>11</v>
      </c>
      <c r="S690" s="85" t="s">
        <v>37</v>
      </c>
      <c r="T690" s="64" t="n">
        <v>6</v>
      </c>
      <c r="U690" s="66" t="n">
        <v>152</v>
      </c>
    </row>
    <row r="691" customFormat="false" ht="15" hidden="false" customHeight="false" outlineLevel="0" collapsed="false">
      <c r="A691" s="62" t="n">
        <v>8</v>
      </c>
      <c r="B691" s="63" t="s">
        <v>67</v>
      </c>
      <c r="C691" s="62" t="n">
        <v>22</v>
      </c>
      <c r="D691" s="62" t="n">
        <v>8</v>
      </c>
      <c r="E691" s="62" t="n">
        <v>0</v>
      </c>
      <c r="F691" s="62" t="n">
        <v>14</v>
      </c>
      <c r="G691" s="62" t="n">
        <v>280</v>
      </c>
      <c r="H691" s="86" t="s">
        <v>37</v>
      </c>
      <c r="I691" s="62" t="n">
        <v>392</v>
      </c>
      <c r="J691" s="62" t="n">
        <v>16</v>
      </c>
      <c r="K691" s="64" t="s">
        <v>41</v>
      </c>
      <c r="L691" s="64" t="n">
        <v>9</v>
      </c>
      <c r="M691" s="64" t="n">
        <v>5</v>
      </c>
      <c r="N691" s="64" t="n">
        <v>1992</v>
      </c>
      <c r="O691" s="84" t="s">
        <v>123</v>
      </c>
      <c r="P691" s="85" t="s">
        <v>37</v>
      </c>
      <c r="Q691" s="84" t="s">
        <v>101</v>
      </c>
      <c r="R691" s="64" t="n">
        <v>16</v>
      </c>
      <c r="S691" s="85" t="s">
        <v>37</v>
      </c>
      <c r="T691" s="64" t="n">
        <v>8</v>
      </c>
      <c r="U691" s="66" t="n">
        <v>180</v>
      </c>
    </row>
    <row r="692" customFormat="false" ht="15" hidden="false" customHeight="false" outlineLevel="0" collapsed="false">
      <c r="A692" s="62" t="n">
        <v>9</v>
      </c>
      <c r="B692" s="63" t="s">
        <v>72</v>
      </c>
      <c r="C692" s="62" t="n">
        <v>22</v>
      </c>
      <c r="D692" s="62" t="n">
        <v>7</v>
      </c>
      <c r="E692" s="62" t="n">
        <v>0</v>
      </c>
      <c r="F692" s="62" t="n">
        <v>15</v>
      </c>
      <c r="G692" s="62" t="n">
        <v>238</v>
      </c>
      <c r="H692" s="86" t="s">
        <v>37</v>
      </c>
      <c r="I692" s="62" t="n">
        <v>304</v>
      </c>
      <c r="J692" s="62" t="n">
        <v>14</v>
      </c>
      <c r="K692" s="64" t="s">
        <v>41</v>
      </c>
      <c r="L692" s="64" t="n">
        <v>9</v>
      </c>
      <c r="M692" s="64" t="n">
        <v>5</v>
      </c>
      <c r="N692" s="64" t="n">
        <v>1992</v>
      </c>
      <c r="O692" s="84" t="s">
        <v>74</v>
      </c>
      <c r="P692" s="85" t="s">
        <v>37</v>
      </c>
      <c r="Q692" s="84" t="s">
        <v>67</v>
      </c>
      <c r="R692" s="64" t="n">
        <v>0</v>
      </c>
      <c r="S692" s="85" t="s">
        <v>37</v>
      </c>
      <c r="T692" s="64" t="n">
        <v>1</v>
      </c>
      <c r="U692" s="66" t="n">
        <v>137</v>
      </c>
    </row>
    <row r="693" customFormat="false" ht="15" hidden="false" customHeight="false" outlineLevel="0" collapsed="false">
      <c r="A693" s="81" t="n">
        <v>10</v>
      </c>
      <c r="B693" s="82" t="s">
        <v>74</v>
      </c>
      <c r="C693" s="81" t="n">
        <v>22</v>
      </c>
      <c r="D693" s="81" t="n">
        <v>6</v>
      </c>
      <c r="E693" s="81" t="n">
        <v>0</v>
      </c>
      <c r="F693" s="81" t="n">
        <v>16</v>
      </c>
      <c r="G693" s="81" t="n">
        <v>235</v>
      </c>
      <c r="H693" s="83" t="s">
        <v>37</v>
      </c>
      <c r="I693" s="81" t="n">
        <v>306</v>
      </c>
      <c r="J693" s="81" t="n">
        <v>12</v>
      </c>
      <c r="K693" s="64" t="s">
        <v>41</v>
      </c>
      <c r="L693" s="64" t="n">
        <v>9</v>
      </c>
      <c r="M693" s="64" t="n">
        <v>5</v>
      </c>
      <c r="N693" s="64" t="n">
        <v>1992</v>
      </c>
      <c r="O693" s="84" t="s">
        <v>72</v>
      </c>
      <c r="P693" s="85" t="s">
        <v>37</v>
      </c>
      <c r="Q693" s="84" t="s">
        <v>155</v>
      </c>
      <c r="R693" s="64" t="n">
        <v>12</v>
      </c>
      <c r="S693" s="85" t="s">
        <v>37</v>
      </c>
      <c r="T693" s="64" t="n">
        <v>17</v>
      </c>
      <c r="U693" s="66" t="n">
        <v>82</v>
      </c>
    </row>
    <row r="694" customFormat="false" ht="15" hidden="false" customHeight="false" outlineLevel="0" collapsed="false">
      <c r="A694" s="87" t="n">
        <v>11</v>
      </c>
      <c r="B694" s="72" t="s">
        <v>156</v>
      </c>
      <c r="C694" s="87" t="n">
        <v>22</v>
      </c>
      <c r="D694" s="87" t="n">
        <v>4</v>
      </c>
      <c r="E694" s="87" t="n">
        <v>0</v>
      </c>
      <c r="F694" s="87" t="n">
        <v>18</v>
      </c>
      <c r="G694" s="87" t="n">
        <v>216</v>
      </c>
      <c r="H694" s="88" t="s">
        <v>37</v>
      </c>
      <c r="I694" s="87" t="n">
        <v>523</v>
      </c>
      <c r="J694" s="87" t="n">
        <v>8</v>
      </c>
      <c r="K694" s="64" t="s">
        <v>41</v>
      </c>
      <c r="L694" s="64" t="n">
        <v>9</v>
      </c>
      <c r="M694" s="64" t="n">
        <v>5</v>
      </c>
      <c r="N694" s="64" t="n">
        <v>1992</v>
      </c>
      <c r="O694" s="84" t="s">
        <v>141</v>
      </c>
      <c r="P694" s="85" t="s">
        <v>37</v>
      </c>
      <c r="Q694" s="84" t="s">
        <v>117</v>
      </c>
      <c r="R694" s="64" t="n">
        <v>2</v>
      </c>
      <c r="S694" s="85" t="s">
        <v>37</v>
      </c>
      <c r="T694" s="64" t="n">
        <v>20</v>
      </c>
      <c r="U694" s="66" t="n">
        <v>50</v>
      </c>
    </row>
    <row r="695" customFormat="false" ht="15" hidden="false" customHeight="false" outlineLevel="0" collapsed="false">
      <c r="A695" s="87" t="n">
        <v>12</v>
      </c>
      <c r="B695" s="72" t="s">
        <v>141</v>
      </c>
      <c r="C695" s="87" t="n">
        <v>22</v>
      </c>
      <c r="D695" s="87" t="n">
        <v>1</v>
      </c>
      <c r="E695" s="87" t="n">
        <v>0</v>
      </c>
      <c r="F695" s="87" t="n">
        <v>21</v>
      </c>
      <c r="G695" s="87" t="n">
        <v>167</v>
      </c>
      <c r="H695" s="88" t="s">
        <v>37</v>
      </c>
      <c r="I695" s="87" t="n">
        <v>476</v>
      </c>
      <c r="J695" s="87" t="n">
        <v>2</v>
      </c>
      <c r="K695" s="64" t="s">
        <v>46</v>
      </c>
      <c r="L695" s="64" t="n">
        <v>10</v>
      </c>
      <c r="M695" s="64" t="n">
        <v>5</v>
      </c>
      <c r="N695" s="64" t="n">
        <v>1992</v>
      </c>
      <c r="O695" s="84" t="s">
        <v>156</v>
      </c>
      <c r="P695" s="85" t="s">
        <v>37</v>
      </c>
      <c r="Q695" s="84" t="s">
        <v>101</v>
      </c>
      <c r="R695" s="64" t="n">
        <v>2</v>
      </c>
      <c r="S695" s="85" t="s">
        <v>37</v>
      </c>
      <c r="T695" s="64" t="n">
        <v>37</v>
      </c>
      <c r="U695" s="66" t="n">
        <v>50</v>
      </c>
    </row>
    <row r="696" customFormat="false" ht="15" hidden="false" customHeight="false" outlineLevel="0" collapsed="false">
      <c r="A696" s="63"/>
      <c r="B696" s="63" t="s">
        <v>48</v>
      </c>
      <c r="C696" s="62" t="n">
        <f aca="false">SUM(C684:C695)</f>
        <v>264</v>
      </c>
      <c r="D696" s="62" t="n">
        <f aca="false">SUM(D684:D695)</f>
        <v>131</v>
      </c>
      <c r="E696" s="62" t="n">
        <f aca="false">SUM(E684:E695)</f>
        <v>2</v>
      </c>
      <c r="F696" s="62" t="n">
        <f aca="false">SUM(F684:F695)</f>
        <v>131</v>
      </c>
      <c r="G696" s="62" t="n">
        <f aca="false">SUM(G684:G695)</f>
        <v>3504</v>
      </c>
      <c r="H696" s="86" t="s">
        <v>37</v>
      </c>
      <c r="I696" s="62" t="n">
        <f aca="false">SUM(I684:I695)</f>
        <v>3504</v>
      </c>
      <c r="J696" s="62" t="n">
        <f aca="false">SUM(J684:J695)</f>
        <v>264</v>
      </c>
      <c r="K696" s="64" t="s">
        <v>46</v>
      </c>
      <c r="L696" s="64" t="n">
        <v>10</v>
      </c>
      <c r="M696" s="64" t="n">
        <v>5</v>
      </c>
      <c r="N696" s="64" t="n">
        <v>1992</v>
      </c>
      <c r="O696" s="84" t="s">
        <v>86</v>
      </c>
      <c r="P696" s="85" t="s">
        <v>37</v>
      </c>
      <c r="Q696" s="84" t="s">
        <v>117</v>
      </c>
      <c r="R696" s="64" t="n">
        <v>10</v>
      </c>
      <c r="S696" s="85" t="s">
        <v>37</v>
      </c>
      <c r="T696" s="64" t="n">
        <v>8</v>
      </c>
      <c r="U696" s="66" t="n">
        <v>120</v>
      </c>
    </row>
    <row r="697" customFormat="false" ht="15" hidden="false" customHeight="false" outlineLevel="0" collapsed="false">
      <c r="A697" s="84"/>
      <c r="C697" s="63"/>
      <c r="D697" s="63"/>
      <c r="E697" s="63"/>
      <c r="F697" s="63"/>
      <c r="G697" s="63"/>
      <c r="H697" s="63"/>
      <c r="I697" s="63"/>
      <c r="J697" s="63"/>
      <c r="K697" s="64" t="s">
        <v>77</v>
      </c>
      <c r="L697" s="64" t="n">
        <v>13</v>
      </c>
      <c r="M697" s="64" t="n">
        <v>5</v>
      </c>
      <c r="N697" s="64" t="n">
        <v>1992</v>
      </c>
      <c r="O697" s="84" t="s">
        <v>155</v>
      </c>
      <c r="P697" s="85" t="s">
        <v>37</v>
      </c>
      <c r="Q697" s="84" t="s">
        <v>141</v>
      </c>
      <c r="R697" s="64" t="n">
        <v>15</v>
      </c>
      <c r="S697" s="85" t="s">
        <v>37</v>
      </c>
      <c r="T697" s="64" t="n">
        <v>6</v>
      </c>
      <c r="U697" s="66" t="n">
        <v>50</v>
      </c>
    </row>
    <row r="698" customFormat="false" ht="15" hidden="false" customHeight="false" outlineLevel="0" collapsed="false">
      <c r="A698" s="84"/>
      <c r="B698" s="63" t="s">
        <v>157</v>
      </c>
      <c r="C698" s="84"/>
      <c r="D698" s="84"/>
      <c r="E698" s="84"/>
      <c r="F698" s="84"/>
      <c r="G698" s="84"/>
      <c r="H698" s="84"/>
      <c r="I698" s="84"/>
      <c r="J698" s="63"/>
      <c r="K698" s="64" t="s">
        <v>77</v>
      </c>
      <c r="L698" s="64" t="n">
        <v>13</v>
      </c>
      <c r="M698" s="64" t="n">
        <v>5</v>
      </c>
      <c r="N698" s="64" t="n">
        <v>1992</v>
      </c>
      <c r="O698" s="84" t="s">
        <v>117</v>
      </c>
      <c r="P698" s="85" t="s">
        <v>37</v>
      </c>
      <c r="Q698" s="84" t="s">
        <v>101</v>
      </c>
      <c r="R698" s="64" t="n">
        <v>12</v>
      </c>
      <c r="S698" s="85" t="s">
        <v>37</v>
      </c>
      <c r="T698" s="64" t="n">
        <v>3</v>
      </c>
      <c r="U698" s="66" t="n">
        <v>157</v>
      </c>
    </row>
    <row r="699" customFormat="false" ht="15" hidden="false" customHeight="false" outlineLevel="0" collapsed="false">
      <c r="A699" s="84"/>
      <c r="B699" s="63" t="s">
        <v>158</v>
      </c>
      <c r="C699" s="84"/>
      <c r="D699" s="84"/>
      <c r="E699" s="84"/>
      <c r="F699" s="84"/>
      <c r="G699" s="84"/>
      <c r="H699" s="84"/>
      <c r="I699" s="84"/>
      <c r="J699" s="63"/>
      <c r="K699" s="64" t="s">
        <v>77</v>
      </c>
      <c r="L699" s="64" t="n">
        <v>13</v>
      </c>
      <c r="M699" s="64" t="n">
        <v>5</v>
      </c>
      <c r="N699" s="64" t="n">
        <v>1992</v>
      </c>
      <c r="O699" s="84" t="s">
        <v>123</v>
      </c>
      <c r="P699" s="85" t="s">
        <v>37</v>
      </c>
      <c r="Q699" s="84" t="s">
        <v>67</v>
      </c>
      <c r="R699" s="64" t="n">
        <v>17</v>
      </c>
      <c r="S699" s="85" t="s">
        <v>37</v>
      </c>
      <c r="T699" s="64" t="n">
        <v>2</v>
      </c>
      <c r="U699" s="66" t="n">
        <v>113</v>
      </c>
    </row>
    <row r="700" customFormat="false" ht="15" hidden="false" customHeight="false" outlineLevel="0" collapsed="false">
      <c r="B700" s="63" t="s">
        <v>159</v>
      </c>
      <c r="K700" s="64" t="s">
        <v>77</v>
      </c>
      <c r="L700" s="64" t="n">
        <v>13</v>
      </c>
      <c r="M700" s="64" t="n">
        <v>5</v>
      </c>
      <c r="N700" s="64" t="n">
        <v>1992</v>
      </c>
      <c r="O700" s="84" t="s">
        <v>72</v>
      </c>
      <c r="P700" s="85" t="s">
        <v>37</v>
      </c>
      <c r="Q700" s="84" t="s">
        <v>156</v>
      </c>
      <c r="R700" s="64" t="n">
        <v>14</v>
      </c>
      <c r="S700" s="85" t="s">
        <v>37</v>
      </c>
      <c r="T700" s="64" t="n">
        <v>5</v>
      </c>
      <c r="U700" s="66" t="n">
        <v>73</v>
      </c>
    </row>
    <row r="701" customFormat="false" ht="15" hidden="false" customHeight="false" outlineLevel="0" collapsed="false">
      <c r="K701" s="64" t="s">
        <v>41</v>
      </c>
      <c r="L701" s="64" t="n">
        <v>16</v>
      </c>
      <c r="M701" s="64" t="n">
        <v>5</v>
      </c>
      <c r="N701" s="64" t="n">
        <v>1992</v>
      </c>
      <c r="O701" s="84" t="s">
        <v>67</v>
      </c>
      <c r="P701" s="85" t="s">
        <v>37</v>
      </c>
      <c r="Q701" s="84" t="s">
        <v>141</v>
      </c>
      <c r="R701" s="64" t="n">
        <v>21</v>
      </c>
      <c r="S701" s="85" t="s">
        <v>37</v>
      </c>
      <c r="T701" s="64" t="n">
        <v>16</v>
      </c>
      <c r="U701" s="66" t="n">
        <v>36</v>
      </c>
    </row>
    <row r="702" customFormat="false" ht="15" hidden="false" customHeight="false" outlineLevel="0" collapsed="false">
      <c r="K702" s="64" t="s">
        <v>41</v>
      </c>
      <c r="L702" s="64" t="n">
        <v>16</v>
      </c>
      <c r="M702" s="64" t="n">
        <v>5</v>
      </c>
      <c r="N702" s="64" t="n">
        <v>1992</v>
      </c>
      <c r="O702" s="84" t="s">
        <v>74</v>
      </c>
      <c r="P702" s="85" t="s">
        <v>37</v>
      </c>
      <c r="Q702" s="84" t="s">
        <v>101</v>
      </c>
      <c r="R702" s="64" t="n">
        <v>9</v>
      </c>
      <c r="S702" s="85" t="s">
        <v>37</v>
      </c>
      <c r="T702" s="64" t="n">
        <v>18</v>
      </c>
      <c r="U702" s="66" t="n">
        <v>107</v>
      </c>
    </row>
    <row r="703" customFormat="false" ht="15" hidden="false" customHeight="false" outlineLevel="0" collapsed="false">
      <c r="K703" s="64" t="s">
        <v>41</v>
      </c>
      <c r="L703" s="64" t="n">
        <v>16</v>
      </c>
      <c r="M703" s="64" t="n">
        <v>5</v>
      </c>
      <c r="N703" s="64" t="n">
        <v>1992</v>
      </c>
      <c r="O703" s="84" t="s">
        <v>86</v>
      </c>
      <c r="P703" s="85" t="s">
        <v>37</v>
      </c>
      <c r="Q703" s="84" t="s">
        <v>123</v>
      </c>
      <c r="R703" s="64" t="n">
        <v>5</v>
      </c>
      <c r="S703" s="85" t="s">
        <v>37</v>
      </c>
      <c r="T703" s="64" t="n">
        <v>1</v>
      </c>
      <c r="U703" s="66" t="n">
        <v>117</v>
      </c>
    </row>
    <row r="704" customFormat="false" ht="15" hidden="false" customHeight="false" outlineLevel="0" collapsed="false">
      <c r="K704" s="64" t="s">
        <v>41</v>
      </c>
      <c r="L704" s="64" t="n">
        <v>16</v>
      </c>
      <c r="M704" s="64" t="n">
        <v>5</v>
      </c>
      <c r="N704" s="64" t="n">
        <v>1992</v>
      </c>
      <c r="O704" s="84" t="s">
        <v>155</v>
      </c>
      <c r="P704" s="85" t="s">
        <v>37</v>
      </c>
      <c r="Q704" s="84" t="s">
        <v>156</v>
      </c>
      <c r="R704" s="64" t="n">
        <v>31</v>
      </c>
      <c r="S704" s="85" t="s">
        <v>37</v>
      </c>
      <c r="T704" s="64" t="n">
        <v>4</v>
      </c>
      <c r="U704" s="66" t="n">
        <v>125</v>
      </c>
    </row>
    <row r="705" customFormat="false" ht="15" hidden="false" customHeight="false" outlineLevel="0" collapsed="false">
      <c r="K705" s="64" t="s">
        <v>41</v>
      </c>
      <c r="L705" s="64" t="n">
        <v>16</v>
      </c>
      <c r="M705" s="64" t="n">
        <v>5</v>
      </c>
      <c r="N705" s="64" t="n">
        <v>1992</v>
      </c>
      <c r="O705" s="84" t="s">
        <v>116</v>
      </c>
      <c r="P705" s="85" t="s">
        <v>37</v>
      </c>
      <c r="Q705" s="84" t="s">
        <v>117</v>
      </c>
      <c r="R705" s="64" t="n">
        <v>2</v>
      </c>
      <c r="S705" s="85" t="s">
        <v>37</v>
      </c>
      <c r="T705" s="64" t="n">
        <v>3</v>
      </c>
      <c r="U705" s="66" t="n">
        <v>80</v>
      </c>
    </row>
    <row r="706" customFormat="false" ht="15" hidden="false" customHeight="false" outlineLevel="0" collapsed="false">
      <c r="K706" s="64" t="s">
        <v>46</v>
      </c>
      <c r="L706" s="64" t="n">
        <v>17</v>
      </c>
      <c r="M706" s="64" t="n">
        <v>5</v>
      </c>
      <c r="N706" s="64" t="n">
        <v>1992</v>
      </c>
      <c r="O706" s="84" t="s">
        <v>72</v>
      </c>
      <c r="P706" s="85" t="s">
        <v>37</v>
      </c>
      <c r="Q706" s="84" t="s">
        <v>101</v>
      </c>
      <c r="R706" s="64" t="n">
        <v>6</v>
      </c>
      <c r="S706" s="85" t="s">
        <v>37</v>
      </c>
      <c r="T706" s="64" t="n">
        <v>9</v>
      </c>
      <c r="U706" s="66" t="n">
        <v>148</v>
      </c>
    </row>
    <row r="707" customFormat="false" ht="15" hidden="false" customHeight="false" outlineLevel="0" collapsed="false">
      <c r="K707" s="64" t="s">
        <v>46</v>
      </c>
      <c r="L707" s="64" t="n">
        <v>17</v>
      </c>
      <c r="M707" s="64" t="n">
        <v>5</v>
      </c>
      <c r="N707" s="64" t="n">
        <v>1992</v>
      </c>
      <c r="O707" s="84" t="s">
        <v>84</v>
      </c>
      <c r="P707" s="85" t="s">
        <v>37</v>
      </c>
      <c r="Q707" s="84" t="s">
        <v>156</v>
      </c>
      <c r="R707" s="64" t="n">
        <v>55</v>
      </c>
      <c r="S707" s="85" t="s">
        <v>37</v>
      </c>
      <c r="T707" s="64" t="n">
        <v>18</v>
      </c>
      <c r="U707" s="66" t="n">
        <v>263</v>
      </c>
    </row>
    <row r="708" customFormat="false" ht="15" hidden="false" customHeight="false" outlineLevel="0" collapsed="false">
      <c r="K708" s="64" t="s">
        <v>77</v>
      </c>
      <c r="L708" s="64" t="n">
        <v>20</v>
      </c>
      <c r="M708" s="64" t="n">
        <v>5</v>
      </c>
      <c r="N708" s="64" t="n">
        <v>1992</v>
      </c>
      <c r="O708" s="84" t="s">
        <v>141</v>
      </c>
      <c r="P708" s="85" t="s">
        <v>37</v>
      </c>
      <c r="Q708" s="84" t="s">
        <v>84</v>
      </c>
      <c r="R708" s="64" t="n">
        <v>3</v>
      </c>
      <c r="S708" s="85" t="s">
        <v>37</v>
      </c>
      <c r="T708" s="64" t="n">
        <v>30</v>
      </c>
      <c r="U708" s="66" t="n">
        <v>102</v>
      </c>
    </row>
    <row r="709" customFormat="false" ht="15" hidden="false" customHeight="false" outlineLevel="0" collapsed="false">
      <c r="K709" s="64" t="s">
        <v>77</v>
      </c>
      <c r="L709" s="64" t="n">
        <v>20</v>
      </c>
      <c r="M709" s="64" t="n">
        <v>5</v>
      </c>
      <c r="N709" s="64" t="n">
        <v>1992</v>
      </c>
      <c r="O709" s="84" t="s">
        <v>116</v>
      </c>
      <c r="P709" s="85" t="s">
        <v>37</v>
      </c>
      <c r="Q709" s="84" t="s">
        <v>67</v>
      </c>
      <c r="R709" s="64" t="n">
        <v>7</v>
      </c>
      <c r="S709" s="85" t="s">
        <v>37</v>
      </c>
      <c r="T709" s="64" t="n">
        <v>17</v>
      </c>
      <c r="U709" s="66" t="n">
        <v>120</v>
      </c>
    </row>
    <row r="710" customFormat="false" ht="15" hidden="false" customHeight="false" outlineLevel="0" collapsed="false">
      <c r="K710" s="64" t="s">
        <v>41</v>
      </c>
      <c r="L710" s="64" t="n">
        <v>23</v>
      </c>
      <c r="M710" s="64" t="n">
        <v>5</v>
      </c>
      <c r="N710" s="64" t="n">
        <v>1992</v>
      </c>
      <c r="O710" s="84" t="s">
        <v>74</v>
      </c>
      <c r="P710" s="85" t="s">
        <v>37</v>
      </c>
      <c r="Q710" s="84" t="s">
        <v>84</v>
      </c>
      <c r="R710" s="64" t="n">
        <v>13</v>
      </c>
      <c r="S710" s="85" t="s">
        <v>37</v>
      </c>
      <c r="T710" s="64" t="n">
        <v>26</v>
      </c>
      <c r="U710" s="66" t="n">
        <v>107</v>
      </c>
    </row>
    <row r="711" customFormat="false" ht="15" hidden="false" customHeight="false" outlineLevel="0" collapsed="false">
      <c r="K711" s="64" t="s">
        <v>41</v>
      </c>
      <c r="L711" s="64" t="n">
        <v>23</v>
      </c>
      <c r="M711" s="64" t="n">
        <v>5</v>
      </c>
      <c r="N711" s="64" t="n">
        <v>1992</v>
      </c>
      <c r="O711" s="84" t="s">
        <v>117</v>
      </c>
      <c r="P711" s="85" t="s">
        <v>37</v>
      </c>
      <c r="Q711" s="84" t="s">
        <v>67</v>
      </c>
      <c r="R711" s="64" t="n">
        <v>15</v>
      </c>
      <c r="S711" s="85" t="s">
        <v>37</v>
      </c>
      <c r="T711" s="64" t="n">
        <v>6</v>
      </c>
      <c r="U711" s="66" t="n">
        <v>153</v>
      </c>
    </row>
    <row r="712" customFormat="false" ht="15" hidden="false" customHeight="false" outlineLevel="0" collapsed="false">
      <c r="K712" s="64" t="s">
        <v>41</v>
      </c>
      <c r="L712" s="64" t="n">
        <v>23</v>
      </c>
      <c r="M712" s="64" t="n">
        <v>5</v>
      </c>
      <c r="N712" s="64" t="n">
        <v>1992</v>
      </c>
      <c r="O712" s="84" t="s">
        <v>116</v>
      </c>
      <c r="P712" s="85" t="s">
        <v>37</v>
      </c>
      <c r="Q712" s="84" t="s">
        <v>155</v>
      </c>
      <c r="R712" s="64" t="n">
        <v>7</v>
      </c>
      <c r="S712" s="85" t="s">
        <v>37</v>
      </c>
      <c r="T712" s="64" t="n">
        <v>18</v>
      </c>
      <c r="U712" s="66" t="n">
        <v>80</v>
      </c>
    </row>
    <row r="713" customFormat="false" ht="15" hidden="false" customHeight="false" outlineLevel="0" collapsed="false">
      <c r="K713" s="64" t="s">
        <v>41</v>
      </c>
      <c r="L713" s="64" t="n">
        <v>23</v>
      </c>
      <c r="M713" s="64" t="n">
        <v>5</v>
      </c>
      <c r="N713" s="64" t="n">
        <v>1992</v>
      </c>
      <c r="O713" s="84" t="s">
        <v>101</v>
      </c>
      <c r="P713" s="85" t="s">
        <v>37</v>
      </c>
      <c r="Q713" s="84" t="s">
        <v>156</v>
      </c>
      <c r="R713" s="64" t="n">
        <v>42</v>
      </c>
      <c r="S713" s="85" t="s">
        <v>37</v>
      </c>
      <c r="T713" s="64" t="n">
        <v>3</v>
      </c>
      <c r="U713" s="66" t="n">
        <v>100</v>
      </c>
    </row>
    <row r="714" customFormat="false" ht="15" hidden="false" customHeight="false" outlineLevel="0" collapsed="false">
      <c r="K714" s="64" t="s">
        <v>46</v>
      </c>
      <c r="L714" s="64" t="n">
        <v>24</v>
      </c>
      <c r="M714" s="64" t="n">
        <v>5</v>
      </c>
      <c r="N714" s="64" t="n">
        <v>1992</v>
      </c>
      <c r="O714" s="84" t="s">
        <v>123</v>
      </c>
      <c r="P714" s="85" t="s">
        <v>37</v>
      </c>
      <c r="Q714" s="84" t="s">
        <v>141</v>
      </c>
      <c r="R714" s="64" t="n">
        <v>29</v>
      </c>
      <c r="S714" s="85" t="s">
        <v>37</v>
      </c>
      <c r="T714" s="64" t="n">
        <v>3</v>
      </c>
      <c r="U714" s="66" t="n">
        <v>450</v>
      </c>
    </row>
    <row r="715" customFormat="false" ht="15" hidden="false" customHeight="false" outlineLevel="0" collapsed="false">
      <c r="K715" s="64" t="s">
        <v>46</v>
      </c>
      <c r="L715" s="64" t="n">
        <v>24</v>
      </c>
      <c r="M715" s="64" t="n">
        <v>5</v>
      </c>
      <c r="N715" s="64" t="n">
        <v>1992</v>
      </c>
      <c r="O715" s="84" t="s">
        <v>72</v>
      </c>
      <c r="P715" s="85" t="s">
        <v>37</v>
      </c>
      <c r="Q715" s="84" t="s">
        <v>86</v>
      </c>
      <c r="R715" s="64" t="n">
        <v>9</v>
      </c>
      <c r="S715" s="85" t="s">
        <v>37</v>
      </c>
      <c r="T715" s="64" t="n">
        <v>11</v>
      </c>
      <c r="U715" s="66" t="n">
        <v>224</v>
      </c>
    </row>
    <row r="716" customFormat="false" ht="15" hidden="false" customHeight="false" outlineLevel="0" collapsed="false">
      <c r="K716" s="64" t="s">
        <v>46</v>
      </c>
      <c r="L716" s="64" t="n">
        <v>24</v>
      </c>
      <c r="M716" s="64" t="n">
        <v>5</v>
      </c>
      <c r="N716" s="64" t="n">
        <v>1992</v>
      </c>
      <c r="O716" s="84" t="s">
        <v>117</v>
      </c>
      <c r="P716" s="85" t="s">
        <v>37</v>
      </c>
      <c r="Q716" s="84" t="s">
        <v>156</v>
      </c>
      <c r="R716" s="64" t="n">
        <v>18</v>
      </c>
      <c r="S716" s="85" t="s">
        <v>37</v>
      </c>
      <c r="T716" s="64" t="n">
        <v>4</v>
      </c>
      <c r="U716" s="66" t="n">
        <v>171</v>
      </c>
    </row>
    <row r="717" customFormat="false" ht="15" hidden="false" customHeight="false" outlineLevel="0" collapsed="false">
      <c r="K717" s="64" t="s">
        <v>63</v>
      </c>
      <c r="L717" s="64" t="n">
        <v>28</v>
      </c>
      <c r="M717" s="64" t="n">
        <v>5</v>
      </c>
      <c r="N717" s="64" t="n">
        <v>1992</v>
      </c>
      <c r="O717" s="84" t="s">
        <v>84</v>
      </c>
      <c r="P717" s="85" t="s">
        <v>37</v>
      </c>
      <c r="Q717" s="84" t="s">
        <v>72</v>
      </c>
      <c r="R717" s="64" t="n">
        <v>24</v>
      </c>
      <c r="S717" s="85" t="s">
        <v>37</v>
      </c>
      <c r="T717" s="64" t="n">
        <v>10</v>
      </c>
      <c r="U717" s="66" t="n">
        <v>310</v>
      </c>
    </row>
    <row r="718" customFormat="false" ht="15" hidden="false" customHeight="false" outlineLevel="0" collapsed="false">
      <c r="K718" s="64" t="s">
        <v>63</v>
      </c>
      <c r="L718" s="64" t="n">
        <v>28</v>
      </c>
      <c r="M718" s="64" t="n">
        <v>5</v>
      </c>
      <c r="N718" s="64" t="n">
        <v>1992</v>
      </c>
      <c r="O718" s="84" t="s">
        <v>86</v>
      </c>
      <c r="P718" s="85" t="s">
        <v>37</v>
      </c>
      <c r="Q718" s="84" t="s">
        <v>116</v>
      </c>
      <c r="R718" s="64" t="n">
        <v>14</v>
      </c>
      <c r="S718" s="85" t="s">
        <v>37</v>
      </c>
      <c r="T718" s="64" t="n">
        <v>4</v>
      </c>
      <c r="U718" s="66" t="n">
        <v>200</v>
      </c>
    </row>
    <row r="719" customFormat="false" ht="15" hidden="false" customHeight="false" outlineLevel="0" collapsed="false">
      <c r="K719" s="64" t="s">
        <v>63</v>
      </c>
      <c r="L719" s="64" t="n">
        <v>28</v>
      </c>
      <c r="M719" s="64" t="n">
        <v>5</v>
      </c>
      <c r="N719" s="64" t="n">
        <v>1992</v>
      </c>
      <c r="O719" s="84" t="s">
        <v>101</v>
      </c>
      <c r="P719" s="85" t="s">
        <v>37</v>
      </c>
      <c r="Q719" s="84" t="s">
        <v>67</v>
      </c>
      <c r="R719" s="64" t="n">
        <v>9</v>
      </c>
      <c r="S719" s="85" t="s">
        <v>37</v>
      </c>
      <c r="T719" s="64" t="n">
        <v>7</v>
      </c>
      <c r="U719" s="66" t="n">
        <v>150</v>
      </c>
    </row>
    <row r="720" customFormat="false" ht="15" hidden="false" customHeight="false" outlineLevel="0" collapsed="false">
      <c r="K720" s="64" t="s">
        <v>63</v>
      </c>
      <c r="L720" s="64" t="n">
        <v>28</v>
      </c>
      <c r="M720" s="64" t="n">
        <v>5</v>
      </c>
      <c r="N720" s="64" t="n">
        <v>1992</v>
      </c>
      <c r="O720" s="84" t="s">
        <v>156</v>
      </c>
      <c r="P720" s="85" t="s">
        <v>37</v>
      </c>
      <c r="Q720" s="84" t="s">
        <v>123</v>
      </c>
      <c r="R720" s="64" t="n">
        <v>4</v>
      </c>
      <c r="S720" s="85" t="s">
        <v>37</v>
      </c>
      <c r="T720" s="64" t="n">
        <v>43</v>
      </c>
      <c r="U720" s="66" t="n">
        <v>155</v>
      </c>
    </row>
    <row r="721" customFormat="false" ht="15" hidden="false" customHeight="false" outlineLevel="0" collapsed="false">
      <c r="K721" s="64" t="s">
        <v>63</v>
      </c>
      <c r="L721" s="64" t="n">
        <v>28</v>
      </c>
      <c r="M721" s="64" t="n">
        <v>5</v>
      </c>
      <c r="N721" s="64" t="n">
        <v>1992</v>
      </c>
      <c r="O721" s="84" t="s">
        <v>155</v>
      </c>
      <c r="P721" s="85" t="s">
        <v>37</v>
      </c>
      <c r="Q721" s="84" t="s">
        <v>74</v>
      </c>
      <c r="R721" s="64" t="n">
        <v>14</v>
      </c>
      <c r="S721" s="85" t="s">
        <v>37</v>
      </c>
      <c r="T721" s="64" t="n">
        <v>13</v>
      </c>
      <c r="U721" s="66" t="n">
        <v>55</v>
      </c>
    </row>
    <row r="722" customFormat="false" ht="15" hidden="false" customHeight="false" outlineLevel="0" collapsed="false">
      <c r="K722" s="64" t="s">
        <v>46</v>
      </c>
      <c r="L722" s="64" t="n">
        <v>31</v>
      </c>
      <c r="M722" s="64" t="n">
        <v>5</v>
      </c>
      <c r="N722" s="64" t="n">
        <v>1992</v>
      </c>
      <c r="O722" s="84" t="s">
        <v>117</v>
      </c>
      <c r="P722" s="85" t="s">
        <v>37</v>
      </c>
      <c r="Q722" s="84" t="s">
        <v>116</v>
      </c>
      <c r="R722" s="64" t="n">
        <v>19</v>
      </c>
      <c r="S722" s="85" t="s">
        <v>37</v>
      </c>
      <c r="T722" s="64" t="n">
        <v>9</v>
      </c>
      <c r="U722" s="66" t="n">
        <v>250</v>
      </c>
    </row>
    <row r="723" customFormat="false" ht="15" hidden="false" customHeight="false" outlineLevel="0" collapsed="false">
      <c r="K723" s="64" t="s">
        <v>77</v>
      </c>
      <c r="L723" s="64" t="n">
        <v>3</v>
      </c>
      <c r="M723" s="64" t="n">
        <v>6</v>
      </c>
      <c r="N723" s="64" t="n">
        <v>1992</v>
      </c>
      <c r="O723" s="84" t="s">
        <v>141</v>
      </c>
      <c r="P723" s="85" t="s">
        <v>37</v>
      </c>
      <c r="Q723" s="84" t="s">
        <v>86</v>
      </c>
      <c r="R723" s="64" t="n">
        <v>11</v>
      </c>
      <c r="S723" s="85" t="s">
        <v>37</v>
      </c>
      <c r="T723" s="64" t="n">
        <v>35</v>
      </c>
      <c r="U723" s="66" t="n">
        <v>87</v>
      </c>
    </row>
    <row r="724" customFormat="false" ht="15" hidden="false" customHeight="false" outlineLevel="0" collapsed="false">
      <c r="K724" s="64" t="s">
        <v>77</v>
      </c>
      <c r="L724" s="64" t="n">
        <v>3</v>
      </c>
      <c r="M724" s="64" t="n">
        <v>6</v>
      </c>
      <c r="N724" s="64" t="n">
        <v>1992</v>
      </c>
      <c r="O724" s="84" t="s">
        <v>67</v>
      </c>
      <c r="P724" s="85" t="s">
        <v>37</v>
      </c>
      <c r="Q724" s="84" t="s">
        <v>123</v>
      </c>
      <c r="R724" s="64" t="n">
        <v>14</v>
      </c>
      <c r="S724" s="85" t="s">
        <v>37</v>
      </c>
      <c r="T724" s="64" t="n">
        <v>15</v>
      </c>
      <c r="U724" s="66" t="n">
        <v>83</v>
      </c>
    </row>
    <row r="725" customFormat="false" ht="15" hidden="false" customHeight="false" outlineLevel="0" collapsed="false">
      <c r="K725" s="64" t="s">
        <v>77</v>
      </c>
      <c r="L725" s="64" t="n">
        <v>3</v>
      </c>
      <c r="M725" s="64" t="n">
        <v>6</v>
      </c>
      <c r="N725" s="64" t="n">
        <v>1992</v>
      </c>
      <c r="O725" s="84" t="s">
        <v>72</v>
      </c>
      <c r="P725" s="85" t="s">
        <v>37</v>
      </c>
      <c r="Q725" s="84" t="s">
        <v>74</v>
      </c>
      <c r="R725" s="64" t="n">
        <v>16</v>
      </c>
      <c r="S725" s="85" t="s">
        <v>37</v>
      </c>
      <c r="T725" s="64" t="n">
        <v>15</v>
      </c>
      <c r="U725" s="66" t="n">
        <v>230</v>
      </c>
    </row>
    <row r="726" customFormat="false" ht="15" hidden="false" customHeight="false" outlineLevel="0" collapsed="false">
      <c r="K726" s="64" t="s">
        <v>41</v>
      </c>
      <c r="L726" s="64" t="n">
        <v>6</v>
      </c>
      <c r="M726" s="64" t="n">
        <v>6</v>
      </c>
      <c r="N726" s="64" t="n">
        <v>1992</v>
      </c>
      <c r="O726" s="84" t="s">
        <v>101</v>
      </c>
      <c r="P726" s="85" t="s">
        <v>37</v>
      </c>
      <c r="Q726" s="84" t="s">
        <v>141</v>
      </c>
      <c r="R726" s="64" t="n">
        <v>14</v>
      </c>
      <c r="S726" s="85" t="s">
        <v>37</v>
      </c>
      <c r="T726" s="64" t="n">
        <v>5</v>
      </c>
      <c r="U726" s="66" t="n">
        <v>170</v>
      </c>
    </row>
    <row r="727" customFormat="false" ht="15" hidden="false" customHeight="false" outlineLevel="0" collapsed="false">
      <c r="K727" s="64" t="s">
        <v>41</v>
      </c>
      <c r="L727" s="64" t="n">
        <v>6</v>
      </c>
      <c r="M727" s="64" t="n">
        <v>6</v>
      </c>
      <c r="N727" s="64" t="n">
        <v>1992</v>
      </c>
      <c r="O727" s="84" t="s">
        <v>67</v>
      </c>
      <c r="P727" s="85" t="s">
        <v>37</v>
      </c>
      <c r="Q727" s="84" t="s">
        <v>86</v>
      </c>
      <c r="R727" s="64" t="n">
        <v>7</v>
      </c>
      <c r="S727" s="85" t="s">
        <v>37</v>
      </c>
      <c r="T727" s="64" t="n">
        <v>10</v>
      </c>
      <c r="U727" s="66" t="n">
        <v>40</v>
      </c>
    </row>
    <row r="728" customFormat="false" ht="15" hidden="false" customHeight="false" outlineLevel="0" collapsed="false">
      <c r="K728" s="64" t="s">
        <v>41</v>
      </c>
      <c r="L728" s="64" t="n">
        <v>6</v>
      </c>
      <c r="M728" s="64" t="n">
        <v>6</v>
      </c>
      <c r="N728" s="64" t="n">
        <v>1992</v>
      </c>
      <c r="O728" s="84" t="s">
        <v>116</v>
      </c>
      <c r="P728" s="85" t="s">
        <v>37</v>
      </c>
      <c r="Q728" s="84" t="s">
        <v>156</v>
      </c>
      <c r="R728" s="64" t="n">
        <v>21</v>
      </c>
      <c r="S728" s="85" t="s">
        <v>37</v>
      </c>
      <c r="T728" s="64" t="n">
        <v>7</v>
      </c>
      <c r="U728" s="66" t="n">
        <v>85</v>
      </c>
    </row>
    <row r="729" customFormat="false" ht="15" hidden="false" customHeight="false" outlineLevel="0" collapsed="false">
      <c r="K729" s="64" t="s">
        <v>41</v>
      </c>
      <c r="L729" s="64" t="n">
        <v>6</v>
      </c>
      <c r="M729" s="64" t="n">
        <v>6</v>
      </c>
      <c r="N729" s="64" t="n">
        <v>1992</v>
      </c>
      <c r="O729" s="84" t="s">
        <v>74</v>
      </c>
      <c r="P729" s="85" t="s">
        <v>37</v>
      </c>
      <c r="Q729" s="84" t="s">
        <v>117</v>
      </c>
      <c r="R729" s="64" t="n">
        <v>14</v>
      </c>
      <c r="S729" s="85" t="s">
        <v>37</v>
      </c>
      <c r="T729" s="64" t="n">
        <v>11</v>
      </c>
      <c r="U729" s="66" t="n">
        <v>67</v>
      </c>
    </row>
    <row r="730" customFormat="false" ht="15" hidden="false" customHeight="false" outlineLevel="0" collapsed="false">
      <c r="K730" s="64" t="s">
        <v>46</v>
      </c>
      <c r="L730" s="64" t="n">
        <v>7</v>
      </c>
      <c r="M730" s="64" t="n">
        <v>6</v>
      </c>
      <c r="N730" s="64" t="n">
        <v>1992</v>
      </c>
      <c r="O730" s="84" t="s">
        <v>84</v>
      </c>
      <c r="P730" s="85" t="s">
        <v>37</v>
      </c>
      <c r="Q730" s="84" t="s">
        <v>123</v>
      </c>
      <c r="R730" s="64" t="n">
        <v>4</v>
      </c>
      <c r="S730" s="85" t="s">
        <v>37</v>
      </c>
      <c r="T730" s="64" t="n">
        <v>16</v>
      </c>
      <c r="U730" s="66" t="n">
        <v>352</v>
      </c>
    </row>
    <row r="731" customFormat="false" ht="15" hidden="false" customHeight="false" outlineLevel="0" collapsed="false">
      <c r="K731" s="64" t="s">
        <v>46</v>
      </c>
      <c r="L731" s="64" t="n">
        <v>7</v>
      </c>
      <c r="M731" s="64" t="n">
        <v>6</v>
      </c>
      <c r="N731" s="64" t="n">
        <v>1992</v>
      </c>
      <c r="O731" s="84" t="s">
        <v>72</v>
      </c>
      <c r="P731" s="85" t="s">
        <v>37</v>
      </c>
      <c r="Q731" s="84" t="s">
        <v>117</v>
      </c>
      <c r="R731" s="64" t="n">
        <v>5</v>
      </c>
      <c r="S731" s="85" t="s">
        <v>37</v>
      </c>
      <c r="T731" s="64" t="n">
        <v>11</v>
      </c>
      <c r="U731" s="66" t="n">
        <v>189</v>
      </c>
    </row>
    <row r="732" customFormat="false" ht="15" hidden="false" customHeight="false" outlineLevel="0" collapsed="false">
      <c r="K732" s="64" t="s">
        <v>49</v>
      </c>
      <c r="L732" s="64" t="n">
        <v>9</v>
      </c>
      <c r="M732" s="64" t="n">
        <v>6</v>
      </c>
      <c r="N732" s="64" t="n">
        <v>1992</v>
      </c>
      <c r="O732" s="84" t="s">
        <v>123</v>
      </c>
      <c r="P732" s="85" t="s">
        <v>37</v>
      </c>
      <c r="Q732" s="84" t="s">
        <v>72</v>
      </c>
      <c r="R732" s="64" t="n">
        <v>28</v>
      </c>
      <c r="S732" s="85" t="s">
        <v>37</v>
      </c>
      <c r="T732" s="64" t="n">
        <v>11</v>
      </c>
      <c r="U732" s="66" t="n">
        <v>380</v>
      </c>
    </row>
    <row r="733" customFormat="false" ht="15" hidden="false" customHeight="false" outlineLevel="0" collapsed="false">
      <c r="K733" s="64" t="s">
        <v>77</v>
      </c>
      <c r="L733" s="64" t="n">
        <v>10</v>
      </c>
      <c r="M733" s="64" t="n">
        <v>6</v>
      </c>
      <c r="N733" s="64" t="n">
        <v>1992</v>
      </c>
      <c r="O733" s="84" t="s">
        <v>74</v>
      </c>
      <c r="P733" s="85" t="s">
        <v>37</v>
      </c>
      <c r="Q733" s="84" t="s">
        <v>141</v>
      </c>
      <c r="R733" s="64" t="n">
        <v>19</v>
      </c>
      <c r="S733" s="85" t="s">
        <v>37</v>
      </c>
      <c r="T733" s="64" t="n">
        <v>10</v>
      </c>
      <c r="U733" s="66" t="n">
        <v>127</v>
      </c>
    </row>
    <row r="734" customFormat="false" ht="15" hidden="false" customHeight="false" outlineLevel="0" collapsed="false">
      <c r="K734" s="64" t="s">
        <v>77</v>
      </c>
      <c r="L734" s="64" t="n">
        <v>10</v>
      </c>
      <c r="M734" s="64" t="n">
        <v>6</v>
      </c>
      <c r="N734" s="64" t="n">
        <v>1992</v>
      </c>
      <c r="O734" s="84" t="s">
        <v>101</v>
      </c>
      <c r="P734" s="85" t="s">
        <v>37</v>
      </c>
      <c r="Q734" s="84" t="s">
        <v>116</v>
      </c>
      <c r="R734" s="64" t="n">
        <v>27</v>
      </c>
      <c r="S734" s="85" t="s">
        <v>37</v>
      </c>
      <c r="T734" s="64" t="n">
        <v>11</v>
      </c>
      <c r="U734" s="66" t="n">
        <v>130</v>
      </c>
    </row>
    <row r="735" customFormat="false" ht="15" hidden="false" customHeight="false" outlineLevel="0" collapsed="false">
      <c r="K735" s="64" t="s">
        <v>77</v>
      </c>
      <c r="L735" s="64" t="n">
        <v>10</v>
      </c>
      <c r="M735" s="64" t="n">
        <v>6</v>
      </c>
      <c r="N735" s="64" t="n">
        <v>1992</v>
      </c>
      <c r="O735" s="84" t="s">
        <v>84</v>
      </c>
      <c r="P735" s="85" t="s">
        <v>37</v>
      </c>
      <c r="Q735" s="84" t="s">
        <v>86</v>
      </c>
      <c r="R735" s="64" t="n">
        <v>19</v>
      </c>
      <c r="S735" s="85" t="s">
        <v>37</v>
      </c>
      <c r="T735" s="64" t="n">
        <v>20</v>
      </c>
      <c r="U735" s="66" t="n">
        <v>200</v>
      </c>
    </row>
    <row r="736" customFormat="false" ht="15" hidden="false" customHeight="false" outlineLevel="0" collapsed="false">
      <c r="K736" s="64" t="s">
        <v>63</v>
      </c>
      <c r="L736" s="64" t="n">
        <v>11</v>
      </c>
      <c r="M736" s="64" t="n">
        <v>6</v>
      </c>
      <c r="N736" s="64" t="n">
        <v>1992</v>
      </c>
      <c r="O736" s="84" t="s">
        <v>156</v>
      </c>
      <c r="P736" s="85" t="s">
        <v>37</v>
      </c>
      <c r="Q736" s="84" t="s">
        <v>67</v>
      </c>
      <c r="R736" s="64" t="n">
        <v>16</v>
      </c>
      <c r="S736" s="85" t="s">
        <v>37</v>
      </c>
      <c r="T736" s="64" t="n">
        <v>17</v>
      </c>
      <c r="U736" s="66" t="n">
        <v>65</v>
      </c>
    </row>
    <row r="737" customFormat="false" ht="15" hidden="false" customHeight="false" outlineLevel="0" collapsed="false">
      <c r="K737" s="64" t="s">
        <v>41</v>
      </c>
      <c r="L737" s="64" t="n">
        <v>13</v>
      </c>
      <c r="M737" s="64" t="n">
        <v>6</v>
      </c>
      <c r="N737" s="64" t="n">
        <v>1992</v>
      </c>
      <c r="O737" s="84" t="s">
        <v>67</v>
      </c>
      <c r="P737" s="85" t="s">
        <v>37</v>
      </c>
      <c r="Q737" s="84" t="s">
        <v>84</v>
      </c>
      <c r="R737" s="64" t="n">
        <v>18</v>
      </c>
      <c r="S737" s="85" t="s">
        <v>37</v>
      </c>
      <c r="T737" s="64" t="n">
        <v>14</v>
      </c>
      <c r="U737" s="66" t="n">
        <v>91</v>
      </c>
    </row>
    <row r="738" customFormat="false" ht="15" hidden="false" customHeight="false" outlineLevel="0" collapsed="false">
      <c r="K738" s="64" t="s">
        <v>41</v>
      </c>
      <c r="L738" s="64" t="n">
        <v>13</v>
      </c>
      <c r="M738" s="64" t="n">
        <v>6</v>
      </c>
      <c r="N738" s="64" t="n">
        <v>1992</v>
      </c>
      <c r="O738" s="84" t="s">
        <v>141</v>
      </c>
      <c r="P738" s="85" t="s">
        <v>37</v>
      </c>
      <c r="Q738" s="84" t="s">
        <v>72</v>
      </c>
      <c r="R738" s="64" t="n">
        <v>9</v>
      </c>
      <c r="S738" s="85" t="s">
        <v>37</v>
      </c>
      <c r="T738" s="64" t="n">
        <v>19</v>
      </c>
      <c r="U738" s="66" t="n">
        <v>87</v>
      </c>
    </row>
    <row r="739" customFormat="false" ht="15" hidden="false" customHeight="false" outlineLevel="0" collapsed="false">
      <c r="K739" s="64" t="s">
        <v>41</v>
      </c>
      <c r="L739" s="64" t="n">
        <v>13</v>
      </c>
      <c r="M739" s="64" t="n">
        <v>6</v>
      </c>
      <c r="N739" s="64" t="n">
        <v>1992</v>
      </c>
      <c r="O739" s="84" t="s">
        <v>117</v>
      </c>
      <c r="P739" s="85" t="s">
        <v>37</v>
      </c>
      <c r="Q739" s="84" t="s">
        <v>155</v>
      </c>
      <c r="R739" s="64" t="n">
        <v>23</v>
      </c>
      <c r="S739" s="85" t="s">
        <v>37</v>
      </c>
      <c r="T739" s="64" t="n">
        <v>11</v>
      </c>
      <c r="U739" s="66" t="n">
        <v>210</v>
      </c>
    </row>
    <row r="740" customFormat="false" ht="15" hidden="false" customHeight="false" outlineLevel="0" collapsed="false">
      <c r="K740" s="64" t="s">
        <v>41</v>
      </c>
      <c r="L740" s="64" t="n">
        <v>13</v>
      </c>
      <c r="M740" s="64" t="n">
        <v>6</v>
      </c>
      <c r="N740" s="64" t="n">
        <v>1992</v>
      </c>
      <c r="O740" s="84" t="s">
        <v>86</v>
      </c>
      <c r="P740" s="85" t="s">
        <v>37</v>
      </c>
      <c r="Q740" s="84" t="s">
        <v>74</v>
      </c>
      <c r="R740" s="64" t="n">
        <v>17</v>
      </c>
      <c r="S740" s="85" t="s">
        <v>37</v>
      </c>
      <c r="T740" s="64" t="n">
        <v>10</v>
      </c>
      <c r="U740" s="66" t="n">
        <v>210</v>
      </c>
    </row>
    <row r="741" customFormat="false" ht="15" hidden="false" customHeight="false" outlineLevel="0" collapsed="false">
      <c r="K741" s="64" t="s">
        <v>46</v>
      </c>
      <c r="L741" s="64" t="n">
        <v>14</v>
      </c>
      <c r="M741" s="64" t="n">
        <v>6</v>
      </c>
      <c r="N741" s="64" t="n">
        <v>1992</v>
      </c>
      <c r="O741" s="84" t="s">
        <v>156</v>
      </c>
      <c r="P741" s="85" t="s">
        <v>37</v>
      </c>
      <c r="Q741" s="84" t="s">
        <v>84</v>
      </c>
      <c r="R741" s="64" t="n">
        <v>5</v>
      </c>
      <c r="S741" s="85" t="s">
        <v>37</v>
      </c>
      <c r="T741" s="64" t="n">
        <v>43</v>
      </c>
      <c r="U741" s="66" t="n">
        <v>123</v>
      </c>
    </row>
    <row r="742" customFormat="false" ht="15" hidden="false" customHeight="false" outlineLevel="0" collapsed="false">
      <c r="K742" s="64" t="s">
        <v>46</v>
      </c>
      <c r="L742" s="64" t="n">
        <v>14</v>
      </c>
      <c r="M742" s="64" t="n">
        <v>6</v>
      </c>
      <c r="N742" s="64" t="n">
        <v>1992</v>
      </c>
      <c r="O742" s="84" t="s">
        <v>123</v>
      </c>
      <c r="P742" s="85" t="s">
        <v>37</v>
      </c>
      <c r="Q742" s="84" t="s">
        <v>116</v>
      </c>
      <c r="R742" s="64" t="n">
        <v>23</v>
      </c>
      <c r="S742" s="85" t="s">
        <v>37</v>
      </c>
      <c r="T742" s="64" t="n">
        <v>7</v>
      </c>
      <c r="U742" s="66" t="n">
        <v>150</v>
      </c>
    </row>
    <row r="743" customFormat="false" ht="15" hidden="false" customHeight="false" outlineLevel="0" collapsed="false">
      <c r="K743" s="64" t="s">
        <v>46</v>
      </c>
      <c r="L743" s="64" t="n">
        <v>14</v>
      </c>
      <c r="M743" s="64" t="n">
        <v>6</v>
      </c>
      <c r="N743" s="64" t="n">
        <v>1992</v>
      </c>
      <c r="O743" s="84" t="s">
        <v>101</v>
      </c>
      <c r="P743" s="85" t="s">
        <v>37</v>
      </c>
      <c r="Q743" s="84" t="s">
        <v>155</v>
      </c>
      <c r="R743" s="64" t="n">
        <v>31</v>
      </c>
      <c r="S743" s="85" t="s">
        <v>37</v>
      </c>
      <c r="T743" s="64" t="n">
        <v>4</v>
      </c>
      <c r="U743" s="66" t="n">
        <v>220</v>
      </c>
    </row>
    <row r="744" customFormat="false" ht="15" hidden="false" customHeight="false" outlineLevel="0" collapsed="false">
      <c r="K744" s="64" t="s">
        <v>77</v>
      </c>
      <c r="L744" s="64" t="n">
        <v>17</v>
      </c>
      <c r="M744" s="64" t="n">
        <v>6</v>
      </c>
      <c r="N744" s="64" t="n">
        <v>1992</v>
      </c>
      <c r="O744" s="84" t="s">
        <v>156</v>
      </c>
      <c r="P744" s="85" t="s">
        <v>37</v>
      </c>
      <c r="Q744" s="84" t="s">
        <v>141</v>
      </c>
      <c r="R744" s="64" t="n">
        <v>20</v>
      </c>
      <c r="S744" s="85" t="s">
        <v>37</v>
      </c>
      <c r="T744" s="64" t="n">
        <v>5</v>
      </c>
      <c r="U744" s="66" t="n">
        <v>82</v>
      </c>
    </row>
    <row r="745" customFormat="false" ht="15" hidden="false" customHeight="false" outlineLevel="0" collapsed="false">
      <c r="K745" s="64" t="s">
        <v>77</v>
      </c>
      <c r="L745" s="64" t="n">
        <v>17</v>
      </c>
      <c r="M745" s="64" t="n">
        <v>6</v>
      </c>
      <c r="N745" s="64" t="n">
        <v>1992</v>
      </c>
      <c r="O745" s="84" t="s">
        <v>155</v>
      </c>
      <c r="P745" s="85" t="s">
        <v>37</v>
      </c>
      <c r="Q745" s="84" t="s">
        <v>86</v>
      </c>
      <c r="R745" s="64" t="n">
        <v>11</v>
      </c>
      <c r="S745" s="85" t="s">
        <v>37</v>
      </c>
      <c r="T745" s="64" t="n">
        <v>24</v>
      </c>
      <c r="U745" s="66" t="n">
        <v>103</v>
      </c>
    </row>
    <row r="746" customFormat="false" ht="15" hidden="false" customHeight="false" outlineLevel="0" collapsed="false">
      <c r="K746" s="64" t="s">
        <v>49</v>
      </c>
      <c r="L746" s="64" t="n">
        <v>30</v>
      </c>
      <c r="M746" s="64" t="n">
        <v>6</v>
      </c>
      <c r="N746" s="64" t="n">
        <v>1992</v>
      </c>
      <c r="O746" s="84" t="s">
        <v>155</v>
      </c>
      <c r="P746" s="85" t="s">
        <v>37</v>
      </c>
      <c r="Q746" s="84" t="s">
        <v>84</v>
      </c>
      <c r="R746" s="64" t="n">
        <v>13</v>
      </c>
      <c r="S746" s="85" t="s">
        <v>37</v>
      </c>
      <c r="T746" s="64" t="n">
        <v>11</v>
      </c>
      <c r="U746" s="66" t="n">
        <v>100</v>
      </c>
    </row>
    <row r="747" customFormat="false" ht="15" hidden="false" customHeight="false" outlineLevel="0" collapsed="false">
      <c r="K747" s="64" t="s">
        <v>49</v>
      </c>
      <c r="L747" s="64" t="n">
        <v>30</v>
      </c>
      <c r="M747" s="64" t="n">
        <v>6</v>
      </c>
      <c r="N747" s="64" t="n">
        <v>1992</v>
      </c>
      <c r="O747" s="84" t="s">
        <v>116</v>
      </c>
      <c r="P747" s="85" t="s">
        <v>37</v>
      </c>
      <c r="Q747" s="84" t="s">
        <v>72</v>
      </c>
      <c r="R747" s="64" t="n">
        <v>14</v>
      </c>
      <c r="S747" s="85" t="s">
        <v>37</v>
      </c>
      <c r="T747" s="64" t="n">
        <v>13</v>
      </c>
      <c r="U747" s="66" t="n">
        <v>112</v>
      </c>
    </row>
    <row r="748" customFormat="false" ht="15" hidden="false" customHeight="false" outlineLevel="0" collapsed="false">
      <c r="K748" s="64" t="s">
        <v>49</v>
      </c>
      <c r="L748" s="64" t="n">
        <v>30</v>
      </c>
      <c r="M748" s="64" t="n">
        <v>6</v>
      </c>
      <c r="N748" s="64" t="n">
        <v>1992</v>
      </c>
      <c r="O748" s="84" t="s">
        <v>141</v>
      </c>
      <c r="P748" s="85" t="s">
        <v>37</v>
      </c>
      <c r="Q748" s="84" t="s">
        <v>67</v>
      </c>
      <c r="R748" s="64" t="n">
        <v>15</v>
      </c>
      <c r="S748" s="85" t="s">
        <v>37</v>
      </c>
      <c r="T748" s="64" t="n">
        <v>30</v>
      </c>
      <c r="U748" s="66" t="n">
        <v>92</v>
      </c>
    </row>
    <row r="749" customFormat="false" ht="15" hidden="false" customHeight="false" outlineLevel="0" collapsed="false">
      <c r="K749" s="64" t="s">
        <v>41</v>
      </c>
      <c r="L749" s="64" t="n">
        <v>4</v>
      </c>
      <c r="M749" s="64" t="n">
        <v>7</v>
      </c>
      <c r="N749" s="64" t="n">
        <v>1992</v>
      </c>
      <c r="O749" s="84" t="s">
        <v>141</v>
      </c>
      <c r="P749" s="85" t="s">
        <v>37</v>
      </c>
      <c r="Q749" s="84" t="s">
        <v>101</v>
      </c>
      <c r="R749" s="64" t="n">
        <v>4</v>
      </c>
      <c r="S749" s="85" t="s">
        <v>37</v>
      </c>
      <c r="T749" s="64" t="n">
        <v>10</v>
      </c>
      <c r="U749" s="66" t="n">
        <v>84</v>
      </c>
    </row>
    <row r="750" customFormat="false" ht="15" hidden="false" customHeight="false" outlineLevel="0" collapsed="false">
      <c r="K750" s="64" t="s">
        <v>41</v>
      </c>
      <c r="L750" s="64" t="n">
        <v>4</v>
      </c>
      <c r="M750" s="64" t="n">
        <v>7</v>
      </c>
      <c r="N750" s="64" t="n">
        <v>1992</v>
      </c>
      <c r="O750" s="84" t="s">
        <v>72</v>
      </c>
      <c r="P750" s="85" t="s">
        <v>37</v>
      </c>
      <c r="Q750" s="84" t="s">
        <v>67</v>
      </c>
      <c r="R750" s="64" t="n">
        <v>8</v>
      </c>
      <c r="S750" s="85" t="s">
        <v>37</v>
      </c>
      <c r="T750" s="64" t="n">
        <v>4</v>
      </c>
      <c r="U750" s="66" t="n">
        <v>104</v>
      </c>
    </row>
    <row r="751" customFormat="false" ht="15" hidden="false" customHeight="false" outlineLevel="0" collapsed="false">
      <c r="K751" s="64" t="s">
        <v>41</v>
      </c>
      <c r="L751" s="64" t="n">
        <v>4</v>
      </c>
      <c r="M751" s="64" t="n">
        <v>7</v>
      </c>
      <c r="N751" s="64" t="n">
        <v>1992</v>
      </c>
      <c r="O751" s="84" t="s">
        <v>116</v>
      </c>
      <c r="P751" s="85" t="s">
        <v>37</v>
      </c>
      <c r="Q751" s="84" t="s">
        <v>123</v>
      </c>
      <c r="R751" s="64" t="n">
        <v>3</v>
      </c>
      <c r="S751" s="85" t="s">
        <v>37</v>
      </c>
      <c r="T751" s="64" t="n">
        <v>14</v>
      </c>
      <c r="U751" s="66" t="n">
        <v>85</v>
      </c>
    </row>
    <row r="752" customFormat="false" ht="15" hidden="false" customHeight="false" outlineLevel="0" collapsed="false">
      <c r="K752" s="64" t="s">
        <v>41</v>
      </c>
      <c r="L752" s="64" t="n">
        <v>4</v>
      </c>
      <c r="M752" s="64" t="n">
        <v>7</v>
      </c>
      <c r="N752" s="64" t="n">
        <v>1992</v>
      </c>
      <c r="O752" s="84" t="s">
        <v>156</v>
      </c>
      <c r="P752" s="85" t="s">
        <v>37</v>
      </c>
      <c r="Q752" s="84" t="s">
        <v>74</v>
      </c>
      <c r="R752" s="64" t="n">
        <v>7</v>
      </c>
      <c r="S752" s="85" t="s">
        <v>37</v>
      </c>
      <c r="T752" s="64" t="n">
        <v>8</v>
      </c>
      <c r="U752" s="66" t="n">
        <v>40</v>
      </c>
    </row>
    <row r="753" customFormat="false" ht="15" hidden="false" customHeight="false" outlineLevel="0" collapsed="false">
      <c r="K753" s="64" t="s">
        <v>41</v>
      </c>
      <c r="L753" s="64" t="n">
        <v>4</v>
      </c>
      <c r="M753" s="64" t="n">
        <v>7</v>
      </c>
      <c r="N753" s="64" t="n">
        <v>1992</v>
      </c>
      <c r="O753" s="84" t="s">
        <v>155</v>
      </c>
      <c r="P753" s="85" t="s">
        <v>37</v>
      </c>
      <c r="Q753" s="84" t="s">
        <v>117</v>
      </c>
      <c r="R753" s="64" t="n">
        <v>7</v>
      </c>
      <c r="S753" s="85" t="s">
        <v>37</v>
      </c>
      <c r="T753" s="64" t="n">
        <v>7</v>
      </c>
      <c r="U753" s="66" t="n">
        <v>200</v>
      </c>
    </row>
    <row r="754" customFormat="false" ht="15" hidden="false" customHeight="false" outlineLevel="0" collapsed="false">
      <c r="K754" s="64" t="s">
        <v>46</v>
      </c>
      <c r="L754" s="64" t="n">
        <v>5</v>
      </c>
      <c r="M754" s="64" t="n">
        <v>7</v>
      </c>
      <c r="N754" s="64" t="n">
        <v>1992</v>
      </c>
      <c r="O754" s="84" t="s">
        <v>86</v>
      </c>
      <c r="P754" s="85" t="s">
        <v>37</v>
      </c>
      <c r="Q754" s="84" t="s">
        <v>101</v>
      </c>
      <c r="R754" s="64" t="n">
        <v>21</v>
      </c>
      <c r="S754" s="85" t="s">
        <v>37</v>
      </c>
      <c r="T754" s="64" t="n">
        <v>8</v>
      </c>
      <c r="U754" s="66" t="n">
        <v>112</v>
      </c>
    </row>
    <row r="755" customFormat="false" ht="15" hidden="false" customHeight="false" outlineLevel="0" collapsed="false">
      <c r="K755" s="64" t="s">
        <v>46</v>
      </c>
      <c r="L755" s="64" t="n">
        <v>5</v>
      </c>
      <c r="M755" s="64" t="n">
        <v>7</v>
      </c>
      <c r="N755" s="64" t="n">
        <v>1992</v>
      </c>
      <c r="O755" s="84" t="s">
        <v>84</v>
      </c>
      <c r="P755" s="85" t="s">
        <v>37</v>
      </c>
      <c r="Q755" s="84" t="s">
        <v>117</v>
      </c>
      <c r="R755" s="64" t="n">
        <v>10</v>
      </c>
      <c r="S755" s="85" t="s">
        <v>37</v>
      </c>
      <c r="T755" s="64" t="n">
        <v>13</v>
      </c>
      <c r="U755" s="66" t="n">
        <v>102</v>
      </c>
    </row>
    <row r="756" customFormat="false" ht="15" hidden="false" customHeight="false" outlineLevel="0" collapsed="false">
      <c r="K756" s="64" t="s">
        <v>49</v>
      </c>
      <c r="L756" s="64" t="n">
        <v>7</v>
      </c>
      <c r="M756" s="64" t="n">
        <v>7</v>
      </c>
      <c r="N756" s="64" t="n">
        <v>1992</v>
      </c>
      <c r="O756" s="84" t="s">
        <v>86</v>
      </c>
      <c r="P756" s="85" t="s">
        <v>37</v>
      </c>
      <c r="Q756" s="84" t="s">
        <v>141</v>
      </c>
      <c r="R756" s="64" t="n">
        <v>29</v>
      </c>
      <c r="S756" s="85" t="s">
        <v>37</v>
      </c>
      <c r="T756" s="64" t="n">
        <v>4</v>
      </c>
      <c r="U756" s="66" t="n">
        <v>230</v>
      </c>
    </row>
    <row r="757" customFormat="false" ht="15" hidden="false" customHeight="false" outlineLevel="0" collapsed="false">
      <c r="K757" s="64" t="s">
        <v>77</v>
      </c>
      <c r="L757" s="64" t="n">
        <v>8</v>
      </c>
      <c r="M757" s="64" t="n">
        <v>7</v>
      </c>
      <c r="N757" s="64" t="n">
        <v>1992</v>
      </c>
      <c r="O757" s="84" t="s">
        <v>74</v>
      </c>
      <c r="P757" s="85" t="s">
        <v>37</v>
      </c>
      <c r="Q757" s="84" t="s">
        <v>72</v>
      </c>
      <c r="R757" s="64" t="n">
        <v>27</v>
      </c>
      <c r="S757" s="85" t="s">
        <v>37</v>
      </c>
      <c r="T757" s="64" t="n">
        <v>17</v>
      </c>
      <c r="U757" s="66" t="n">
        <v>150</v>
      </c>
    </row>
    <row r="758" customFormat="false" ht="15" hidden="false" customHeight="false" outlineLevel="0" collapsed="false">
      <c r="K758" s="64" t="s">
        <v>77</v>
      </c>
      <c r="L758" s="64" t="n">
        <v>8</v>
      </c>
      <c r="M758" s="64" t="n">
        <v>7</v>
      </c>
      <c r="N758" s="64" t="n">
        <v>1992</v>
      </c>
      <c r="O758" s="84" t="s">
        <v>156</v>
      </c>
      <c r="P758" s="85" t="s">
        <v>37</v>
      </c>
      <c r="Q758" s="84" t="s">
        <v>116</v>
      </c>
      <c r="R758" s="64" t="n">
        <v>12</v>
      </c>
      <c r="S758" s="85" t="s">
        <v>37</v>
      </c>
      <c r="T758" s="64" t="n">
        <v>21</v>
      </c>
      <c r="U758" s="66" t="n">
        <v>40</v>
      </c>
    </row>
    <row r="759" customFormat="false" ht="15" hidden="false" customHeight="false" outlineLevel="0" collapsed="false">
      <c r="K759" s="64" t="s">
        <v>77</v>
      </c>
      <c r="L759" s="64" t="n">
        <v>8</v>
      </c>
      <c r="M759" s="64" t="n">
        <v>7</v>
      </c>
      <c r="N759" s="64" t="n">
        <v>1992</v>
      </c>
      <c r="O759" s="84" t="s">
        <v>67</v>
      </c>
      <c r="P759" s="85" t="s">
        <v>37</v>
      </c>
      <c r="Q759" s="84" t="s">
        <v>101</v>
      </c>
      <c r="R759" s="64" t="n">
        <v>11</v>
      </c>
      <c r="S759" s="85" t="s">
        <v>37</v>
      </c>
      <c r="T759" s="64" t="n">
        <v>62</v>
      </c>
      <c r="U759" s="66" t="n">
        <v>68</v>
      </c>
    </row>
    <row r="760" customFormat="false" ht="15" hidden="false" customHeight="false" outlineLevel="0" collapsed="false">
      <c r="K760" s="64" t="s">
        <v>77</v>
      </c>
      <c r="L760" s="64" t="n">
        <v>8</v>
      </c>
      <c r="M760" s="64" t="n">
        <v>7</v>
      </c>
      <c r="N760" s="64" t="n">
        <v>1992</v>
      </c>
      <c r="O760" s="84" t="s">
        <v>155</v>
      </c>
      <c r="P760" s="85" t="s">
        <v>37</v>
      </c>
      <c r="Q760" s="84" t="s">
        <v>123</v>
      </c>
      <c r="R760" s="64" t="n">
        <v>6</v>
      </c>
      <c r="S760" s="85" t="s">
        <v>37</v>
      </c>
      <c r="T760" s="64" t="n">
        <v>3</v>
      </c>
      <c r="U760" s="66" t="n">
        <v>168</v>
      </c>
    </row>
    <row r="761" customFormat="false" ht="15" hidden="false" customHeight="false" outlineLevel="0" collapsed="false">
      <c r="K761" s="64" t="s">
        <v>41</v>
      </c>
      <c r="L761" s="64" t="n">
        <v>11</v>
      </c>
      <c r="M761" s="64" t="n">
        <v>7</v>
      </c>
      <c r="N761" s="64" t="n">
        <v>1992</v>
      </c>
      <c r="O761" s="84" t="s">
        <v>72</v>
      </c>
      <c r="P761" s="85" t="s">
        <v>37</v>
      </c>
      <c r="Q761" s="84" t="s">
        <v>141</v>
      </c>
      <c r="R761" s="64" t="n">
        <v>17</v>
      </c>
      <c r="S761" s="85" t="s">
        <v>37</v>
      </c>
      <c r="T761" s="64" t="n">
        <v>9</v>
      </c>
      <c r="U761" s="66" t="n">
        <v>187</v>
      </c>
    </row>
    <row r="762" customFormat="false" ht="15" hidden="false" customHeight="false" outlineLevel="0" collapsed="false">
      <c r="K762" s="64" t="s">
        <v>41</v>
      </c>
      <c r="L762" s="64" t="n">
        <v>11</v>
      </c>
      <c r="M762" s="64" t="n">
        <v>7</v>
      </c>
      <c r="N762" s="64" t="n">
        <v>1992</v>
      </c>
      <c r="O762" s="84" t="s">
        <v>74</v>
      </c>
      <c r="P762" s="85" t="s">
        <v>37</v>
      </c>
      <c r="Q762" s="84" t="s">
        <v>116</v>
      </c>
      <c r="R762" s="64" t="n">
        <v>6</v>
      </c>
      <c r="S762" s="85" t="s">
        <v>37</v>
      </c>
      <c r="T762" s="64" t="n">
        <v>7</v>
      </c>
      <c r="U762" s="66" t="n">
        <v>107</v>
      </c>
    </row>
    <row r="763" customFormat="false" ht="15" hidden="false" customHeight="false" outlineLevel="0" collapsed="false">
      <c r="K763" s="64" t="s">
        <v>41</v>
      </c>
      <c r="L763" s="64" t="n">
        <v>11</v>
      </c>
      <c r="M763" s="64" t="n">
        <v>7</v>
      </c>
      <c r="N763" s="64" t="n">
        <v>1992</v>
      </c>
      <c r="O763" s="84" t="s">
        <v>101</v>
      </c>
      <c r="P763" s="85" t="s">
        <v>37</v>
      </c>
      <c r="Q763" s="84" t="s">
        <v>86</v>
      </c>
      <c r="R763" s="64" t="n">
        <v>14</v>
      </c>
      <c r="S763" s="85" t="s">
        <v>37</v>
      </c>
      <c r="T763" s="64" t="n">
        <v>41</v>
      </c>
      <c r="U763" s="66" t="n">
        <v>200</v>
      </c>
    </row>
    <row r="764" customFormat="false" ht="15" hidden="false" customHeight="false" outlineLevel="0" collapsed="false">
      <c r="K764" s="64" t="s">
        <v>41</v>
      </c>
      <c r="L764" s="64" t="n">
        <v>11</v>
      </c>
      <c r="M764" s="64" t="n">
        <v>7</v>
      </c>
      <c r="N764" s="64" t="n">
        <v>1992</v>
      </c>
      <c r="O764" s="84" t="s">
        <v>155</v>
      </c>
      <c r="P764" s="85" t="s">
        <v>37</v>
      </c>
      <c r="Q764" s="84" t="s">
        <v>67</v>
      </c>
      <c r="R764" s="64" t="n">
        <v>28</v>
      </c>
      <c r="S764" s="85" t="s">
        <v>37</v>
      </c>
      <c r="T764" s="64" t="n">
        <v>11</v>
      </c>
      <c r="U764" s="66" t="n">
        <v>95</v>
      </c>
    </row>
    <row r="765" customFormat="false" ht="15" hidden="false" customHeight="false" outlineLevel="0" collapsed="false">
      <c r="K765" s="64" t="s">
        <v>41</v>
      </c>
      <c r="L765" s="64" t="n">
        <v>11</v>
      </c>
      <c r="M765" s="64" t="n">
        <v>7</v>
      </c>
      <c r="N765" s="64" t="n">
        <v>1992</v>
      </c>
      <c r="O765" s="84" t="s">
        <v>123</v>
      </c>
      <c r="P765" s="85" t="s">
        <v>37</v>
      </c>
      <c r="Q765" s="84" t="s">
        <v>156</v>
      </c>
      <c r="R765" s="64" t="n">
        <v>37</v>
      </c>
      <c r="S765" s="85" t="s">
        <v>37</v>
      </c>
      <c r="T765" s="64" t="n">
        <v>10</v>
      </c>
      <c r="U765" s="66" t="n">
        <v>280</v>
      </c>
    </row>
    <row r="766" customFormat="false" ht="15" hidden="false" customHeight="false" outlineLevel="0" collapsed="false">
      <c r="K766" s="64" t="s">
        <v>46</v>
      </c>
      <c r="L766" s="64" t="n">
        <v>12</v>
      </c>
      <c r="M766" s="64" t="n">
        <v>7</v>
      </c>
      <c r="N766" s="64" t="n">
        <v>1992</v>
      </c>
      <c r="O766" s="84" t="s">
        <v>117</v>
      </c>
      <c r="P766" s="85" t="s">
        <v>37</v>
      </c>
      <c r="Q766" s="84" t="s">
        <v>86</v>
      </c>
      <c r="R766" s="64" t="n">
        <v>27</v>
      </c>
      <c r="S766" s="85" t="s">
        <v>37</v>
      </c>
      <c r="T766" s="64" t="n">
        <v>24</v>
      </c>
      <c r="U766" s="66" t="n">
        <v>268</v>
      </c>
    </row>
    <row r="767" customFormat="false" ht="15" hidden="false" customHeight="false" outlineLevel="0" collapsed="false">
      <c r="K767" s="64" t="s">
        <v>46</v>
      </c>
      <c r="L767" s="64" t="n">
        <v>12</v>
      </c>
      <c r="M767" s="64" t="n">
        <v>7</v>
      </c>
      <c r="N767" s="64" t="n">
        <v>1992</v>
      </c>
      <c r="O767" s="84" t="s">
        <v>84</v>
      </c>
      <c r="P767" s="85" t="s">
        <v>37</v>
      </c>
      <c r="Q767" s="84" t="s">
        <v>67</v>
      </c>
      <c r="R767" s="64" t="n">
        <v>21</v>
      </c>
      <c r="S767" s="85" t="s">
        <v>37</v>
      </c>
      <c r="T767" s="64" t="n">
        <v>6</v>
      </c>
      <c r="U767" s="66" t="n">
        <v>236</v>
      </c>
    </row>
    <row r="768" customFormat="false" ht="15" hidden="false" customHeight="false" outlineLevel="0" collapsed="false">
      <c r="K768" s="64" t="s">
        <v>77</v>
      </c>
      <c r="L768" s="64" t="n">
        <v>15</v>
      </c>
      <c r="M768" s="64" t="n">
        <v>7</v>
      </c>
      <c r="N768" s="64" t="n">
        <v>1992</v>
      </c>
      <c r="O768" s="84" t="s">
        <v>141</v>
      </c>
      <c r="P768" s="85" t="s">
        <v>37</v>
      </c>
      <c r="Q768" s="84" t="s">
        <v>155</v>
      </c>
      <c r="R768" s="64" t="n">
        <v>10</v>
      </c>
      <c r="S768" s="85" t="s">
        <v>37</v>
      </c>
      <c r="T768" s="64" t="n">
        <v>25</v>
      </c>
      <c r="U768" s="66" t="n">
        <v>30</v>
      </c>
    </row>
    <row r="769" customFormat="false" ht="15" hidden="false" customHeight="false" outlineLevel="0" collapsed="false">
      <c r="K769" s="64" t="s">
        <v>77</v>
      </c>
      <c r="L769" s="64" t="n">
        <v>15</v>
      </c>
      <c r="M769" s="64" t="n">
        <v>7</v>
      </c>
      <c r="N769" s="64" t="n">
        <v>1992</v>
      </c>
      <c r="O769" s="84" t="s">
        <v>74</v>
      </c>
      <c r="P769" s="85" t="s">
        <v>37</v>
      </c>
      <c r="Q769" s="84" t="s">
        <v>123</v>
      </c>
      <c r="R769" s="64" t="n">
        <v>5</v>
      </c>
      <c r="S769" s="85" t="s">
        <v>37</v>
      </c>
      <c r="T769" s="64" t="n">
        <v>12</v>
      </c>
      <c r="U769" s="66" t="n">
        <v>87</v>
      </c>
    </row>
    <row r="770" customFormat="false" ht="15" hidden="false" customHeight="false" outlineLevel="0" collapsed="false">
      <c r="K770" s="64" t="s">
        <v>63</v>
      </c>
      <c r="L770" s="64" t="n">
        <v>16</v>
      </c>
      <c r="M770" s="64" t="n">
        <v>7</v>
      </c>
      <c r="N770" s="64" t="n">
        <v>1992</v>
      </c>
      <c r="O770" s="84" t="s">
        <v>86</v>
      </c>
      <c r="P770" s="85" t="s">
        <v>37</v>
      </c>
      <c r="Q770" s="84" t="s">
        <v>72</v>
      </c>
      <c r="R770" s="64" t="n">
        <v>12</v>
      </c>
      <c r="S770" s="85" t="s">
        <v>37</v>
      </c>
      <c r="T770" s="64" t="n">
        <v>5</v>
      </c>
      <c r="U770" s="66" t="n">
        <v>100</v>
      </c>
    </row>
    <row r="771" customFormat="false" ht="15" hidden="false" customHeight="false" outlineLevel="0" collapsed="false">
      <c r="K771" s="64" t="s">
        <v>41</v>
      </c>
      <c r="L771" s="64" t="n">
        <v>18</v>
      </c>
      <c r="M771" s="64" t="n">
        <v>7</v>
      </c>
      <c r="N771" s="64" t="n">
        <v>1992</v>
      </c>
      <c r="O771" s="84" t="s">
        <v>116</v>
      </c>
      <c r="P771" s="85" t="s">
        <v>37</v>
      </c>
      <c r="Q771" s="84" t="s">
        <v>141</v>
      </c>
      <c r="R771" s="64" t="n">
        <v>22</v>
      </c>
      <c r="S771" s="85" t="s">
        <v>37</v>
      </c>
      <c r="T771" s="64" t="n">
        <v>13</v>
      </c>
      <c r="U771" s="66" t="n">
        <v>158</v>
      </c>
    </row>
    <row r="772" customFormat="false" ht="15" hidden="false" customHeight="false" outlineLevel="0" collapsed="false">
      <c r="K772" s="64" t="s">
        <v>41</v>
      </c>
      <c r="L772" s="64" t="n">
        <v>18</v>
      </c>
      <c r="M772" s="64" t="n">
        <v>7</v>
      </c>
      <c r="N772" s="64" t="n">
        <v>1992</v>
      </c>
      <c r="O772" s="84" t="s">
        <v>84</v>
      </c>
      <c r="P772" s="85" t="s">
        <v>37</v>
      </c>
      <c r="Q772" s="84" t="s">
        <v>101</v>
      </c>
      <c r="R772" s="64" t="n">
        <v>8</v>
      </c>
      <c r="S772" s="85" t="s">
        <v>37</v>
      </c>
      <c r="T772" s="64" t="n">
        <v>6</v>
      </c>
      <c r="U772" s="66" t="n">
        <v>238</v>
      </c>
    </row>
    <row r="773" customFormat="false" ht="15" hidden="false" customHeight="false" outlineLevel="0" collapsed="false">
      <c r="K773" s="64" t="s">
        <v>41</v>
      </c>
      <c r="L773" s="64" t="n">
        <v>18</v>
      </c>
      <c r="M773" s="64" t="n">
        <v>7</v>
      </c>
      <c r="N773" s="64" t="n">
        <v>1992</v>
      </c>
      <c r="O773" s="84" t="s">
        <v>67</v>
      </c>
      <c r="P773" s="85" t="s">
        <v>37</v>
      </c>
      <c r="Q773" s="84" t="s">
        <v>74</v>
      </c>
      <c r="R773" s="64" t="n">
        <v>18</v>
      </c>
      <c r="S773" s="85" t="s">
        <v>37</v>
      </c>
      <c r="T773" s="64" t="n">
        <v>23</v>
      </c>
      <c r="U773" s="66" t="n">
        <v>104</v>
      </c>
    </row>
    <row r="774" customFormat="false" ht="15" hidden="false" customHeight="false" outlineLevel="0" collapsed="false">
      <c r="K774" s="64" t="s">
        <v>41</v>
      </c>
      <c r="L774" s="64" t="n">
        <v>18</v>
      </c>
      <c r="M774" s="64" t="n">
        <v>7</v>
      </c>
      <c r="N774" s="64" t="n">
        <v>1992</v>
      </c>
      <c r="O774" s="84" t="s">
        <v>123</v>
      </c>
      <c r="P774" s="85" t="s">
        <v>37</v>
      </c>
      <c r="Q774" s="84" t="s">
        <v>117</v>
      </c>
      <c r="R774" s="64" t="n">
        <v>14</v>
      </c>
      <c r="S774" s="85" t="s">
        <v>37</v>
      </c>
      <c r="T774" s="64" t="n">
        <v>5</v>
      </c>
      <c r="U774" s="66" t="n">
        <v>300</v>
      </c>
    </row>
    <row r="775" customFormat="false" ht="15" hidden="false" customHeight="false" outlineLevel="0" collapsed="false">
      <c r="K775" s="64" t="s">
        <v>46</v>
      </c>
      <c r="L775" s="64" t="n">
        <v>19</v>
      </c>
      <c r="M775" s="64" t="n">
        <v>7</v>
      </c>
      <c r="N775" s="64" t="n">
        <v>1992</v>
      </c>
      <c r="O775" s="84" t="s">
        <v>155</v>
      </c>
      <c r="P775" s="85" t="s">
        <v>37</v>
      </c>
      <c r="Q775" s="84" t="s">
        <v>101</v>
      </c>
      <c r="R775" s="64" t="n">
        <v>13</v>
      </c>
      <c r="S775" s="85" t="s">
        <v>37</v>
      </c>
      <c r="T775" s="64" t="n">
        <v>8</v>
      </c>
      <c r="U775" s="66" t="n">
        <v>196</v>
      </c>
    </row>
    <row r="776" customFormat="false" ht="15" hidden="false" customHeight="false" outlineLevel="0" collapsed="false">
      <c r="K776" s="64" t="s">
        <v>46</v>
      </c>
      <c r="L776" s="64" t="n">
        <v>19</v>
      </c>
      <c r="M776" s="64" t="n">
        <v>7</v>
      </c>
      <c r="N776" s="64" t="n">
        <v>1992</v>
      </c>
      <c r="O776" s="84" t="s">
        <v>156</v>
      </c>
      <c r="P776" s="85" t="s">
        <v>37</v>
      </c>
      <c r="Q776" s="84" t="s">
        <v>117</v>
      </c>
      <c r="R776" s="64" t="n">
        <v>10</v>
      </c>
      <c r="S776" s="85" t="s">
        <v>37</v>
      </c>
      <c r="T776" s="64" t="n">
        <v>9</v>
      </c>
      <c r="U776" s="66" t="n">
        <v>80</v>
      </c>
    </row>
    <row r="777" customFormat="false" ht="15" hidden="false" customHeight="false" outlineLevel="0" collapsed="false">
      <c r="K777" s="64" t="s">
        <v>49</v>
      </c>
      <c r="L777" s="64" t="n">
        <v>21</v>
      </c>
      <c r="M777" s="64" t="n">
        <v>7</v>
      </c>
      <c r="N777" s="64" t="n">
        <v>1992</v>
      </c>
      <c r="O777" s="84" t="s">
        <v>86</v>
      </c>
      <c r="P777" s="85" t="s">
        <v>37</v>
      </c>
      <c r="Q777" s="84" t="s">
        <v>156</v>
      </c>
      <c r="R777" s="64" t="n">
        <v>15</v>
      </c>
      <c r="S777" s="85" t="s">
        <v>37</v>
      </c>
      <c r="T777" s="64" t="n">
        <v>3</v>
      </c>
      <c r="U777" s="66" t="n">
        <v>206</v>
      </c>
    </row>
    <row r="778" customFormat="false" ht="15" hidden="false" customHeight="false" outlineLevel="0" collapsed="false">
      <c r="K778" s="64" t="s">
        <v>77</v>
      </c>
      <c r="L778" s="64" t="n">
        <v>22</v>
      </c>
      <c r="M778" s="64" t="n">
        <v>7</v>
      </c>
      <c r="N778" s="64" t="n">
        <v>1992</v>
      </c>
      <c r="O778" s="84" t="s">
        <v>84</v>
      </c>
      <c r="P778" s="85" t="s">
        <v>37</v>
      </c>
      <c r="Q778" s="84" t="s">
        <v>155</v>
      </c>
      <c r="R778" s="64" t="n">
        <v>7</v>
      </c>
      <c r="S778" s="85" t="s">
        <v>37</v>
      </c>
      <c r="T778" s="64" t="n">
        <v>15</v>
      </c>
      <c r="U778" s="66" t="n">
        <v>312</v>
      </c>
    </row>
    <row r="779" customFormat="false" ht="15" hidden="false" customHeight="false" outlineLevel="0" collapsed="false">
      <c r="K779" s="64" t="s">
        <v>77</v>
      </c>
      <c r="L779" s="64" t="n">
        <v>22</v>
      </c>
      <c r="M779" s="64" t="n">
        <v>7</v>
      </c>
      <c r="N779" s="64" t="n">
        <v>1992</v>
      </c>
      <c r="O779" s="84" t="s">
        <v>72</v>
      </c>
      <c r="P779" s="85" t="s">
        <v>37</v>
      </c>
      <c r="Q779" s="84" t="s">
        <v>123</v>
      </c>
      <c r="R779" s="64" t="n">
        <v>5</v>
      </c>
      <c r="S779" s="85" t="s">
        <v>37</v>
      </c>
      <c r="T779" s="64" t="n">
        <v>10</v>
      </c>
      <c r="U779" s="66" t="n">
        <v>178</v>
      </c>
    </row>
    <row r="780" customFormat="false" ht="15" hidden="false" customHeight="false" outlineLevel="0" collapsed="false">
      <c r="K780" s="64" t="s">
        <v>77</v>
      </c>
      <c r="L780" s="64" t="n">
        <v>22</v>
      </c>
      <c r="M780" s="64" t="n">
        <v>7</v>
      </c>
      <c r="N780" s="64" t="n">
        <v>1992</v>
      </c>
      <c r="O780" s="84" t="s">
        <v>141</v>
      </c>
      <c r="P780" s="85" t="s">
        <v>37</v>
      </c>
      <c r="Q780" s="84" t="s">
        <v>74</v>
      </c>
      <c r="R780" s="64" t="n">
        <v>13</v>
      </c>
      <c r="S780" s="85" t="s">
        <v>37</v>
      </c>
      <c r="T780" s="64" t="n">
        <v>20</v>
      </c>
      <c r="U780" s="66" t="n">
        <v>152</v>
      </c>
    </row>
    <row r="781" customFormat="false" ht="15" hidden="false" customHeight="false" outlineLevel="0" collapsed="false">
      <c r="K781" s="64" t="s">
        <v>77</v>
      </c>
      <c r="L781" s="64" t="n">
        <v>22</v>
      </c>
      <c r="M781" s="64" t="n">
        <v>7</v>
      </c>
      <c r="N781" s="64" t="n">
        <v>1992</v>
      </c>
      <c r="O781" s="84" t="s">
        <v>101</v>
      </c>
      <c r="P781" s="85" t="s">
        <v>37</v>
      </c>
      <c r="Q781" s="84" t="s">
        <v>117</v>
      </c>
      <c r="R781" s="64" t="n">
        <v>19</v>
      </c>
      <c r="S781" s="85" t="s">
        <v>37</v>
      </c>
      <c r="T781" s="64" t="n">
        <v>7</v>
      </c>
      <c r="U781" s="66" t="n">
        <v>200</v>
      </c>
    </row>
    <row r="782" customFormat="false" ht="15" hidden="false" customHeight="false" outlineLevel="0" collapsed="false">
      <c r="K782" s="64" t="s">
        <v>63</v>
      </c>
      <c r="L782" s="64" t="n">
        <v>23</v>
      </c>
      <c r="M782" s="64" t="n">
        <v>7</v>
      </c>
      <c r="N782" s="64" t="n">
        <v>1992</v>
      </c>
      <c r="O782" s="84" t="s">
        <v>67</v>
      </c>
      <c r="P782" s="85" t="s">
        <v>37</v>
      </c>
      <c r="Q782" s="84" t="s">
        <v>116</v>
      </c>
      <c r="R782" s="64" t="n">
        <v>8</v>
      </c>
      <c r="S782" s="85" t="s">
        <v>37</v>
      </c>
      <c r="T782" s="64" t="n">
        <v>13</v>
      </c>
      <c r="U782" s="66" t="n">
        <v>127</v>
      </c>
    </row>
    <row r="783" customFormat="false" ht="15" hidden="false" customHeight="false" outlineLevel="0" collapsed="false">
      <c r="K783" s="64" t="s">
        <v>41</v>
      </c>
      <c r="L783" s="64" t="n">
        <v>25</v>
      </c>
      <c r="M783" s="64" t="n">
        <v>7</v>
      </c>
      <c r="N783" s="64" t="n">
        <v>1992</v>
      </c>
      <c r="O783" s="84" t="s">
        <v>116</v>
      </c>
      <c r="P783" s="85" t="s">
        <v>37</v>
      </c>
      <c r="Q783" s="84" t="s">
        <v>84</v>
      </c>
      <c r="R783" s="64" t="n">
        <v>6</v>
      </c>
      <c r="S783" s="85" t="s">
        <v>37</v>
      </c>
      <c r="T783" s="64" t="n">
        <v>13</v>
      </c>
      <c r="U783" s="66" t="n">
        <v>125</v>
      </c>
    </row>
    <row r="784" customFormat="false" ht="15" hidden="false" customHeight="false" outlineLevel="0" collapsed="false">
      <c r="K784" s="64" t="s">
        <v>41</v>
      </c>
      <c r="L784" s="64" t="n">
        <v>25</v>
      </c>
      <c r="M784" s="64" t="n">
        <v>7</v>
      </c>
      <c r="N784" s="64" t="n">
        <v>1992</v>
      </c>
      <c r="O784" s="84" t="s">
        <v>101</v>
      </c>
      <c r="P784" s="85" t="s">
        <v>37</v>
      </c>
      <c r="Q784" s="84" t="s">
        <v>72</v>
      </c>
      <c r="R784" s="64" t="n">
        <v>21</v>
      </c>
      <c r="S784" s="85" t="s">
        <v>37</v>
      </c>
      <c r="T784" s="64" t="n">
        <v>14</v>
      </c>
      <c r="U784" s="66" t="n">
        <v>250</v>
      </c>
    </row>
    <row r="785" customFormat="false" ht="15" hidden="false" customHeight="false" outlineLevel="0" collapsed="false">
      <c r="K785" s="64" t="s">
        <v>41</v>
      </c>
      <c r="L785" s="64" t="n">
        <v>25</v>
      </c>
      <c r="M785" s="64" t="n">
        <v>7</v>
      </c>
      <c r="N785" s="64" t="n">
        <v>1992</v>
      </c>
      <c r="O785" s="84" t="s">
        <v>74</v>
      </c>
      <c r="P785" s="85" t="s">
        <v>37</v>
      </c>
      <c r="Q785" s="84" t="s">
        <v>86</v>
      </c>
      <c r="R785" s="64" t="n">
        <v>4</v>
      </c>
      <c r="S785" s="85" t="s">
        <v>37</v>
      </c>
      <c r="T785" s="64" t="n">
        <v>34</v>
      </c>
      <c r="U785" s="66" t="n">
        <v>207</v>
      </c>
    </row>
    <row r="786" customFormat="false" ht="15" hidden="false" customHeight="false" outlineLevel="0" collapsed="false">
      <c r="K786" s="64" t="s">
        <v>41</v>
      </c>
      <c r="L786" s="64" t="n">
        <v>25</v>
      </c>
      <c r="M786" s="64" t="n">
        <v>7</v>
      </c>
      <c r="N786" s="64" t="n">
        <v>1992</v>
      </c>
      <c r="O786" s="84" t="s">
        <v>123</v>
      </c>
      <c r="P786" s="85" t="s">
        <v>37</v>
      </c>
      <c r="Q786" s="84" t="s">
        <v>155</v>
      </c>
      <c r="R786" s="64" t="n">
        <v>12</v>
      </c>
      <c r="S786" s="85" t="s">
        <v>37</v>
      </c>
      <c r="T786" s="64" t="n">
        <v>8</v>
      </c>
      <c r="U786" s="66" t="n">
        <v>270</v>
      </c>
    </row>
    <row r="787" customFormat="false" ht="15" hidden="false" customHeight="false" outlineLevel="0" collapsed="false">
      <c r="K787" s="64" t="s">
        <v>41</v>
      </c>
      <c r="L787" s="64" t="n">
        <v>25</v>
      </c>
      <c r="M787" s="64" t="n">
        <v>7</v>
      </c>
      <c r="N787" s="64" t="n">
        <v>1992</v>
      </c>
      <c r="O787" s="84" t="s">
        <v>67</v>
      </c>
      <c r="P787" s="85" t="s">
        <v>37</v>
      </c>
      <c r="Q787" s="84" t="s">
        <v>117</v>
      </c>
      <c r="R787" s="64" t="n">
        <v>11</v>
      </c>
      <c r="S787" s="85" t="s">
        <v>37</v>
      </c>
      <c r="T787" s="64" t="n">
        <v>15</v>
      </c>
      <c r="U787" s="66" t="n">
        <v>87</v>
      </c>
    </row>
    <row r="788" customFormat="false" ht="15" hidden="false" customHeight="false" outlineLevel="0" collapsed="false">
      <c r="K788" s="64" t="s">
        <v>46</v>
      </c>
      <c r="L788" s="64" t="n">
        <v>26</v>
      </c>
      <c r="M788" s="64" t="n">
        <v>7</v>
      </c>
      <c r="N788" s="64" t="n">
        <v>1992</v>
      </c>
      <c r="O788" s="84" t="s">
        <v>117</v>
      </c>
      <c r="P788" s="85" t="s">
        <v>37</v>
      </c>
      <c r="Q788" s="84" t="s">
        <v>72</v>
      </c>
      <c r="R788" s="64" t="n">
        <v>8</v>
      </c>
      <c r="S788" s="85" t="s">
        <v>37</v>
      </c>
      <c r="T788" s="64" t="n">
        <v>13</v>
      </c>
      <c r="U788" s="66" t="n">
        <v>265</v>
      </c>
    </row>
    <row r="789" customFormat="false" ht="15" hidden="false" customHeight="false" outlineLevel="0" collapsed="false">
      <c r="K789" s="64" t="s">
        <v>46</v>
      </c>
      <c r="L789" s="64" t="n">
        <v>26</v>
      </c>
      <c r="M789" s="64" t="n">
        <v>7</v>
      </c>
      <c r="N789" s="64" t="n">
        <v>1992</v>
      </c>
      <c r="O789" s="84" t="s">
        <v>156</v>
      </c>
      <c r="P789" s="85" t="s">
        <v>37</v>
      </c>
      <c r="Q789" s="84" t="s">
        <v>155</v>
      </c>
      <c r="R789" s="64" t="n">
        <v>18</v>
      </c>
      <c r="S789" s="85" t="s">
        <v>37</v>
      </c>
      <c r="T789" s="64" t="n">
        <v>21</v>
      </c>
      <c r="U789" s="66" t="n">
        <v>180</v>
      </c>
    </row>
    <row r="790" customFormat="false" ht="15" hidden="false" customHeight="false" outlineLevel="0" collapsed="false">
      <c r="K790" s="64" t="s">
        <v>41</v>
      </c>
      <c r="L790" s="64" t="n">
        <v>1</v>
      </c>
      <c r="M790" s="64" t="n">
        <v>8</v>
      </c>
      <c r="N790" s="64" t="n">
        <v>1992</v>
      </c>
      <c r="O790" s="84" t="s">
        <v>123</v>
      </c>
      <c r="P790" s="85" t="s">
        <v>37</v>
      </c>
      <c r="Q790" s="84" t="s">
        <v>84</v>
      </c>
      <c r="R790" s="64" t="n">
        <v>6</v>
      </c>
      <c r="S790" s="85" t="s">
        <v>37</v>
      </c>
      <c r="T790" s="64" t="n">
        <v>8</v>
      </c>
      <c r="U790" s="66" t="n">
        <v>201</v>
      </c>
    </row>
    <row r="791" customFormat="false" ht="15" hidden="false" customHeight="false" outlineLevel="0" collapsed="false">
      <c r="K791" s="64" t="s">
        <v>41</v>
      </c>
      <c r="L791" s="64" t="n">
        <v>1</v>
      </c>
      <c r="M791" s="64" t="n">
        <v>8</v>
      </c>
      <c r="N791" s="64" t="n">
        <v>1992</v>
      </c>
      <c r="O791" s="84" t="s">
        <v>155</v>
      </c>
      <c r="P791" s="85" t="s">
        <v>37</v>
      </c>
      <c r="Q791" s="84" t="s">
        <v>116</v>
      </c>
      <c r="R791" s="64" t="n">
        <v>18</v>
      </c>
      <c r="S791" s="85" t="s">
        <v>37</v>
      </c>
      <c r="T791" s="64" t="n">
        <v>16</v>
      </c>
      <c r="U791" s="66" t="n">
        <v>96</v>
      </c>
    </row>
    <row r="792" customFormat="false" ht="15" hidden="false" customHeight="false" outlineLevel="0" collapsed="false">
      <c r="K792" s="64" t="s">
        <v>41</v>
      </c>
      <c r="L792" s="64" t="n">
        <v>1</v>
      </c>
      <c r="M792" s="64" t="n">
        <v>8</v>
      </c>
      <c r="N792" s="64" t="n">
        <v>1992</v>
      </c>
      <c r="O792" s="84" t="s">
        <v>86</v>
      </c>
      <c r="P792" s="85" t="s">
        <v>37</v>
      </c>
      <c r="Q792" s="84" t="s">
        <v>67</v>
      </c>
      <c r="R792" s="64" t="n">
        <v>17</v>
      </c>
      <c r="S792" s="85" t="s">
        <v>37</v>
      </c>
      <c r="T792" s="64" t="n">
        <v>3</v>
      </c>
      <c r="U792" s="66" t="n">
        <v>206</v>
      </c>
    </row>
    <row r="793" customFormat="false" ht="15" hidden="false" customHeight="false" outlineLevel="0" collapsed="false">
      <c r="K793" s="64" t="s">
        <v>41</v>
      </c>
      <c r="L793" s="64" t="n">
        <v>1</v>
      </c>
      <c r="M793" s="64" t="n">
        <v>8</v>
      </c>
      <c r="N793" s="64" t="n">
        <v>1992</v>
      </c>
      <c r="O793" s="84" t="s">
        <v>117</v>
      </c>
      <c r="P793" s="85" t="s">
        <v>37</v>
      </c>
      <c r="Q793" s="84" t="s">
        <v>74</v>
      </c>
      <c r="R793" s="64" t="n">
        <v>7</v>
      </c>
      <c r="S793" s="85" t="s">
        <v>37</v>
      </c>
      <c r="T793" s="64" t="n">
        <v>5</v>
      </c>
      <c r="U793" s="66" t="n">
        <v>150</v>
      </c>
    </row>
    <row r="794" customFormat="false" ht="15" hidden="false" customHeight="false" outlineLevel="0" collapsed="false">
      <c r="K794" s="64" t="s">
        <v>41</v>
      </c>
      <c r="L794" s="64" t="n">
        <v>1</v>
      </c>
      <c r="M794" s="64" t="n">
        <v>8</v>
      </c>
      <c r="N794" s="64" t="n">
        <v>1992</v>
      </c>
      <c r="O794" s="84" t="s">
        <v>141</v>
      </c>
      <c r="P794" s="85" t="s">
        <v>37</v>
      </c>
      <c r="Q794" s="84" t="s">
        <v>156</v>
      </c>
      <c r="R794" s="64" t="n">
        <v>13</v>
      </c>
      <c r="S794" s="85" t="s">
        <v>37</v>
      </c>
      <c r="T794" s="64" t="n">
        <v>21</v>
      </c>
      <c r="U794" s="66" t="n">
        <v>50</v>
      </c>
    </row>
    <row r="795" customFormat="false" ht="15" hidden="false" customHeight="false" outlineLevel="0" collapsed="false">
      <c r="K795" s="64" t="s">
        <v>46</v>
      </c>
      <c r="L795" s="64" t="n">
        <v>2</v>
      </c>
      <c r="M795" s="64" t="n">
        <v>8</v>
      </c>
      <c r="N795" s="64" t="n">
        <v>1992</v>
      </c>
      <c r="O795" s="84" t="s">
        <v>101</v>
      </c>
      <c r="P795" s="85" t="s">
        <v>37</v>
      </c>
      <c r="Q795" s="84" t="s">
        <v>74</v>
      </c>
      <c r="R795" s="64" t="n">
        <v>30</v>
      </c>
      <c r="S795" s="85" t="s">
        <v>37</v>
      </c>
      <c r="T795" s="64" t="n">
        <v>6</v>
      </c>
      <c r="U795" s="66" t="n">
        <v>150</v>
      </c>
    </row>
    <row r="796" customFormat="false" ht="15" hidden="false" customHeight="false" outlineLevel="0" collapsed="false">
      <c r="K796" s="64" t="s">
        <v>49</v>
      </c>
      <c r="L796" s="64" t="n">
        <v>4</v>
      </c>
      <c r="M796" s="64" t="n">
        <v>8</v>
      </c>
      <c r="N796" s="64" t="n">
        <v>1992</v>
      </c>
      <c r="O796" s="84" t="s">
        <v>84</v>
      </c>
      <c r="P796" s="85" t="s">
        <v>37</v>
      </c>
      <c r="Q796" s="84" t="s">
        <v>141</v>
      </c>
      <c r="R796" s="64" t="n">
        <v>14</v>
      </c>
      <c r="S796" s="85" t="s">
        <v>37</v>
      </c>
      <c r="T796" s="64" t="n">
        <v>5</v>
      </c>
      <c r="U796" s="66" t="n">
        <v>150</v>
      </c>
    </row>
    <row r="797" customFormat="false" ht="15" hidden="false" customHeight="false" outlineLevel="0" collapsed="false">
      <c r="K797" s="64" t="s">
        <v>49</v>
      </c>
      <c r="L797" s="64" t="n">
        <v>4</v>
      </c>
      <c r="M797" s="64" t="n">
        <v>8</v>
      </c>
      <c r="N797" s="64" t="n">
        <v>1992</v>
      </c>
      <c r="O797" s="84" t="s">
        <v>72</v>
      </c>
      <c r="P797" s="85" t="s">
        <v>37</v>
      </c>
      <c r="Q797" s="84" t="s">
        <v>116</v>
      </c>
      <c r="R797" s="64" t="n">
        <v>7</v>
      </c>
      <c r="S797" s="85" t="s">
        <v>37</v>
      </c>
      <c r="T797" s="64" t="n">
        <v>9</v>
      </c>
      <c r="U797" s="66" t="n">
        <v>194</v>
      </c>
    </row>
    <row r="798" customFormat="false" ht="15" hidden="false" customHeight="false" outlineLevel="0" collapsed="false">
      <c r="K798" s="64" t="s">
        <v>49</v>
      </c>
      <c r="L798" s="64" t="n">
        <v>4</v>
      </c>
      <c r="M798" s="64" t="n">
        <v>8</v>
      </c>
      <c r="N798" s="64" t="n">
        <v>1992</v>
      </c>
      <c r="O798" s="84" t="s">
        <v>156</v>
      </c>
      <c r="P798" s="85" t="s">
        <v>37</v>
      </c>
      <c r="Q798" s="84" t="s">
        <v>86</v>
      </c>
      <c r="R798" s="64" t="n">
        <v>1</v>
      </c>
      <c r="S798" s="85" t="s">
        <v>37</v>
      </c>
      <c r="T798" s="64" t="n">
        <v>24</v>
      </c>
      <c r="U798" s="66" t="n">
        <v>126</v>
      </c>
    </row>
    <row r="799" customFormat="false" ht="15" hidden="false" customHeight="false" outlineLevel="0" collapsed="false">
      <c r="K799" s="64" t="s">
        <v>49</v>
      </c>
      <c r="L799" s="64" t="n">
        <v>4</v>
      </c>
      <c r="M799" s="64" t="n">
        <v>8</v>
      </c>
      <c r="N799" s="64" t="n">
        <v>1992</v>
      </c>
      <c r="O799" s="84" t="s">
        <v>123</v>
      </c>
      <c r="P799" s="85" t="s">
        <v>37</v>
      </c>
      <c r="Q799" s="84" t="s">
        <v>74</v>
      </c>
      <c r="R799" s="64" t="n">
        <v>4</v>
      </c>
      <c r="S799" s="85" t="s">
        <v>37</v>
      </c>
      <c r="T799" s="64" t="n">
        <v>3</v>
      </c>
      <c r="U799" s="66" t="n">
        <v>150</v>
      </c>
    </row>
    <row r="800" customFormat="false" ht="15" hidden="false" customHeight="false" outlineLevel="0" collapsed="false">
      <c r="K800" s="64" t="s">
        <v>41</v>
      </c>
      <c r="L800" s="64" t="n">
        <v>8</v>
      </c>
      <c r="M800" s="64" t="n">
        <v>8</v>
      </c>
      <c r="N800" s="64" t="n">
        <v>1992</v>
      </c>
      <c r="O800" s="84" t="s">
        <v>117</v>
      </c>
      <c r="P800" s="85" t="s">
        <v>37</v>
      </c>
      <c r="Q800" s="84" t="s">
        <v>123</v>
      </c>
      <c r="R800" s="64" t="n">
        <v>5</v>
      </c>
      <c r="S800" s="85" t="s">
        <v>37</v>
      </c>
      <c r="T800" s="64" t="n">
        <v>12</v>
      </c>
      <c r="U800" s="66" t="n">
        <v>155</v>
      </c>
    </row>
    <row r="801" customFormat="false" ht="15" hidden="false" customHeight="false" outlineLevel="0" collapsed="false">
      <c r="K801" s="64" t="s">
        <v>41</v>
      </c>
      <c r="L801" s="64" t="n">
        <v>8</v>
      </c>
      <c r="M801" s="64" t="n">
        <v>8</v>
      </c>
      <c r="N801" s="64" t="n">
        <v>1992</v>
      </c>
      <c r="O801" s="84" t="s">
        <v>74</v>
      </c>
      <c r="P801" s="85" t="s">
        <v>37</v>
      </c>
      <c r="Q801" s="84" t="s">
        <v>156</v>
      </c>
      <c r="R801" s="64" t="n">
        <v>13</v>
      </c>
      <c r="S801" s="85" t="s">
        <v>37</v>
      </c>
      <c r="T801" s="64" t="n">
        <v>17</v>
      </c>
      <c r="U801" s="66" t="n">
        <v>78</v>
      </c>
    </row>
    <row r="802" customFormat="false" ht="15" hidden="false" customHeight="false" outlineLevel="0" collapsed="false">
      <c r="K802" s="64" t="s">
        <v>46</v>
      </c>
      <c r="L802" s="64" t="n">
        <v>9</v>
      </c>
      <c r="M802" s="64" t="n">
        <v>8</v>
      </c>
      <c r="N802" s="64" t="n">
        <v>1992</v>
      </c>
      <c r="O802" s="84" t="s">
        <v>72</v>
      </c>
      <c r="P802" s="85" t="s">
        <v>37</v>
      </c>
      <c r="Q802" s="84" t="s">
        <v>84</v>
      </c>
      <c r="R802" s="64" t="n">
        <v>4</v>
      </c>
      <c r="S802" s="85" t="s">
        <v>37</v>
      </c>
      <c r="T802" s="64" t="n">
        <v>12</v>
      </c>
      <c r="U802" s="66" t="n">
        <v>124</v>
      </c>
    </row>
    <row r="803" customFormat="false" ht="15" hidden="false" customHeight="false" outlineLevel="0" collapsed="false">
      <c r="K803" s="64" t="s">
        <v>46</v>
      </c>
      <c r="L803" s="64" t="n">
        <v>9</v>
      </c>
      <c r="M803" s="64" t="n">
        <v>8</v>
      </c>
      <c r="N803" s="64" t="n">
        <v>1992</v>
      </c>
      <c r="O803" s="84" t="s">
        <v>116</v>
      </c>
      <c r="P803" s="85" t="s">
        <v>37</v>
      </c>
      <c r="Q803" s="84" t="s">
        <v>86</v>
      </c>
      <c r="R803" s="64" t="n">
        <v>2</v>
      </c>
      <c r="S803" s="85" t="s">
        <v>37</v>
      </c>
      <c r="T803" s="64" t="n">
        <v>14</v>
      </c>
      <c r="U803" s="66" t="n">
        <v>125</v>
      </c>
    </row>
    <row r="804" customFormat="false" ht="15" hidden="false" customHeight="false" outlineLevel="0" collapsed="false">
      <c r="A804" s="84"/>
      <c r="B804" s="84"/>
      <c r="C804" s="84"/>
      <c r="D804" s="84"/>
      <c r="E804" s="84"/>
      <c r="F804" s="84"/>
      <c r="G804" s="84"/>
      <c r="H804" s="84"/>
      <c r="I804" s="84"/>
      <c r="J804" s="63"/>
      <c r="K804" s="64" t="s">
        <v>46</v>
      </c>
      <c r="L804" s="64" t="n">
        <v>9</v>
      </c>
      <c r="M804" s="64" t="n">
        <v>8</v>
      </c>
      <c r="N804" s="64" t="n">
        <v>1992</v>
      </c>
      <c r="O804" s="84" t="s">
        <v>67</v>
      </c>
      <c r="P804" s="85" t="s">
        <v>37</v>
      </c>
      <c r="Q804" s="84" t="s">
        <v>155</v>
      </c>
      <c r="R804" s="64" t="n">
        <v>10</v>
      </c>
      <c r="S804" s="85" t="s">
        <v>37</v>
      </c>
      <c r="T804" s="64" t="n">
        <v>39</v>
      </c>
      <c r="U804" s="66" t="n">
        <v>51</v>
      </c>
    </row>
    <row r="805" customFormat="false" ht="15" hidden="false" customHeight="false" outlineLevel="0" collapsed="false">
      <c r="A805" s="84"/>
      <c r="B805" s="84"/>
      <c r="C805" s="84"/>
      <c r="D805" s="84"/>
      <c r="E805" s="84"/>
      <c r="F805" s="84"/>
      <c r="G805" s="84"/>
      <c r="H805" s="84"/>
      <c r="I805" s="84"/>
      <c r="J805" s="63"/>
      <c r="K805" s="64" t="s">
        <v>46</v>
      </c>
      <c r="L805" s="64" t="n">
        <v>9</v>
      </c>
      <c r="M805" s="64" t="n">
        <v>8</v>
      </c>
      <c r="N805" s="64" t="n">
        <v>1992</v>
      </c>
      <c r="O805" s="84" t="s">
        <v>101</v>
      </c>
      <c r="P805" s="85" t="s">
        <v>37</v>
      </c>
      <c r="Q805" s="84" t="s">
        <v>123</v>
      </c>
      <c r="R805" s="64" t="n">
        <v>13</v>
      </c>
      <c r="S805" s="85" t="s">
        <v>37</v>
      </c>
      <c r="T805" s="64" t="n">
        <v>5</v>
      </c>
      <c r="U805" s="66" t="n">
        <v>125</v>
      </c>
    </row>
    <row r="806" customFormat="false" ht="15" hidden="false" customHeight="false" outlineLevel="0" collapsed="false">
      <c r="A806" s="84"/>
      <c r="B806" s="84"/>
      <c r="C806" s="84"/>
      <c r="D806" s="84"/>
      <c r="E806" s="84"/>
      <c r="F806" s="84"/>
      <c r="G806" s="84"/>
      <c r="H806" s="84"/>
      <c r="I806" s="84"/>
      <c r="J806" s="63"/>
      <c r="K806" s="64" t="s">
        <v>49</v>
      </c>
      <c r="L806" s="64" t="n">
        <v>11</v>
      </c>
      <c r="M806" s="64" t="n">
        <v>8</v>
      </c>
      <c r="N806" s="64" t="n">
        <v>1992</v>
      </c>
      <c r="O806" s="84" t="s">
        <v>86</v>
      </c>
      <c r="P806" s="85" t="s">
        <v>37</v>
      </c>
      <c r="Q806" s="84" t="s">
        <v>84</v>
      </c>
      <c r="R806" s="64" t="n">
        <v>28</v>
      </c>
      <c r="S806" s="85" t="s">
        <v>37</v>
      </c>
      <c r="T806" s="64" t="n">
        <v>5</v>
      </c>
      <c r="U806" s="66" t="n">
        <v>200</v>
      </c>
    </row>
    <row r="807" customFormat="false" ht="15" hidden="false" customHeight="false" outlineLevel="0" collapsed="false">
      <c r="A807" s="84"/>
      <c r="B807" s="84"/>
      <c r="C807" s="84"/>
      <c r="D807" s="84"/>
      <c r="E807" s="84"/>
      <c r="F807" s="84"/>
      <c r="G807" s="84"/>
      <c r="H807" s="84"/>
      <c r="I807" s="84"/>
      <c r="J807" s="63"/>
      <c r="K807" s="64" t="s">
        <v>77</v>
      </c>
      <c r="L807" s="64" t="n">
        <v>12</v>
      </c>
      <c r="M807" s="64" t="n">
        <v>8</v>
      </c>
      <c r="N807" s="64" t="n">
        <v>1992</v>
      </c>
      <c r="O807" s="84" t="s">
        <v>156</v>
      </c>
      <c r="P807" s="85" t="s">
        <v>37</v>
      </c>
      <c r="Q807" s="84" t="s">
        <v>72</v>
      </c>
      <c r="R807" s="64" t="n">
        <v>8</v>
      </c>
      <c r="S807" s="85" t="s">
        <v>37</v>
      </c>
      <c r="T807" s="64" t="n">
        <v>17</v>
      </c>
      <c r="U807" s="66" t="n">
        <v>92</v>
      </c>
    </row>
    <row r="808" customFormat="false" ht="15" hidden="false" customHeight="false" outlineLevel="0" collapsed="false">
      <c r="A808" s="84"/>
      <c r="B808" s="84"/>
      <c r="C808" s="84"/>
      <c r="D808" s="84"/>
      <c r="E808" s="84"/>
      <c r="F808" s="84"/>
      <c r="G808" s="84"/>
      <c r="H808" s="84"/>
      <c r="I808" s="84"/>
      <c r="J808" s="63"/>
      <c r="K808" s="64" t="s">
        <v>77</v>
      </c>
      <c r="L808" s="64" t="n">
        <v>12</v>
      </c>
      <c r="M808" s="64" t="n">
        <v>8</v>
      </c>
      <c r="N808" s="64" t="n">
        <v>1992</v>
      </c>
      <c r="O808" s="84" t="s">
        <v>141</v>
      </c>
      <c r="P808" s="85" t="s">
        <v>37</v>
      </c>
      <c r="Q808" s="84" t="s">
        <v>116</v>
      </c>
      <c r="R808" s="64" t="n">
        <v>3</v>
      </c>
      <c r="S808" s="85" t="s">
        <v>37</v>
      </c>
      <c r="T808" s="64" t="n">
        <v>2</v>
      </c>
      <c r="U808" s="66" t="n">
        <v>30</v>
      </c>
    </row>
    <row r="809" customFormat="false" ht="15" hidden="false" customHeight="false" outlineLevel="0" collapsed="false">
      <c r="A809" s="84"/>
      <c r="B809" s="84"/>
      <c r="C809" s="84"/>
      <c r="D809" s="84"/>
      <c r="E809" s="84"/>
      <c r="F809" s="84"/>
      <c r="G809" s="84"/>
      <c r="H809" s="84"/>
      <c r="I809" s="84"/>
      <c r="J809" s="63"/>
      <c r="K809" s="64" t="s">
        <v>77</v>
      </c>
      <c r="L809" s="64" t="n">
        <v>12</v>
      </c>
      <c r="M809" s="64" t="n">
        <v>8</v>
      </c>
      <c r="N809" s="64" t="n">
        <v>1992</v>
      </c>
      <c r="O809" s="84" t="s">
        <v>74</v>
      </c>
      <c r="P809" s="85" t="s">
        <v>37</v>
      </c>
      <c r="Q809" s="84" t="s">
        <v>155</v>
      </c>
      <c r="R809" s="64" t="n">
        <v>7</v>
      </c>
      <c r="S809" s="85" t="s">
        <v>37</v>
      </c>
      <c r="T809" s="64" t="n">
        <v>8</v>
      </c>
      <c r="U809" s="66" t="n">
        <v>93</v>
      </c>
    </row>
    <row r="810" customFormat="false" ht="15" hidden="false" customHeight="false" outlineLevel="0" collapsed="false">
      <c r="A810" s="84"/>
      <c r="B810" s="84"/>
      <c r="C810" s="84"/>
      <c r="D810" s="84"/>
      <c r="E810" s="84"/>
      <c r="F810" s="84"/>
      <c r="G810" s="84"/>
      <c r="H810" s="84"/>
      <c r="I810" s="84"/>
      <c r="J810" s="63"/>
      <c r="K810" s="64" t="s">
        <v>41</v>
      </c>
      <c r="L810" s="64" t="n">
        <v>15</v>
      </c>
      <c r="M810" s="64" t="n">
        <v>8</v>
      </c>
      <c r="N810" s="64" t="n">
        <v>1992</v>
      </c>
      <c r="O810" s="84" t="s">
        <v>117</v>
      </c>
      <c r="P810" s="85" t="s">
        <v>37</v>
      </c>
      <c r="Q810" s="84" t="s">
        <v>141</v>
      </c>
      <c r="R810" s="64" t="n">
        <v>36</v>
      </c>
      <c r="S810" s="85" t="s">
        <v>37</v>
      </c>
      <c r="T810" s="64" t="n">
        <v>7</v>
      </c>
      <c r="U810" s="66" t="n">
        <v>90</v>
      </c>
    </row>
    <row r="811" customFormat="false" ht="15" hidden="false" customHeight="false" outlineLevel="0" collapsed="false">
      <c r="A811" s="84"/>
      <c r="B811" s="84"/>
      <c r="C811" s="84"/>
      <c r="D811" s="84"/>
      <c r="E811" s="84"/>
      <c r="F811" s="84"/>
      <c r="G811" s="84"/>
      <c r="H811" s="84"/>
      <c r="I811" s="84"/>
      <c r="J811" s="63"/>
      <c r="K811" s="64" t="s">
        <v>41</v>
      </c>
      <c r="L811" s="64" t="n">
        <v>15</v>
      </c>
      <c r="M811" s="64" t="n">
        <v>8</v>
      </c>
      <c r="N811" s="64" t="n">
        <v>1992</v>
      </c>
      <c r="O811" s="84" t="s">
        <v>155</v>
      </c>
      <c r="P811" s="85" t="s">
        <v>37</v>
      </c>
      <c r="Q811" s="84" t="s">
        <v>72</v>
      </c>
      <c r="R811" s="64" t="n">
        <v>18</v>
      </c>
      <c r="S811" s="85" t="s">
        <v>37</v>
      </c>
      <c r="T811" s="64" t="n">
        <v>3</v>
      </c>
      <c r="U811" s="66" t="n">
        <v>189</v>
      </c>
    </row>
    <row r="812" customFormat="false" ht="15" hidden="false" customHeight="false" outlineLevel="0" collapsed="false">
      <c r="A812" s="84"/>
      <c r="B812" s="84"/>
      <c r="C812" s="84"/>
      <c r="D812" s="84"/>
      <c r="E812" s="84"/>
      <c r="F812" s="84"/>
      <c r="G812" s="84"/>
      <c r="H812" s="84"/>
      <c r="I812" s="84"/>
      <c r="J812" s="63"/>
      <c r="K812" s="64" t="s">
        <v>41</v>
      </c>
      <c r="L812" s="64" t="n">
        <v>15</v>
      </c>
      <c r="M812" s="64" t="n">
        <v>8</v>
      </c>
      <c r="N812" s="64" t="n">
        <v>1992</v>
      </c>
      <c r="O812" s="84" t="s">
        <v>116</v>
      </c>
      <c r="P812" s="85" t="s">
        <v>37</v>
      </c>
      <c r="Q812" s="84" t="s">
        <v>101</v>
      </c>
      <c r="R812" s="64" t="n">
        <v>7</v>
      </c>
      <c r="S812" s="85" t="s">
        <v>37</v>
      </c>
      <c r="T812" s="64" t="n">
        <v>6</v>
      </c>
      <c r="U812" s="66" t="n">
        <v>172</v>
      </c>
    </row>
    <row r="813" customFormat="false" ht="15" hidden="false" customHeight="false" outlineLevel="0" collapsed="false">
      <c r="A813" s="84"/>
      <c r="B813" s="84"/>
      <c r="C813" s="84"/>
      <c r="D813" s="84"/>
      <c r="E813" s="84"/>
      <c r="F813" s="84"/>
      <c r="G813" s="84"/>
      <c r="H813" s="84"/>
      <c r="I813" s="84"/>
      <c r="J813" s="63"/>
      <c r="K813" s="64" t="s">
        <v>41</v>
      </c>
      <c r="L813" s="64" t="n">
        <v>15</v>
      </c>
      <c r="M813" s="64" t="n">
        <v>8</v>
      </c>
      <c r="N813" s="64" t="n">
        <v>1992</v>
      </c>
      <c r="O813" s="84" t="s">
        <v>123</v>
      </c>
      <c r="P813" s="85" t="s">
        <v>37</v>
      </c>
      <c r="Q813" s="84" t="s">
        <v>86</v>
      </c>
      <c r="R813" s="64" t="n">
        <v>4</v>
      </c>
      <c r="S813" s="85" t="s">
        <v>37</v>
      </c>
      <c r="T813" s="64" t="n">
        <v>9</v>
      </c>
      <c r="U813" s="66" t="n">
        <v>180</v>
      </c>
    </row>
    <row r="814" customFormat="false" ht="15" hidden="false" customHeight="false" outlineLevel="0" collapsed="false">
      <c r="A814" s="84"/>
      <c r="B814" s="84"/>
      <c r="C814" s="84"/>
      <c r="D814" s="84"/>
      <c r="E814" s="84"/>
      <c r="F814" s="84"/>
      <c r="G814" s="84"/>
      <c r="H814" s="84"/>
      <c r="I814" s="84"/>
      <c r="J814" s="63"/>
      <c r="K814" s="64" t="s">
        <v>41</v>
      </c>
      <c r="L814" s="64" t="n">
        <v>15</v>
      </c>
      <c r="M814" s="64" t="n">
        <v>8</v>
      </c>
      <c r="N814" s="64" t="n">
        <v>1992</v>
      </c>
      <c r="O814" s="84" t="s">
        <v>84</v>
      </c>
      <c r="P814" s="85" t="s">
        <v>37</v>
      </c>
      <c r="Q814" s="84" t="s">
        <v>74</v>
      </c>
      <c r="R814" s="64" t="n">
        <v>18</v>
      </c>
      <c r="S814" s="85" t="s">
        <v>37</v>
      </c>
      <c r="T814" s="64" t="n">
        <v>15</v>
      </c>
      <c r="U814" s="66" t="n">
        <v>157</v>
      </c>
    </row>
    <row r="815" customFormat="false" ht="15" hidden="false" customHeight="false" outlineLevel="0" collapsed="false">
      <c r="A815" s="84"/>
      <c r="B815" s="84"/>
      <c r="C815" s="84"/>
      <c r="D815" s="84"/>
      <c r="E815" s="84"/>
      <c r="F815" s="84"/>
      <c r="G815" s="84"/>
      <c r="H815" s="84"/>
      <c r="I815" s="84"/>
      <c r="J815" s="63"/>
      <c r="K815" s="64" t="s">
        <v>41</v>
      </c>
      <c r="L815" s="64" t="n">
        <v>15</v>
      </c>
      <c r="M815" s="64" t="n">
        <v>8</v>
      </c>
      <c r="N815" s="64" t="n">
        <v>1992</v>
      </c>
      <c r="O815" s="84" t="s">
        <v>67</v>
      </c>
      <c r="P815" s="85" t="s">
        <v>37</v>
      </c>
      <c r="Q815" s="84" t="s">
        <v>156</v>
      </c>
      <c r="R815" s="64" t="n">
        <v>35</v>
      </c>
      <c r="S815" s="85" t="s">
        <v>37</v>
      </c>
      <c r="T815" s="64" t="n">
        <v>19</v>
      </c>
      <c r="U815" s="66" t="n">
        <v>52</v>
      </c>
    </row>
    <row r="816" customFormat="false" ht="15" hidden="false" customHeight="false" outlineLevel="0" collapsed="false">
      <c r="P816" s="85"/>
      <c r="Q816" s="65" t="s">
        <v>52</v>
      </c>
      <c r="R816" s="64" t="n">
        <f aca="false">SUM(R684:R815)</f>
        <v>1830</v>
      </c>
      <c r="S816" s="85" t="s">
        <v>37</v>
      </c>
      <c r="T816" s="64" t="n">
        <f aca="false">SUM(T684:T815)</f>
        <v>1674</v>
      </c>
      <c r="U816" s="66" t="n">
        <f aca="false">SUM(U684:U815)</f>
        <v>19247</v>
      </c>
    </row>
    <row r="817" customFormat="false" ht="15" hidden="false" customHeight="false" outlineLevel="0" collapsed="false">
      <c r="M817" s="64" t="n">
        <f aca="false">COUNT(R684:R815)</f>
        <v>132</v>
      </c>
      <c r="P817" s="85"/>
      <c r="Q817" s="65" t="s">
        <v>53</v>
      </c>
      <c r="R817" s="89" t="n">
        <f aca="false">PRODUCT(R816/M817)</f>
        <v>13.8636363636364</v>
      </c>
      <c r="S817" s="85" t="s">
        <v>37</v>
      </c>
      <c r="T817" s="89" t="n">
        <f aca="false">PRODUCT(T816/M817)</f>
        <v>12.6818181818182</v>
      </c>
      <c r="U817" s="90" t="n">
        <f aca="false">PRODUCT(U816/M817)</f>
        <v>145.810606060606</v>
      </c>
    </row>
    <row r="820" customFormat="false" ht="15" hidden="false" customHeight="false" outlineLevel="0" collapsed="false">
      <c r="A820" s="74"/>
      <c r="B820" s="75" t="s">
        <v>160</v>
      </c>
      <c r="C820" s="74" t="s">
        <v>32</v>
      </c>
      <c r="D820" s="74" t="s">
        <v>33</v>
      </c>
      <c r="E820" s="74" t="s">
        <v>34</v>
      </c>
      <c r="F820" s="74" t="s">
        <v>35</v>
      </c>
      <c r="G820" s="74" t="s">
        <v>36</v>
      </c>
      <c r="H820" s="76" t="s">
        <v>37</v>
      </c>
      <c r="I820" s="74" t="s">
        <v>38</v>
      </c>
      <c r="J820" s="74" t="s">
        <v>39</v>
      </c>
      <c r="K820" s="77"/>
      <c r="L820" s="77"/>
      <c r="M820" s="77"/>
      <c r="N820" s="77"/>
      <c r="O820" s="75" t="s">
        <v>160</v>
      </c>
      <c r="P820" s="78"/>
      <c r="Q820" s="79"/>
      <c r="R820" s="77"/>
      <c r="S820" s="78"/>
      <c r="T820" s="77"/>
      <c r="U820" s="80"/>
    </row>
    <row r="821" customFormat="false" ht="15" hidden="false" customHeight="false" outlineLevel="0" collapsed="false">
      <c r="A821" s="81" t="n">
        <v>1</v>
      </c>
      <c r="B821" s="82" t="s">
        <v>155</v>
      </c>
      <c r="C821" s="81" t="n">
        <v>22</v>
      </c>
      <c r="D821" s="81" t="n">
        <v>19</v>
      </c>
      <c r="E821" s="81" t="n">
        <v>1</v>
      </c>
      <c r="F821" s="81" t="n">
        <v>2</v>
      </c>
      <c r="G821" s="81" t="n">
        <v>301</v>
      </c>
      <c r="H821" s="83" t="s">
        <v>37</v>
      </c>
      <c r="I821" s="81" t="n">
        <v>171</v>
      </c>
      <c r="J821" s="81" t="n">
        <v>39</v>
      </c>
      <c r="K821" s="64" t="s">
        <v>77</v>
      </c>
      <c r="L821" s="64" t="n">
        <v>2</v>
      </c>
      <c r="M821" s="64" t="n">
        <v>5</v>
      </c>
      <c r="N821" s="64" t="n">
        <v>1993</v>
      </c>
      <c r="O821" s="84" t="s">
        <v>72</v>
      </c>
      <c r="P821" s="85" t="s">
        <v>37</v>
      </c>
      <c r="Q821" s="84" t="s">
        <v>74</v>
      </c>
      <c r="R821" s="64" t="n">
        <v>10</v>
      </c>
      <c r="S821" s="85" t="s">
        <v>37</v>
      </c>
      <c r="T821" s="64" t="n">
        <v>6</v>
      </c>
      <c r="U821" s="66" t="n">
        <v>218</v>
      </c>
    </row>
    <row r="822" customFormat="false" ht="15" hidden="false" customHeight="false" outlineLevel="0" collapsed="false">
      <c r="A822" s="109" t="n">
        <v>2</v>
      </c>
      <c r="B822" s="110" t="s">
        <v>117</v>
      </c>
      <c r="C822" s="109" t="n">
        <v>22</v>
      </c>
      <c r="D822" s="109" t="n">
        <v>16</v>
      </c>
      <c r="E822" s="109" t="n">
        <v>1</v>
      </c>
      <c r="F822" s="109" t="n">
        <v>5</v>
      </c>
      <c r="G822" s="109" t="n">
        <v>247</v>
      </c>
      <c r="H822" s="111" t="s">
        <v>37</v>
      </c>
      <c r="I822" s="109" t="n">
        <v>171</v>
      </c>
      <c r="J822" s="109" t="n">
        <v>33</v>
      </c>
      <c r="K822" s="64" t="s">
        <v>77</v>
      </c>
      <c r="L822" s="64" t="n">
        <v>2</v>
      </c>
      <c r="M822" s="64" t="n">
        <v>5</v>
      </c>
      <c r="N822" s="64" t="n">
        <v>1993</v>
      </c>
      <c r="O822" s="84" t="s">
        <v>73</v>
      </c>
      <c r="P822" s="85" t="s">
        <v>37</v>
      </c>
      <c r="Q822" s="84" t="s">
        <v>40</v>
      </c>
      <c r="R822" s="64" t="n">
        <v>8</v>
      </c>
      <c r="S822" s="85" t="s">
        <v>37</v>
      </c>
      <c r="T822" s="64" t="n">
        <v>11</v>
      </c>
      <c r="U822" s="66" t="n">
        <v>100</v>
      </c>
    </row>
    <row r="823" customFormat="false" ht="15" hidden="false" customHeight="false" outlineLevel="0" collapsed="false">
      <c r="A823" s="81" t="n">
        <v>3</v>
      </c>
      <c r="B823" s="82" t="s">
        <v>40</v>
      </c>
      <c r="C823" s="81" t="n">
        <v>22</v>
      </c>
      <c r="D823" s="81" t="n">
        <v>15</v>
      </c>
      <c r="E823" s="81" t="n">
        <v>0</v>
      </c>
      <c r="F823" s="81" t="n">
        <v>7</v>
      </c>
      <c r="G823" s="81" t="n">
        <v>318</v>
      </c>
      <c r="H823" s="83" t="s">
        <v>37</v>
      </c>
      <c r="I823" s="81" t="n">
        <v>197</v>
      </c>
      <c r="J823" s="81" t="n">
        <v>30</v>
      </c>
      <c r="K823" s="64" t="s">
        <v>41</v>
      </c>
      <c r="L823" s="64" t="n">
        <v>8</v>
      </c>
      <c r="M823" s="64" t="n">
        <v>5</v>
      </c>
      <c r="N823" s="64" t="n">
        <v>1993</v>
      </c>
      <c r="O823" s="84" t="s">
        <v>72</v>
      </c>
      <c r="P823" s="85" t="s">
        <v>37</v>
      </c>
      <c r="Q823" s="84" t="s">
        <v>116</v>
      </c>
      <c r="R823" s="64" t="n">
        <v>19</v>
      </c>
      <c r="S823" s="85" t="s">
        <v>37</v>
      </c>
      <c r="T823" s="64" t="n">
        <v>10</v>
      </c>
      <c r="U823" s="66" t="n">
        <v>215</v>
      </c>
    </row>
    <row r="824" customFormat="false" ht="15" hidden="false" customHeight="false" outlineLevel="0" collapsed="false">
      <c r="A824" s="62" t="n">
        <v>4</v>
      </c>
      <c r="B824" s="63" t="s">
        <v>134</v>
      </c>
      <c r="C824" s="62" t="n">
        <v>22</v>
      </c>
      <c r="D824" s="62" t="n">
        <v>14</v>
      </c>
      <c r="E824" s="62" t="n">
        <v>0</v>
      </c>
      <c r="F824" s="62" t="n">
        <v>8</v>
      </c>
      <c r="G824" s="62" t="n">
        <v>343</v>
      </c>
      <c r="H824" s="86" t="s">
        <v>37</v>
      </c>
      <c r="I824" s="62" t="n">
        <v>247</v>
      </c>
      <c r="J824" s="62" t="n">
        <v>28</v>
      </c>
      <c r="K824" s="64" t="s">
        <v>41</v>
      </c>
      <c r="L824" s="64" t="n">
        <v>8</v>
      </c>
      <c r="M824" s="64" t="n">
        <v>5</v>
      </c>
      <c r="N824" s="64" t="n">
        <v>1993</v>
      </c>
      <c r="O824" s="84" t="s">
        <v>155</v>
      </c>
      <c r="P824" s="85" t="s">
        <v>37</v>
      </c>
      <c r="Q824" s="84" t="s">
        <v>101</v>
      </c>
      <c r="R824" s="64" t="n">
        <v>15</v>
      </c>
      <c r="S824" s="85" t="s">
        <v>37</v>
      </c>
      <c r="T824" s="64" t="n">
        <v>14</v>
      </c>
      <c r="U824" s="66" t="n">
        <v>200</v>
      </c>
    </row>
    <row r="825" customFormat="false" ht="15" hidden="false" customHeight="false" outlineLevel="0" collapsed="false">
      <c r="A825" s="62" t="n">
        <v>5</v>
      </c>
      <c r="B825" s="63" t="s">
        <v>72</v>
      </c>
      <c r="C825" s="62" t="n">
        <v>22</v>
      </c>
      <c r="D825" s="62" t="n">
        <v>13</v>
      </c>
      <c r="E825" s="62" t="n">
        <v>0</v>
      </c>
      <c r="F825" s="62" t="n">
        <v>9</v>
      </c>
      <c r="G825" s="62" t="n">
        <v>252</v>
      </c>
      <c r="H825" s="86" t="s">
        <v>37</v>
      </c>
      <c r="I825" s="62" t="n">
        <v>204</v>
      </c>
      <c r="J825" s="62" t="n">
        <v>26</v>
      </c>
      <c r="K825" s="64" t="s">
        <v>41</v>
      </c>
      <c r="L825" s="64" t="n">
        <v>8</v>
      </c>
      <c r="M825" s="64" t="n">
        <v>5</v>
      </c>
      <c r="N825" s="64" t="n">
        <v>1993</v>
      </c>
      <c r="O825" s="84" t="s">
        <v>134</v>
      </c>
      <c r="P825" s="85" t="s">
        <v>37</v>
      </c>
      <c r="Q825" s="84" t="s">
        <v>73</v>
      </c>
      <c r="R825" s="64" t="n">
        <v>8</v>
      </c>
      <c r="S825" s="85" t="s">
        <v>37</v>
      </c>
      <c r="T825" s="64" t="n">
        <v>7</v>
      </c>
      <c r="U825" s="66" t="n">
        <v>102</v>
      </c>
    </row>
    <row r="826" customFormat="false" ht="15" hidden="false" customHeight="false" outlineLevel="0" collapsed="false">
      <c r="A826" s="62" t="n">
        <v>6</v>
      </c>
      <c r="B826" s="63" t="s">
        <v>101</v>
      </c>
      <c r="C826" s="62" t="n">
        <v>22</v>
      </c>
      <c r="D826" s="62" t="n">
        <v>13</v>
      </c>
      <c r="E826" s="62" t="n">
        <v>0</v>
      </c>
      <c r="F826" s="62" t="n">
        <v>9</v>
      </c>
      <c r="G826" s="62" t="n">
        <v>329</v>
      </c>
      <c r="H826" s="86" t="s">
        <v>37</v>
      </c>
      <c r="I826" s="62" t="n">
        <v>336</v>
      </c>
      <c r="J826" s="62" t="n">
        <v>26</v>
      </c>
      <c r="K826" s="64" t="s">
        <v>41</v>
      </c>
      <c r="L826" s="64" t="n">
        <v>8</v>
      </c>
      <c r="M826" s="64" t="n">
        <v>5</v>
      </c>
      <c r="N826" s="64" t="n">
        <v>1993</v>
      </c>
      <c r="O826" s="84" t="s">
        <v>80</v>
      </c>
      <c r="P826" s="85" t="s">
        <v>37</v>
      </c>
      <c r="Q826" s="84" t="s">
        <v>74</v>
      </c>
      <c r="R826" s="64" t="n">
        <v>16</v>
      </c>
      <c r="S826" s="85" t="s">
        <v>37</v>
      </c>
      <c r="T826" s="64" t="n">
        <v>8</v>
      </c>
      <c r="U826" s="66" t="n">
        <v>228</v>
      </c>
    </row>
    <row r="827" customFormat="false" ht="15" hidden="false" customHeight="false" outlineLevel="0" collapsed="false">
      <c r="A827" s="62" t="n">
        <v>7</v>
      </c>
      <c r="B827" s="63" t="s">
        <v>84</v>
      </c>
      <c r="C827" s="62" t="n">
        <v>22</v>
      </c>
      <c r="D827" s="62" t="n">
        <v>10</v>
      </c>
      <c r="E827" s="62" t="n">
        <v>1</v>
      </c>
      <c r="F827" s="62" t="n">
        <v>11</v>
      </c>
      <c r="G827" s="62" t="n">
        <v>201</v>
      </c>
      <c r="H827" s="86" t="s">
        <v>37</v>
      </c>
      <c r="I827" s="62" t="n">
        <v>231</v>
      </c>
      <c r="J827" s="62" t="n">
        <v>21</v>
      </c>
      <c r="K827" s="64" t="s">
        <v>41</v>
      </c>
      <c r="L827" s="64" t="n">
        <v>8</v>
      </c>
      <c r="M827" s="64" t="n">
        <v>5</v>
      </c>
      <c r="N827" s="64" t="n">
        <v>1993</v>
      </c>
      <c r="O827" s="84" t="s">
        <v>117</v>
      </c>
      <c r="P827" s="85" t="s">
        <v>37</v>
      </c>
      <c r="Q827" s="84" t="s">
        <v>109</v>
      </c>
      <c r="R827" s="64" t="n">
        <v>25</v>
      </c>
      <c r="S827" s="85" t="s">
        <v>37</v>
      </c>
      <c r="T827" s="64" t="n">
        <v>7</v>
      </c>
      <c r="U827" s="66" t="n">
        <v>160</v>
      </c>
    </row>
    <row r="828" customFormat="false" ht="15" hidden="false" customHeight="false" outlineLevel="0" collapsed="false">
      <c r="A828" s="62" t="n">
        <v>8</v>
      </c>
      <c r="B828" s="63" t="s">
        <v>73</v>
      </c>
      <c r="C828" s="62" t="n">
        <v>22</v>
      </c>
      <c r="D828" s="62" t="n">
        <v>10</v>
      </c>
      <c r="E828" s="62" t="n">
        <v>0</v>
      </c>
      <c r="F828" s="62" t="n">
        <v>12</v>
      </c>
      <c r="G828" s="62" t="n">
        <v>262</v>
      </c>
      <c r="H828" s="86" t="s">
        <v>37</v>
      </c>
      <c r="I828" s="62" t="n">
        <v>325</v>
      </c>
      <c r="J828" s="62" t="n">
        <v>20</v>
      </c>
      <c r="K828" s="64" t="s">
        <v>46</v>
      </c>
      <c r="L828" s="64" t="n">
        <v>9</v>
      </c>
      <c r="M828" s="64" t="n">
        <v>5</v>
      </c>
      <c r="N828" s="64" t="n">
        <v>1993</v>
      </c>
      <c r="O828" s="84" t="s">
        <v>40</v>
      </c>
      <c r="P828" s="85" t="s">
        <v>37</v>
      </c>
      <c r="Q828" s="84" t="s">
        <v>84</v>
      </c>
      <c r="R828" s="64" t="n">
        <v>4</v>
      </c>
      <c r="S828" s="85" t="s">
        <v>37</v>
      </c>
      <c r="T828" s="64" t="n">
        <v>5</v>
      </c>
      <c r="U828" s="66" t="n">
        <v>158</v>
      </c>
    </row>
    <row r="829" customFormat="false" ht="15" hidden="false" customHeight="false" outlineLevel="0" collapsed="false">
      <c r="A829" s="62" t="n">
        <v>9</v>
      </c>
      <c r="B829" s="63" t="s">
        <v>74</v>
      </c>
      <c r="C829" s="62" t="n">
        <v>22</v>
      </c>
      <c r="D829" s="62" t="n">
        <v>6</v>
      </c>
      <c r="E829" s="62" t="n">
        <v>0</v>
      </c>
      <c r="F829" s="62" t="n">
        <v>16</v>
      </c>
      <c r="G829" s="62" t="n">
        <v>208</v>
      </c>
      <c r="H829" s="86" t="s">
        <v>37</v>
      </c>
      <c r="I829" s="62" t="n">
        <v>257</v>
      </c>
      <c r="J829" s="62" t="n">
        <v>12</v>
      </c>
      <c r="K829" s="64" t="s">
        <v>41</v>
      </c>
      <c r="L829" s="64" t="n">
        <v>15</v>
      </c>
      <c r="M829" s="64" t="n">
        <v>5</v>
      </c>
      <c r="N829" s="64" t="n">
        <v>1993</v>
      </c>
      <c r="O829" s="84" t="s">
        <v>109</v>
      </c>
      <c r="P829" s="85" t="s">
        <v>37</v>
      </c>
      <c r="Q829" s="84" t="s">
        <v>80</v>
      </c>
      <c r="R829" s="64" t="n">
        <v>7</v>
      </c>
      <c r="S829" s="85" t="s">
        <v>37</v>
      </c>
      <c r="T829" s="64" t="n">
        <v>11</v>
      </c>
      <c r="U829" s="66" t="n">
        <v>92</v>
      </c>
    </row>
    <row r="830" customFormat="false" ht="15" hidden="false" customHeight="false" outlineLevel="0" collapsed="false">
      <c r="A830" s="62" t="n">
        <v>10</v>
      </c>
      <c r="B830" s="63" t="s">
        <v>116</v>
      </c>
      <c r="C830" s="62" t="n">
        <v>22</v>
      </c>
      <c r="D830" s="62" t="n">
        <v>5</v>
      </c>
      <c r="E830" s="62" t="n">
        <v>0</v>
      </c>
      <c r="F830" s="62" t="n">
        <v>17</v>
      </c>
      <c r="G830" s="62" t="n">
        <v>199</v>
      </c>
      <c r="H830" s="86" t="s">
        <v>37</v>
      </c>
      <c r="I830" s="62" t="n">
        <v>296</v>
      </c>
      <c r="J830" s="62" t="n">
        <v>10</v>
      </c>
      <c r="K830" s="64" t="s">
        <v>41</v>
      </c>
      <c r="L830" s="64" t="n">
        <v>15</v>
      </c>
      <c r="M830" s="64" t="n">
        <v>5</v>
      </c>
      <c r="N830" s="64" t="n">
        <v>1993</v>
      </c>
      <c r="O830" s="84" t="s">
        <v>73</v>
      </c>
      <c r="P830" s="85" t="s">
        <v>37</v>
      </c>
      <c r="Q830" s="84" t="s">
        <v>72</v>
      </c>
      <c r="R830" s="64" t="n">
        <v>20</v>
      </c>
      <c r="S830" s="85" t="s">
        <v>37</v>
      </c>
      <c r="T830" s="64" t="n">
        <v>11</v>
      </c>
      <c r="U830" s="66" t="n">
        <v>110</v>
      </c>
    </row>
    <row r="831" customFormat="false" ht="15" hidden="false" customHeight="false" outlineLevel="0" collapsed="false">
      <c r="A831" s="62" t="n">
        <v>11</v>
      </c>
      <c r="B831" s="63" t="s">
        <v>80</v>
      </c>
      <c r="C831" s="62" t="n">
        <v>22</v>
      </c>
      <c r="D831" s="62" t="n">
        <v>5</v>
      </c>
      <c r="E831" s="62" t="n">
        <v>0</v>
      </c>
      <c r="F831" s="62" t="n">
        <v>17</v>
      </c>
      <c r="G831" s="62" t="n">
        <v>188</v>
      </c>
      <c r="H831" s="86" t="s">
        <v>37</v>
      </c>
      <c r="I831" s="62" t="n">
        <v>296</v>
      </c>
      <c r="J831" s="62" t="n">
        <v>10</v>
      </c>
      <c r="K831" s="64" t="s">
        <v>41</v>
      </c>
      <c r="L831" s="64" t="n">
        <v>15</v>
      </c>
      <c r="M831" s="64" t="n">
        <v>5</v>
      </c>
      <c r="N831" s="64" t="n">
        <v>1993</v>
      </c>
      <c r="O831" s="84" t="s">
        <v>101</v>
      </c>
      <c r="P831" s="85" t="s">
        <v>37</v>
      </c>
      <c r="Q831" s="84" t="s">
        <v>134</v>
      </c>
      <c r="R831" s="64" t="n">
        <v>34</v>
      </c>
      <c r="S831" s="85" t="s">
        <v>37</v>
      </c>
      <c r="T831" s="64" t="n">
        <v>25</v>
      </c>
      <c r="U831" s="66" t="n">
        <v>450</v>
      </c>
    </row>
    <row r="832" customFormat="false" ht="15" hidden="false" customHeight="false" outlineLevel="0" collapsed="false">
      <c r="A832" s="62" t="n">
        <v>12</v>
      </c>
      <c r="B832" s="63" t="s">
        <v>109</v>
      </c>
      <c r="C832" s="62" t="n">
        <v>22</v>
      </c>
      <c r="D832" s="62" t="n">
        <v>4</v>
      </c>
      <c r="E832" s="62" t="n">
        <v>1</v>
      </c>
      <c r="F832" s="62" t="n">
        <v>17</v>
      </c>
      <c r="G832" s="62" t="n">
        <v>198</v>
      </c>
      <c r="H832" s="86" t="s">
        <v>37</v>
      </c>
      <c r="I832" s="62" t="n">
        <v>315</v>
      </c>
      <c r="J832" s="62" t="n">
        <v>9</v>
      </c>
      <c r="K832" s="64" t="s">
        <v>41</v>
      </c>
      <c r="L832" s="64" t="n">
        <v>15</v>
      </c>
      <c r="M832" s="64" t="n">
        <v>5</v>
      </c>
      <c r="N832" s="64" t="n">
        <v>1993</v>
      </c>
      <c r="O832" s="84" t="s">
        <v>84</v>
      </c>
      <c r="P832" s="85" t="s">
        <v>37</v>
      </c>
      <c r="Q832" s="84" t="s">
        <v>155</v>
      </c>
      <c r="R832" s="64" t="n">
        <v>6</v>
      </c>
      <c r="S832" s="85" t="s">
        <v>37</v>
      </c>
      <c r="T832" s="64" t="n">
        <v>5</v>
      </c>
      <c r="U832" s="66" t="n">
        <v>223</v>
      </c>
    </row>
    <row r="833" customFormat="false" ht="15" hidden="false" customHeight="false" outlineLevel="0" collapsed="false">
      <c r="A833" s="63"/>
      <c r="B833" s="63" t="s">
        <v>48</v>
      </c>
      <c r="C833" s="62" t="n">
        <f aca="false">SUM(C821:C832)</f>
        <v>264</v>
      </c>
      <c r="D833" s="62" t="n">
        <f aca="false">SUM(D821:D832)</f>
        <v>130</v>
      </c>
      <c r="E833" s="62" t="n">
        <f aca="false">SUM(E821:E832)</f>
        <v>4</v>
      </c>
      <c r="F833" s="62" t="n">
        <f aca="false">SUM(F821:F832)</f>
        <v>130</v>
      </c>
      <c r="G833" s="62" t="n">
        <f aca="false">SUM(G821:G832)</f>
        <v>3046</v>
      </c>
      <c r="H833" s="86" t="s">
        <v>37</v>
      </c>
      <c r="I833" s="62" t="n">
        <f aca="false">SUM(I821:I832)</f>
        <v>3046</v>
      </c>
      <c r="J833" s="62" t="n">
        <f aca="false">SUM(J821:J832)</f>
        <v>264</v>
      </c>
      <c r="K833" s="64" t="s">
        <v>41</v>
      </c>
      <c r="L833" s="64" t="n">
        <v>15</v>
      </c>
      <c r="M833" s="64" t="n">
        <v>5</v>
      </c>
      <c r="N833" s="64" t="n">
        <v>1993</v>
      </c>
      <c r="O833" s="84" t="s">
        <v>116</v>
      </c>
      <c r="P833" s="85" t="s">
        <v>37</v>
      </c>
      <c r="Q833" s="84" t="s">
        <v>117</v>
      </c>
      <c r="R833" s="64" t="n">
        <v>15</v>
      </c>
      <c r="S833" s="85" t="s">
        <v>37</v>
      </c>
      <c r="T833" s="64" t="n">
        <v>19</v>
      </c>
      <c r="U833" s="66" t="n">
        <v>162</v>
      </c>
    </row>
    <row r="834" customFormat="false" ht="15" hidden="false" customHeight="false" outlineLevel="0" collapsed="false">
      <c r="A834" s="84"/>
      <c r="C834" s="63"/>
      <c r="D834" s="63"/>
      <c r="E834" s="63"/>
      <c r="F834" s="63"/>
      <c r="G834" s="63"/>
      <c r="H834" s="63"/>
      <c r="I834" s="63"/>
      <c r="J834" s="63"/>
      <c r="K834" s="64" t="s">
        <v>41</v>
      </c>
      <c r="L834" s="64" t="n">
        <v>15</v>
      </c>
      <c r="M834" s="64" t="n">
        <v>5</v>
      </c>
      <c r="N834" s="64" t="n">
        <v>1993</v>
      </c>
      <c r="O834" s="84" t="s">
        <v>74</v>
      </c>
      <c r="P834" s="85" t="s">
        <v>37</v>
      </c>
      <c r="Q834" s="84" t="s">
        <v>40</v>
      </c>
      <c r="R834" s="64" t="n">
        <v>16</v>
      </c>
      <c r="S834" s="85" t="s">
        <v>37</v>
      </c>
      <c r="T834" s="64" t="n">
        <v>18</v>
      </c>
      <c r="U834" s="66" t="n">
        <v>150</v>
      </c>
    </row>
    <row r="835" customFormat="false" ht="15" hidden="false" customHeight="false" outlineLevel="0" collapsed="false">
      <c r="A835" s="84"/>
      <c r="B835" s="63" t="s">
        <v>161</v>
      </c>
      <c r="C835" s="84"/>
      <c r="D835" s="84"/>
      <c r="E835" s="84"/>
      <c r="F835" s="84"/>
      <c r="G835" s="84"/>
      <c r="H835" s="84"/>
      <c r="I835" s="84"/>
      <c r="J835" s="63"/>
      <c r="K835" s="64" t="s">
        <v>63</v>
      </c>
      <c r="L835" s="64" t="n">
        <v>20</v>
      </c>
      <c r="M835" s="64" t="n">
        <v>5</v>
      </c>
      <c r="N835" s="64" t="n">
        <v>1993</v>
      </c>
      <c r="O835" s="84" t="s">
        <v>117</v>
      </c>
      <c r="P835" s="85" t="s">
        <v>37</v>
      </c>
      <c r="Q835" s="84" t="s">
        <v>80</v>
      </c>
      <c r="R835" s="64" t="n">
        <v>17</v>
      </c>
      <c r="S835" s="85" t="s">
        <v>37</v>
      </c>
      <c r="T835" s="64" t="n">
        <v>5</v>
      </c>
      <c r="U835" s="66" t="n">
        <v>290</v>
      </c>
    </row>
    <row r="836" customFormat="false" ht="15" hidden="false" customHeight="false" outlineLevel="0" collapsed="false">
      <c r="A836" s="84"/>
      <c r="B836" s="63" t="s">
        <v>162</v>
      </c>
      <c r="C836" s="84"/>
      <c r="D836" s="84"/>
      <c r="E836" s="84"/>
      <c r="F836" s="84"/>
      <c r="G836" s="84"/>
      <c r="H836" s="84"/>
      <c r="I836" s="84"/>
      <c r="J836" s="63"/>
      <c r="K836" s="64" t="s">
        <v>63</v>
      </c>
      <c r="L836" s="64" t="n">
        <v>20</v>
      </c>
      <c r="M836" s="64" t="n">
        <v>5</v>
      </c>
      <c r="N836" s="64" t="n">
        <v>1993</v>
      </c>
      <c r="O836" s="84" t="s">
        <v>72</v>
      </c>
      <c r="P836" s="85" t="s">
        <v>37</v>
      </c>
      <c r="Q836" s="84" t="s">
        <v>84</v>
      </c>
      <c r="R836" s="64" t="n">
        <v>11</v>
      </c>
      <c r="S836" s="85" t="s">
        <v>37</v>
      </c>
      <c r="T836" s="64" t="n">
        <v>20</v>
      </c>
      <c r="U836" s="66" t="n">
        <v>212</v>
      </c>
    </row>
    <row r="837" customFormat="false" ht="15" hidden="false" customHeight="false" outlineLevel="0" collapsed="false">
      <c r="K837" s="64" t="s">
        <v>63</v>
      </c>
      <c r="L837" s="64" t="n">
        <v>20</v>
      </c>
      <c r="M837" s="64" t="n">
        <v>5</v>
      </c>
      <c r="N837" s="64" t="n">
        <v>1993</v>
      </c>
      <c r="O837" s="84" t="s">
        <v>40</v>
      </c>
      <c r="P837" s="85" t="s">
        <v>37</v>
      </c>
      <c r="Q837" s="84" t="s">
        <v>116</v>
      </c>
      <c r="R837" s="64" t="n">
        <v>9</v>
      </c>
      <c r="S837" s="85" t="s">
        <v>37</v>
      </c>
      <c r="T837" s="64" t="n">
        <v>1</v>
      </c>
      <c r="U837" s="66" t="n">
        <v>204</v>
      </c>
    </row>
    <row r="838" customFormat="false" ht="15" hidden="false" customHeight="false" outlineLevel="0" collapsed="false">
      <c r="K838" s="64" t="s">
        <v>63</v>
      </c>
      <c r="L838" s="64" t="n">
        <v>20</v>
      </c>
      <c r="M838" s="64" t="n">
        <v>5</v>
      </c>
      <c r="N838" s="64" t="n">
        <v>1993</v>
      </c>
      <c r="O838" s="84" t="s">
        <v>155</v>
      </c>
      <c r="P838" s="85" t="s">
        <v>37</v>
      </c>
      <c r="Q838" s="84" t="s">
        <v>134</v>
      </c>
      <c r="R838" s="64" t="n">
        <v>16</v>
      </c>
      <c r="S838" s="85" t="s">
        <v>37</v>
      </c>
      <c r="T838" s="64" t="n">
        <v>7</v>
      </c>
      <c r="U838" s="66" t="n">
        <v>155</v>
      </c>
    </row>
    <row r="839" customFormat="false" ht="15" hidden="false" customHeight="false" outlineLevel="0" collapsed="false">
      <c r="K839" s="64" t="s">
        <v>63</v>
      </c>
      <c r="L839" s="64" t="n">
        <v>20</v>
      </c>
      <c r="M839" s="64" t="n">
        <v>5</v>
      </c>
      <c r="N839" s="64" t="n">
        <v>1993</v>
      </c>
      <c r="O839" s="84" t="s">
        <v>73</v>
      </c>
      <c r="P839" s="85" t="s">
        <v>37</v>
      </c>
      <c r="Q839" s="84" t="s">
        <v>74</v>
      </c>
      <c r="R839" s="64" t="n">
        <v>11</v>
      </c>
      <c r="S839" s="85" t="s">
        <v>37</v>
      </c>
      <c r="T839" s="64" t="n">
        <v>1</v>
      </c>
      <c r="U839" s="66" t="n">
        <v>130</v>
      </c>
    </row>
    <row r="840" customFormat="false" ht="15" hidden="false" customHeight="false" outlineLevel="0" collapsed="false">
      <c r="K840" s="64" t="s">
        <v>63</v>
      </c>
      <c r="L840" s="64" t="n">
        <v>20</v>
      </c>
      <c r="M840" s="64" t="n">
        <v>5</v>
      </c>
      <c r="N840" s="64" t="n">
        <v>1993</v>
      </c>
      <c r="O840" s="84" t="s">
        <v>101</v>
      </c>
      <c r="P840" s="85" t="s">
        <v>37</v>
      </c>
      <c r="Q840" s="84" t="s">
        <v>109</v>
      </c>
      <c r="R840" s="64" t="n">
        <v>12</v>
      </c>
      <c r="S840" s="85" t="s">
        <v>37</v>
      </c>
      <c r="T840" s="64" t="n">
        <v>9</v>
      </c>
      <c r="U840" s="66" t="n">
        <v>250</v>
      </c>
    </row>
    <row r="841" customFormat="false" ht="15" hidden="false" customHeight="false" outlineLevel="0" collapsed="false">
      <c r="K841" s="64" t="s">
        <v>41</v>
      </c>
      <c r="L841" s="64" t="n">
        <v>22</v>
      </c>
      <c r="M841" s="64" t="n">
        <v>5</v>
      </c>
      <c r="N841" s="64" t="n">
        <v>1993</v>
      </c>
      <c r="O841" s="84" t="s">
        <v>74</v>
      </c>
      <c r="P841" s="85" t="s">
        <v>37</v>
      </c>
      <c r="Q841" s="84" t="s">
        <v>101</v>
      </c>
      <c r="R841" s="64" t="n">
        <v>10</v>
      </c>
      <c r="S841" s="85" t="s">
        <v>37</v>
      </c>
      <c r="T841" s="64" t="n">
        <v>11</v>
      </c>
      <c r="U841" s="66" t="n">
        <v>60</v>
      </c>
    </row>
    <row r="842" customFormat="false" ht="15" hidden="false" customHeight="false" outlineLevel="0" collapsed="false">
      <c r="K842" s="64" t="s">
        <v>41</v>
      </c>
      <c r="L842" s="64" t="n">
        <v>22</v>
      </c>
      <c r="M842" s="64" t="n">
        <v>5</v>
      </c>
      <c r="N842" s="64" t="n">
        <v>1993</v>
      </c>
      <c r="O842" s="84" t="s">
        <v>116</v>
      </c>
      <c r="P842" s="85" t="s">
        <v>37</v>
      </c>
      <c r="Q842" s="84" t="s">
        <v>73</v>
      </c>
      <c r="R842" s="64" t="n">
        <v>15</v>
      </c>
      <c r="S842" s="85" t="s">
        <v>37</v>
      </c>
      <c r="T842" s="64" t="n">
        <v>25</v>
      </c>
      <c r="U842" s="66" t="n">
        <v>83</v>
      </c>
    </row>
    <row r="843" customFormat="false" ht="15" hidden="false" customHeight="false" outlineLevel="0" collapsed="false">
      <c r="K843" s="64" t="s">
        <v>41</v>
      </c>
      <c r="L843" s="64" t="n">
        <v>22</v>
      </c>
      <c r="M843" s="64" t="n">
        <v>5</v>
      </c>
      <c r="N843" s="64" t="n">
        <v>1993</v>
      </c>
      <c r="O843" s="84" t="s">
        <v>80</v>
      </c>
      <c r="P843" s="85" t="s">
        <v>37</v>
      </c>
      <c r="Q843" s="84" t="s">
        <v>155</v>
      </c>
      <c r="R843" s="64" t="n">
        <v>5</v>
      </c>
      <c r="S843" s="85" t="s">
        <v>37</v>
      </c>
      <c r="T843" s="64" t="n">
        <v>6</v>
      </c>
      <c r="U843" s="66" t="n">
        <v>198</v>
      </c>
    </row>
    <row r="844" customFormat="false" ht="15" hidden="false" customHeight="false" outlineLevel="0" collapsed="false">
      <c r="K844" s="64" t="s">
        <v>41</v>
      </c>
      <c r="L844" s="64" t="n">
        <v>22</v>
      </c>
      <c r="M844" s="64" t="n">
        <v>5</v>
      </c>
      <c r="N844" s="64" t="n">
        <v>1993</v>
      </c>
      <c r="O844" s="84" t="s">
        <v>134</v>
      </c>
      <c r="P844" s="85" t="s">
        <v>37</v>
      </c>
      <c r="Q844" s="84" t="s">
        <v>117</v>
      </c>
      <c r="R844" s="64" t="n">
        <v>19</v>
      </c>
      <c r="S844" s="85" t="s">
        <v>37</v>
      </c>
      <c r="T844" s="64" t="n">
        <v>7</v>
      </c>
      <c r="U844" s="66" t="n">
        <v>150</v>
      </c>
    </row>
    <row r="845" customFormat="false" ht="15" hidden="false" customHeight="false" outlineLevel="0" collapsed="false">
      <c r="K845" s="64" t="s">
        <v>41</v>
      </c>
      <c r="L845" s="64" t="n">
        <v>22</v>
      </c>
      <c r="M845" s="64" t="n">
        <v>5</v>
      </c>
      <c r="N845" s="64" t="n">
        <v>1993</v>
      </c>
      <c r="O845" s="84" t="s">
        <v>84</v>
      </c>
      <c r="P845" s="85" t="s">
        <v>37</v>
      </c>
      <c r="Q845" s="84" t="s">
        <v>40</v>
      </c>
      <c r="R845" s="64" t="n">
        <v>13</v>
      </c>
      <c r="S845" s="85" t="s">
        <v>37</v>
      </c>
      <c r="T845" s="64" t="n">
        <v>10</v>
      </c>
      <c r="U845" s="66" t="n">
        <v>257</v>
      </c>
    </row>
    <row r="846" customFormat="false" ht="15" hidden="false" customHeight="false" outlineLevel="0" collapsed="false">
      <c r="K846" s="64" t="s">
        <v>46</v>
      </c>
      <c r="L846" s="64" t="n">
        <v>23</v>
      </c>
      <c r="M846" s="64" t="n">
        <v>5</v>
      </c>
      <c r="N846" s="64" t="n">
        <v>1993</v>
      </c>
      <c r="O846" s="84" t="s">
        <v>72</v>
      </c>
      <c r="P846" s="85" t="s">
        <v>37</v>
      </c>
      <c r="Q846" s="84" t="s">
        <v>101</v>
      </c>
      <c r="R846" s="64" t="n">
        <v>20</v>
      </c>
      <c r="S846" s="85" t="s">
        <v>37</v>
      </c>
      <c r="T846" s="64" t="n">
        <v>18</v>
      </c>
      <c r="U846" s="66" t="n">
        <v>186</v>
      </c>
    </row>
    <row r="847" customFormat="false" ht="15" hidden="false" customHeight="false" outlineLevel="0" collapsed="false">
      <c r="K847" s="64" t="s">
        <v>46</v>
      </c>
      <c r="L847" s="64" t="n">
        <v>23</v>
      </c>
      <c r="M847" s="64" t="n">
        <v>5</v>
      </c>
      <c r="N847" s="64" t="n">
        <v>1993</v>
      </c>
      <c r="O847" s="84" t="s">
        <v>109</v>
      </c>
      <c r="P847" s="85" t="s">
        <v>37</v>
      </c>
      <c r="Q847" s="84" t="s">
        <v>117</v>
      </c>
      <c r="R847" s="64" t="n">
        <v>13</v>
      </c>
      <c r="S847" s="85" t="s">
        <v>37</v>
      </c>
      <c r="T847" s="64" t="n">
        <v>15</v>
      </c>
      <c r="U847" s="66" t="n">
        <v>102</v>
      </c>
    </row>
    <row r="848" customFormat="false" ht="15" hidden="false" customHeight="false" outlineLevel="0" collapsed="false">
      <c r="K848" s="64" t="s">
        <v>77</v>
      </c>
      <c r="L848" s="64" t="n">
        <v>26</v>
      </c>
      <c r="M848" s="64" t="n">
        <v>5</v>
      </c>
      <c r="N848" s="64" t="n">
        <v>1993</v>
      </c>
      <c r="O848" s="84" t="s">
        <v>74</v>
      </c>
      <c r="P848" s="85" t="s">
        <v>37</v>
      </c>
      <c r="Q848" s="84" t="s">
        <v>84</v>
      </c>
      <c r="R848" s="64" t="n">
        <v>13</v>
      </c>
      <c r="S848" s="85" t="s">
        <v>37</v>
      </c>
      <c r="T848" s="64" t="n">
        <v>4</v>
      </c>
      <c r="U848" s="66" t="n">
        <v>189</v>
      </c>
    </row>
    <row r="849" customFormat="false" ht="15" hidden="false" customHeight="false" outlineLevel="0" collapsed="false">
      <c r="K849" s="64" t="s">
        <v>77</v>
      </c>
      <c r="L849" s="64" t="n">
        <v>26</v>
      </c>
      <c r="M849" s="64" t="n">
        <v>5</v>
      </c>
      <c r="N849" s="64" t="n">
        <v>1993</v>
      </c>
      <c r="O849" s="84" t="s">
        <v>109</v>
      </c>
      <c r="P849" s="85" t="s">
        <v>37</v>
      </c>
      <c r="Q849" s="84" t="s">
        <v>72</v>
      </c>
      <c r="R849" s="64" t="n">
        <v>3</v>
      </c>
      <c r="S849" s="85" t="s">
        <v>37</v>
      </c>
      <c r="T849" s="64" t="n">
        <v>13</v>
      </c>
      <c r="U849" s="66" t="n">
        <v>53</v>
      </c>
    </row>
    <row r="850" customFormat="false" ht="15" hidden="false" customHeight="false" outlineLevel="0" collapsed="false">
      <c r="K850" s="64" t="s">
        <v>77</v>
      </c>
      <c r="L850" s="64" t="n">
        <v>26</v>
      </c>
      <c r="M850" s="64" t="n">
        <v>5</v>
      </c>
      <c r="N850" s="64" t="n">
        <v>1993</v>
      </c>
      <c r="O850" s="84" t="s">
        <v>73</v>
      </c>
      <c r="P850" s="85" t="s">
        <v>37</v>
      </c>
      <c r="Q850" s="84" t="s">
        <v>155</v>
      </c>
      <c r="R850" s="64" t="n">
        <v>6</v>
      </c>
      <c r="S850" s="85" t="s">
        <v>37</v>
      </c>
      <c r="T850" s="64" t="n">
        <v>25</v>
      </c>
      <c r="U850" s="66" t="n">
        <v>120</v>
      </c>
    </row>
    <row r="851" customFormat="false" ht="15" hidden="false" customHeight="false" outlineLevel="0" collapsed="false">
      <c r="K851" s="64" t="s">
        <v>63</v>
      </c>
      <c r="L851" s="64" t="n">
        <v>27</v>
      </c>
      <c r="M851" s="64" t="n">
        <v>5</v>
      </c>
      <c r="N851" s="64" t="n">
        <v>1993</v>
      </c>
      <c r="O851" s="84" t="s">
        <v>117</v>
      </c>
      <c r="P851" s="85" t="s">
        <v>37</v>
      </c>
      <c r="Q851" s="84" t="s">
        <v>116</v>
      </c>
      <c r="R851" s="64" t="n">
        <v>7</v>
      </c>
      <c r="S851" s="85" t="s">
        <v>37</v>
      </c>
      <c r="T851" s="64" t="n">
        <v>6</v>
      </c>
      <c r="U851" s="66" t="n">
        <v>50</v>
      </c>
    </row>
    <row r="852" customFormat="false" ht="15" hidden="false" customHeight="false" outlineLevel="0" collapsed="false">
      <c r="K852" s="64" t="s">
        <v>41</v>
      </c>
      <c r="L852" s="64" t="n">
        <v>29</v>
      </c>
      <c r="M852" s="64" t="n">
        <v>5</v>
      </c>
      <c r="N852" s="64" t="n">
        <v>1993</v>
      </c>
      <c r="O852" s="84" t="s">
        <v>134</v>
      </c>
      <c r="P852" s="85" t="s">
        <v>37</v>
      </c>
      <c r="Q852" s="84" t="s">
        <v>72</v>
      </c>
      <c r="R852" s="64" t="n">
        <v>6</v>
      </c>
      <c r="S852" s="85" t="s">
        <v>37</v>
      </c>
      <c r="T852" s="64" t="n">
        <v>8</v>
      </c>
      <c r="U852" s="66" t="n">
        <v>150</v>
      </c>
    </row>
    <row r="853" customFormat="false" ht="15" hidden="false" customHeight="false" outlineLevel="0" collapsed="false">
      <c r="K853" s="64" t="s">
        <v>41</v>
      </c>
      <c r="L853" s="64" t="n">
        <v>29</v>
      </c>
      <c r="M853" s="64" t="n">
        <v>5</v>
      </c>
      <c r="N853" s="64" t="n">
        <v>1993</v>
      </c>
      <c r="O853" s="84" t="s">
        <v>101</v>
      </c>
      <c r="P853" s="85" t="s">
        <v>37</v>
      </c>
      <c r="Q853" s="84" t="s">
        <v>73</v>
      </c>
      <c r="R853" s="64" t="n">
        <v>29</v>
      </c>
      <c r="S853" s="85" t="s">
        <v>37</v>
      </c>
      <c r="T853" s="64" t="n">
        <v>16</v>
      </c>
      <c r="U853" s="66" t="n">
        <v>150</v>
      </c>
    </row>
    <row r="854" customFormat="false" ht="15" hidden="false" customHeight="false" outlineLevel="0" collapsed="false">
      <c r="K854" s="64" t="s">
        <v>41</v>
      </c>
      <c r="L854" s="64" t="n">
        <v>29</v>
      </c>
      <c r="M854" s="64" t="n">
        <v>5</v>
      </c>
      <c r="N854" s="64" t="n">
        <v>1993</v>
      </c>
      <c r="O854" s="84" t="s">
        <v>84</v>
      </c>
      <c r="P854" s="85" t="s">
        <v>37</v>
      </c>
      <c r="Q854" s="84" t="s">
        <v>117</v>
      </c>
      <c r="R854" s="64" t="n">
        <v>9</v>
      </c>
      <c r="S854" s="85" t="s">
        <v>37</v>
      </c>
      <c r="T854" s="64" t="n">
        <v>10</v>
      </c>
      <c r="U854" s="66" t="n">
        <v>324</v>
      </c>
    </row>
    <row r="855" customFormat="false" ht="15" hidden="false" customHeight="false" outlineLevel="0" collapsed="false">
      <c r="K855" s="64" t="s">
        <v>46</v>
      </c>
      <c r="L855" s="64" t="n">
        <v>30</v>
      </c>
      <c r="M855" s="64" t="n">
        <v>5</v>
      </c>
      <c r="N855" s="64" t="n">
        <v>1993</v>
      </c>
      <c r="O855" s="84" t="s">
        <v>80</v>
      </c>
      <c r="P855" s="85" t="s">
        <v>37</v>
      </c>
      <c r="Q855" s="84" t="s">
        <v>73</v>
      </c>
      <c r="R855" s="64" t="n">
        <v>6</v>
      </c>
      <c r="S855" s="85" t="s">
        <v>37</v>
      </c>
      <c r="T855" s="64" t="n">
        <v>9</v>
      </c>
      <c r="U855" s="66" t="n">
        <v>290</v>
      </c>
    </row>
    <row r="856" customFormat="false" ht="15" hidden="false" customHeight="false" outlineLevel="0" collapsed="false">
      <c r="K856" s="64" t="s">
        <v>46</v>
      </c>
      <c r="L856" s="64" t="n">
        <v>30</v>
      </c>
      <c r="M856" s="64" t="n">
        <v>5</v>
      </c>
      <c r="N856" s="64" t="n">
        <v>1993</v>
      </c>
      <c r="O856" s="84" t="s">
        <v>116</v>
      </c>
      <c r="P856" s="85" t="s">
        <v>37</v>
      </c>
      <c r="Q856" s="84" t="s">
        <v>74</v>
      </c>
      <c r="R856" s="64" t="n">
        <v>5</v>
      </c>
      <c r="S856" s="85" t="s">
        <v>37</v>
      </c>
      <c r="T856" s="64" t="n">
        <v>21</v>
      </c>
      <c r="U856" s="66" t="n">
        <v>183</v>
      </c>
    </row>
    <row r="857" customFormat="false" ht="15" hidden="false" customHeight="false" outlineLevel="0" collapsed="false">
      <c r="K857" s="64" t="s">
        <v>46</v>
      </c>
      <c r="L857" s="64" t="n">
        <v>30</v>
      </c>
      <c r="M857" s="64" t="n">
        <v>5</v>
      </c>
      <c r="N857" s="64" t="n">
        <v>1993</v>
      </c>
      <c r="O857" s="84" t="s">
        <v>40</v>
      </c>
      <c r="P857" s="85" t="s">
        <v>37</v>
      </c>
      <c r="Q857" s="84" t="s">
        <v>117</v>
      </c>
      <c r="R857" s="64" t="n">
        <v>2</v>
      </c>
      <c r="S857" s="85" t="s">
        <v>37</v>
      </c>
      <c r="T857" s="64" t="n">
        <v>9</v>
      </c>
      <c r="U857" s="66" t="n">
        <v>250</v>
      </c>
    </row>
    <row r="858" customFormat="false" ht="15" hidden="false" customHeight="false" outlineLevel="0" collapsed="false">
      <c r="K858" s="64" t="s">
        <v>46</v>
      </c>
      <c r="L858" s="64" t="n">
        <v>30</v>
      </c>
      <c r="M858" s="64" t="n">
        <v>5</v>
      </c>
      <c r="N858" s="64" t="n">
        <v>1993</v>
      </c>
      <c r="O858" s="84" t="s">
        <v>155</v>
      </c>
      <c r="P858" s="85" t="s">
        <v>37</v>
      </c>
      <c r="Q858" s="84" t="s">
        <v>109</v>
      </c>
      <c r="R858" s="64" t="n">
        <v>5</v>
      </c>
      <c r="S858" s="85" t="s">
        <v>37</v>
      </c>
      <c r="T858" s="64" t="n">
        <v>5</v>
      </c>
      <c r="U858" s="66" t="n">
        <v>175</v>
      </c>
    </row>
    <row r="859" customFormat="false" ht="15" hidden="false" customHeight="false" outlineLevel="0" collapsed="false">
      <c r="K859" s="64" t="s">
        <v>49</v>
      </c>
      <c r="L859" s="64" t="n">
        <v>1</v>
      </c>
      <c r="M859" s="64" t="n">
        <v>6</v>
      </c>
      <c r="N859" s="64" t="n">
        <v>1993</v>
      </c>
      <c r="O859" s="84" t="s">
        <v>109</v>
      </c>
      <c r="P859" s="85" t="s">
        <v>37</v>
      </c>
      <c r="Q859" s="84" t="s">
        <v>84</v>
      </c>
      <c r="R859" s="64" t="n">
        <v>7</v>
      </c>
      <c r="S859" s="85" t="s">
        <v>37</v>
      </c>
      <c r="T859" s="64" t="n">
        <v>14</v>
      </c>
      <c r="U859" s="66" t="n">
        <v>78</v>
      </c>
    </row>
    <row r="860" customFormat="false" ht="15" hidden="false" customHeight="false" outlineLevel="0" collapsed="false">
      <c r="K860" s="64" t="s">
        <v>77</v>
      </c>
      <c r="L860" s="64" t="n">
        <v>2</v>
      </c>
      <c r="M860" s="64" t="n">
        <v>6</v>
      </c>
      <c r="N860" s="64" t="n">
        <v>1993</v>
      </c>
      <c r="O860" s="84" t="s">
        <v>116</v>
      </c>
      <c r="P860" s="85" t="s">
        <v>37</v>
      </c>
      <c r="Q860" s="84" t="s">
        <v>80</v>
      </c>
      <c r="R860" s="64" t="n">
        <v>16</v>
      </c>
      <c r="S860" s="85" t="s">
        <v>37</v>
      </c>
      <c r="T860" s="64" t="n">
        <v>5</v>
      </c>
      <c r="U860" s="66" t="n">
        <v>130</v>
      </c>
    </row>
    <row r="861" customFormat="false" ht="15" hidden="false" customHeight="false" outlineLevel="0" collapsed="false">
      <c r="K861" s="64" t="s">
        <v>77</v>
      </c>
      <c r="L861" s="64" t="n">
        <v>2</v>
      </c>
      <c r="M861" s="64" t="n">
        <v>6</v>
      </c>
      <c r="N861" s="64" t="n">
        <v>1993</v>
      </c>
      <c r="O861" s="84" t="s">
        <v>117</v>
      </c>
      <c r="P861" s="85" t="s">
        <v>37</v>
      </c>
      <c r="Q861" s="84" t="s">
        <v>101</v>
      </c>
      <c r="R861" s="64" t="n">
        <v>13</v>
      </c>
      <c r="S861" s="85" t="s">
        <v>37</v>
      </c>
      <c r="T861" s="64" t="n">
        <v>9</v>
      </c>
      <c r="U861" s="66" t="n">
        <v>260</v>
      </c>
    </row>
    <row r="862" customFormat="false" ht="15" hidden="false" customHeight="false" outlineLevel="0" collapsed="false">
      <c r="K862" s="64" t="s">
        <v>63</v>
      </c>
      <c r="L862" s="64" t="n">
        <v>3</v>
      </c>
      <c r="M862" s="64" t="n">
        <v>6</v>
      </c>
      <c r="N862" s="64" t="n">
        <v>1993</v>
      </c>
      <c r="O862" s="84" t="s">
        <v>134</v>
      </c>
      <c r="P862" s="85" t="s">
        <v>37</v>
      </c>
      <c r="Q862" s="84" t="s">
        <v>155</v>
      </c>
      <c r="R862" s="64" t="n">
        <v>10</v>
      </c>
      <c r="S862" s="85" t="s">
        <v>37</v>
      </c>
      <c r="T862" s="64" t="n">
        <v>13</v>
      </c>
      <c r="U862" s="66" t="n">
        <v>152</v>
      </c>
    </row>
    <row r="863" customFormat="false" ht="15" hidden="false" customHeight="false" outlineLevel="0" collapsed="false">
      <c r="K863" s="64" t="s">
        <v>46</v>
      </c>
      <c r="L863" s="64" t="n">
        <v>6</v>
      </c>
      <c r="M863" s="64" t="n">
        <v>6</v>
      </c>
      <c r="N863" s="64" t="n">
        <v>1993</v>
      </c>
      <c r="O863" s="84" t="s">
        <v>80</v>
      </c>
      <c r="P863" s="85" t="s">
        <v>37</v>
      </c>
      <c r="Q863" s="84" t="s">
        <v>72</v>
      </c>
      <c r="R863" s="64" t="n">
        <v>1</v>
      </c>
      <c r="S863" s="85" t="s">
        <v>37</v>
      </c>
      <c r="T863" s="64" t="n">
        <v>11</v>
      </c>
      <c r="U863" s="66" t="n">
        <v>179</v>
      </c>
    </row>
    <row r="864" customFormat="false" ht="15" hidden="false" customHeight="false" outlineLevel="0" collapsed="false">
      <c r="K864" s="64" t="s">
        <v>46</v>
      </c>
      <c r="L864" s="64" t="n">
        <v>6</v>
      </c>
      <c r="M864" s="64" t="n">
        <v>6</v>
      </c>
      <c r="N864" s="64" t="n">
        <v>1993</v>
      </c>
      <c r="O864" s="84" t="s">
        <v>84</v>
      </c>
      <c r="P864" s="85" t="s">
        <v>37</v>
      </c>
      <c r="Q864" s="84" t="s">
        <v>116</v>
      </c>
      <c r="R864" s="64" t="n">
        <v>9</v>
      </c>
      <c r="S864" s="85" t="s">
        <v>37</v>
      </c>
      <c r="T864" s="64" t="n">
        <v>4</v>
      </c>
      <c r="U864" s="66" t="n">
        <v>273</v>
      </c>
    </row>
    <row r="865" customFormat="false" ht="15" hidden="false" customHeight="false" outlineLevel="0" collapsed="false">
      <c r="K865" s="64" t="s">
        <v>46</v>
      </c>
      <c r="L865" s="64" t="n">
        <v>6</v>
      </c>
      <c r="M865" s="64" t="n">
        <v>6</v>
      </c>
      <c r="N865" s="64" t="n">
        <v>1993</v>
      </c>
      <c r="O865" s="84" t="s">
        <v>134</v>
      </c>
      <c r="P865" s="85" t="s">
        <v>37</v>
      </c>
      <c r="Q865" s="84" t="s">
        <v>101</v>
      </c>
      <c r="R865" s="64" t="n">
        <v>13</v>
      </c>
      <c r="S865" s="85" t="s">
        <v>37</v>
      </c>
      <c r="T865" s="64" t="n">
        <v>14</v>
      </c>
      <c r="U865" s="66" t="n">
        <v>121</v>
      </c>
    </row>
    <row r="866" customFormat="false" ht="15" hidden="false" customHeight="false" outlineLevel="0" collapsed="false">
      <c r="K866" s="64" t="s">
        <v>46</v>
      </c>
      <c r="L866" s="64" t="n">
        <v>6</v>
      </c>
      <c r="M866" s="64" t="n">
        <v>6</v>
      </c>
      <c r="N866" s="64" t="n">
        <v>1993</v>
      </c>
      <c r="O866" s="84" t="s">
        <v>74</v>
      </c>
      <c r="P866" s="85" t="s">
        <v>37</v>
      </c>
      <c r="Q866" s="84" t="s">
        <v>73</v>
      </c>
      <c r="R866" s="64" t="n">
        <v>10</v>
      </c>
      <c r="S866" s="85" t="s">
        <v>37</v>
      </c>
      <c r="T866" s="64" t="n">
        <v>11</v>
      </c>
      <c r="U866" s="66" t="n">
        <v>173</v>
      </c>
    </row>
    <row r="867" customFormat="false" ht="15" hidden="false" customHeight="false" outlineLevel="0" collapsed="false">
      <c r="K867" s="64" t="s">
        <v>46</v>
      </c>
      <c r="L867" s="64" t="n">
        <v>6</v>
      </c>
      <c r="M867" s="64" t="n">
        <v>6</v>
      </c>
      <c r="N867" s="64" t="n">
        <v>1993</v>
      </c>
      <c r="O867" s="84" t="s">
        <v>109</v>
      </c>
      <c r="P867" s="85" t="s">
        <v>37</v>
      </c>
      <c r="Q867" s="84" t="s">
        <v>40</v>
      </c>
      <c r="R867" s="64" t="n">
        <v>8</v>
      </c>
      <c r="S867" s="85" t="s">
        <v>37</v>
      </c>
      <c r="T867" s="64" t="n">
        <v>7</v>
      </c>
      <c r="U867" s="66" t="n">
        <v>73</v>
      </c>
    </row>
    <row r="868" customFormat="false" ht="15" hidden="false" customHeight="false" outlineLevel="0" collapsed="false">
      <c r="K868" s="64" t="s">
        <v>77</v>
      </c>
      <c r="L868" s="64" t="n">
        <v>9</v>
      </c>
      <c r="M868" s="64" t="n">
        <v>6</v>
      </c>
      <c r="N868" s="64" t="n">
        <v>1993</v>
      </c>
      <c r="O868" s="84" t="s">
        <v>101</v>
      </c>
      <c r="P868" s="85" t="s">
        <v>37</v>
      </c>
      <c r="Q868" s="84" t="s">
        <v>116</v>
      </c>
      <c r="R868" s="64" t="n">
        <v>10</v>
      </c>
      <c r="S868" s="85" t="s">
        <v>37</v>
      </c>
      <c r="T868" s="64" t="n">
        <v>1</v>
      </c>
      <c r="U868" s="66" t="n">
        <v>123</v>
      </c>
    </row>
    <row r="869" customFormat="false" ht="15" hidden="false" customHeight="false" outlineLevel="0" collapsed="false">
      <c r="K869" s="64" t="s">
        <v>77</v>
      </c>
      <c r="L869" s="64" t="n">
        <v>9</v>
      </c>
      <c r="M869" s="64" t="n">
        <v>6</v>
      </c>
      <c r="N869" s="64" t="n">
        <v>1993</v>
      </c>
      <c r="O869" s="84" t="s">
        <v>40</v>
      </c>
      <c r="P869" s="85" t="s">
        <v>37</v>
      </c>
      <c r="Q869" s="84" t="s">
        <v>134</v>
      </c>
      <c r="R869" s="64" t="n">
        <v>24</v>
      </c>
      <c r="S869" s="85" t="s">
        <v>37</v>
      </c>
      <c r="T869" s="64" t="n">
        <v>12</v>
      </c>
      <c r="U869" s="66" t="n">
        <v>293</v>
      </c>
    </row>
    <row r="870" customFormat="false" ht="15" hidden="false" customHeight="false" outlineLevel="0" collapsed="false">
      <c r="K870" s="64" t="s">
        <v>77</v>
      </c>
      <c r="L870" s="64" t="n">
        <v>9</v>
      </c>
      <c r="M870" s="64" t="n">
        <v>6</v>
      </c>
      <c r="N870" s="64" t="n">
        <v>1993</v>
      </c>
      <c r="O870" s="84" t="s">
        <v>74</v>
      </c>
      <c r="P870" s="85" t="s">
        <v>37</v>
      </c>
      <c r="Q870" s="84" t="s">
        <v>155</v>
      </c>
      <c r="R870" s="64" t="n">
        <v>4</v>
      </c>
      <c r="S870" s="85" t="s">
        <v>37</v>
      </c>
      <c r="T870" s="64" t="n">
        <v>9</v>
      </c>
      <c r="U870" s="66" t="n">
        <v>125</v>
      </c>
    </row>
    <row r="871" customFormat="false" ht="15" hidden="false" customHeight="false" outlineLevel="0" collapsed="false">
      <c r="K871" s="64" t="s">
        <v>41</v>
      </c>
      <c r="L871" s="64" t="n">
        <v>12</v>
      </c>
      <c r="M871" s="64" t="n">
        <v>6</v>
      </c>
      <c r="N871" s="64" t="n">
        <v>1993</v>
      </c>
      <c r="O871" s="84" t="s">
        <v>101</v>
      </c>
      <c r="P871" s="85" t="s">
        <v>37</v>
      </c>
      <c r="Q871" s="84" t="s">
        <v>72</v>
      </c>
      <c r="R871" s="64" t="n">
        <v>9</v>
      </c>
      <c r="S871" s="85" t="s">
        <v>37</v>
      </c>
      <c r="T871" s="64" t="n">
        <v>6</v>
      </c>
      <c r="U871" s="66" t="n">
        <v>107</v>
      </c>
    </row>
    <row r="872" customFormat="false" ht="15" hidden="false" customHeight="false" outlineLevel="0" collapsed="false">
      <c r="K872" s="64" t="s">
        <v>41</v>
      </c>
      <c r="L872" s="64" t="n">
        <v>12</v>
      </c>
      <c r="M872" s="64" t="n">
        <v>6</v>
      </c>
      <c r="N872" s="64" t="n">
        <v>1993</v>
      </c>
      <c r="O872" s="84" t="s">
        <v>84</v>
      </c>
      <c r="P872" s="85" t="s">
        <v>37</v>
      </c>
      <c r="Q872" s="84" t="s">
        <v>134</v>
      </c>
      <c r="R872" s="64" t="n">
        <v>4</v>
      </c>
      <c r="S872" s="85" t="s">
        <v>37</v>
      </c>
      <c r="T872" s="64" t="n">
        <v>7</v>
      </c>
      <c r="U872" s="66" t="n">
        <v>218</v>
      </c>
    </row>
    <row r="873" customFormat="false" ht="15" hidden="false" customHeight="false" outlineLevel="0" collapsed="false">
      <c r="K873" s="64" t="s">
        <v>41</v>
      </c>
      <c r="L873" s="64" t="n">
        <v>12</v>
      </c>
      <c r="M873" s="64" t="n">
        <v>6</v>
      </c>
      <c r="N873" s="64" t="n">
        <v>1993</v>
      </c>
      <c r="O873" s="84" t="s">
        <v>155</v>
      </c>
      <c r="P873" s="85" t="s">
        <v>37</v>
      </c>
      <c r="Q873" s="84" t="s">
        <v>74</v>
      </c>
      <c r="R873" s="64" t="n">
        <v>16</v>
      </c>
      <c r="S873" s="85" t="s">
        <v>37</v>
      </c>
      <c r="T873" s="64" t="n">
        <v>6</v>
      </c>
      <c r="U873" s="66" t="n">
        <v>52</v>
      </c>
    </row>
    <row r="874" customFormat="false" ht="15" hidden="false" customHeight="false" outlineLevel="0" collapsed="false">
      <c r="K874" s="64" t="s">
        <v>41</v>
      </c>
      <c r="L874" s="64" t="n">
        <v>12</v>
      </c>
      <c r="M874" s="64" t="n">
        <v>6</v>
      </c>
      <c r="N874" s="64" t="n">
        <v>1993</v>
      </c>
      <c r="O874" s="84" t="s">
        <v>116</v>
      </c>
      <c r="P874" s="85" t="s">
        <v>37</v>
      </c>
      <c r="Q874" s="84" t="s">
        <v>40</v>
      </c>
      <c r="R874" s="64" t="n">
        <v>10</v>
      </c>
      <c r="S874" s="85" t="s">
        <v>37</v>
      </c>
      <c r="T874" s="64" t="n">
        <v>23</v>
      </c>
      <c r="U874" s="66" t="n">
        <v>73</v>
      </c>
    </row>
    <row r="875" customFormat="false" ht="15" hidden="false" customHeight="false" outlineLevel="0" collapsed="false">
      <c r="K875" s="64" t="s">
        <v>46</v>
      </c>
      <c r="L875" s="64" t="n">
        <v>13</v>
      </c>
      <c r="M875" s="64" t="n">
        <v>6</v>
      </c>
      <c r="N875" s="64" t="n">
        <v>1993</v>
      </c>
      <c r="O875" s="84" t="s">
        <v>117</v>
      </c>
      <c r="P875" s="85" t="s">
        <v>37</v>
      </c>
      <c r="Q875" s="84" t="s">
        <v>72</v>
      </c>
      <c r="R875" s="64" t="n">
        <v>10</v>
      </c>
      <c r="S875" s="85" t="s">
        <v>37</v>
      </c>
      <c r="T875" s="64" t="n">
        <v>9</v>
      </c>
      <c r="U875" s="66" t="n">
        <v>250</v>
      </c>
    </row>
    <row r="876" customFormat="false" ht="15" hidden="false" customHeight="false" outlineLevel="0" collapsed="false">
      <c r="K876" s="64" t="s">
        <v>46</v>
      </c>
      <c r="L876" s="64" t="n">
        <v>13</v>
      </c>
      <c r="M876" s="64" t="n">
        <v>6</v>
      </c>
      <c r="N876" s="64" t="n">
        <v>1993</v>
      </c>
      <c r="O876" s="84" t="s">
        <v>109</v>
      </c>
      <c r="P876" s="85" t="s">
        <v>37</v>
      </c>
      <c r="Q876" s="84" t="s">
        <v>73</v>
      </c>
      <c r="R876" s="64" t="n">
        <v>11</v>
      </c>
      <c r="S876" s="85" t="s">
        <v>37</v>
      </c>
      <c r="T876" s="64" t="n">
        <v>17</v>
      </c>
      <c r="U876" s="66" t="n">
        <v>100</v>
      </c>
    </row>
    <row r="877" customFormat="false" ht="15" hidden="false" customHeight="false" outlineLevel="0" collapsed="false">
      <c r="K877" s="64" t="s">
        <v>46</v>
      </c>
      <c r="L877" s="64" t="n">
        <v>13</v>
      </c>
      <c r="M877" s="64" t="n">
        <v>6</v>
      </c>
      <c r="N877" s="64" t="n">
        <v>1993</v>
      </c>
      <c r="O877" s="84" t="s">
        <v>80</v>
      </c>
      <c r="P877" s="85" t="s">
        <v>37</v>
      </c>
      <c r="Q877" s="84" t="s">
        <v>40</v>
      </c>
      <c r="R877" s="64" t="n">
        <v>8</v>
      </c>
      <c r="S877" s="85" t="s">
        <v>37</v>
      </c>
      <c r="T877" s="64" t="n">
        <v>10</v>
      </c>
      <c r="U877" s="66" t="n">
        <v>146</v>
      </c>
    </row>
    <row r="878" customFormat="false" ht="15" hidden="false" customHeight="false" outlineLevel="0" collapsed="false">
      <c r="K878" s="64" t="s">
        <v>77</v>
      </c>
      <c r="L878" s="64" t="n">
        <v>16</v>
      </c>
      <c r="M878" s="64" t="n">
        <v>6</v>
      </c>
      <c r="N878" s="64" t="n">
        <v>1993</v>
      </c>
      <c r="O878" s="84" t="s">
        <v>80</v>
      </c>
      <c r="P878" s="85" t="s">
        <v>37</v>
      </c>
      <c r="Q878" s="84" t="s">
        <v>101</v>
      </c>
      <c r="R878" s="64" t="n">
        <v>13</v>
      </c>
      <c r="S878" s="85" t="s">
        <v>37</v>
      </c>
      <c r="T878" s="64" t="n">
        <v>3</v>
      </c>
      <c r="U878" s="66" t="n">
        <v>177</v>
      </c>
    </row>
    <row r="879" customFormat="false" ht="15" hidden="false" customHeight="false" outlineLevel="0" collapsed="false">
      <c r="K879" s="64" t="s">
        <v>77</v>
      </c>
      <c r="L879" s="64" t="n">
        <v>16</v>
      </c>
      <c r="M879" s="64" t="n">
        <v>6</v>
      </c>
      <c r="N879" s="64" t="n">
        <v>1993</v>
      </c>
      <c r="O879" s="84" t="s">
        <v>155</v>
      </c>
      <c r="P879" s="85" t="s">
        <v>37</v>
      </c>
      <c r="Q879" s="84" t="s">
        <v>73</v>
      </c>
      <c r="R879" s="64" t="n">
        <v>16</v>
      </c>
      <c r="S879" s="85" t="s">
        <v>37</v>
      </c>
      <c r="T879" s="64" t="n">
        <v>9</v>
      </c>
      <c r="U879" s="66" t="n">
        <v>197</v>
      </c>
    </row>
    <row r="880" customFormat="false" ht="15" hidden="false" customHeight="false" outlineLevel="0" collapsed="false">
      <c r="K880" s="64" t="s">
        <v>77</v>
      </c>
      <c r="L880" s="64" t="n">
        <v>16</v>
      </c>
      <c r="M880" s="64" t="n">
        <v>6</v>
      </c>
      <c r="N880" s="64" t="n">
        <v>1993</v>
      </c>
      <c r="O880" s="84" t="s">
        <v>134</v>
      </c>
      <c r="P880" s="85" t="s">
        <v>37</v>
      </c>
      <c r="Q880" s="84" t="s">
        <v>109</v>
      </c>
      <c r="R880" s="64" t="n">
        <v>22</v>
      </c>
      <c r="S880" s="85" t="s">
        <v>37</v>
      </c>
      <c r="T880" s="64" t="n">
        <v>1</v>
      </c>
      <c r="U880" s="66" t="n">
        <v>132</v>
      </c>
    </row>
    <row r="881" customFormat="false" ht="15" hidden="false" customHeight="false" outlineLevel="0" collapsed="false">
      <c r="K881" s="64" t="s">
        <v>41</v>
      </c>
      <c r="L881" s="64" t="n">
        <v>19</v>
      </c>
      <c r="M881" s="64" t="n">
        <v>6</v>
      </c>
      <c r="N881" s="64" t="n">
        <v>1993</v>
      </c>
      <c r="O881" s="84" t="s">
        <v>73</v>
      </c>
      <c r="P881" s="85" t="s">
        <v>37</v>
      </c>
      <c r="Q881" s="84" t="s">
        <v>80</v>
      </c>
      <c r="R881" s="64" t="n">
        <v>24</v>
      </c>
      <c r="S881" s="85" t="s">
        <v>37</v>
      </c>
      <c r="T881" s="64" t="n">
        <v>15</v>
      </c>
      <c r="U881" s="66" t="n">
        <v>200</v>
      </c>
    </row>
    <row r="882" customFormat="false" ht="15" hidden="false" customHeight="false" outlineLevel="0" collapsed="false">
      <c r="K882" s="64" t="s">
        <v>41</v>
      </c>
      <c r="L882" s="64" t="n">
        <v>19</v>
      </c>
      <c r="M882" s="64" t="n">
        <v>6</v>
      </c>
      <c r="N882" s="64" t="n">
        <v>1993</v>
      </c>
      <c r="O882" s="84" t="s">
        <v>74</v>
      </c>
      <c r="P882" s="85" t="s">
        <v>37</v>
      </c>
      <c r="Q882" s="84" t="s">
        <v>116</v>
      </c>
      <c r="R882" s="64" t="n">
        <v>16</v>
      </c>
      <c r="S882" s="85" t="s">
        <v>37</v>
      </c>
      <c r="T882" s="64" t="n">
        <v>9</v>
      </c>
      <c r="U882" s="66" t="n">
        <v>180</v>
      </c>
    </row>
    <row r="883" customFormat="false" ht="15" hidden="false" customHeight="false" outlineLevel="0" collapsed="false">
      <c r="K883" s="64" t="s">
        <v>41</v>
      </c>
      <c r="L883" s="64" t="n">
        <v>19</v>
      </c>
      <c r="M883" s="64" t="n">
        <v>6</v>
      </c>
      <c r="N883" s="64" t="n">
        <v>1993</v>
      </c>
      <c r="O883" s="84" t="s">
        <v>117</v>
      </c>
      <c r="P883" s="85" t="s">
        <v>37</v>
      </c>
      <c r="Q883" s="84" t="s">
        <v>155</v>
      </c>
      <c r="R883" s="64" t="n">
        <v>7</v>
      </c>
      <c r="S883" s="85" t="s">
        <v>37</v>
      </c>
      <c r="T883" s="64" t="n">
        <v>8</v>
      </c>
      <c r="U883" s="66" t="n">
        <v>260</v>
      </c>
    </row>
    <row r="884" customFormat="false" ht="15" hidden="false" customHeight="false" outlineLevel="0" collapsed="false">
      <c r="K884" s="64" t="s">
        <v>46</v>
      </c>
      <c r="L884" s="64" t="n">
        <v>20</v>
      </c>
      <c r="M884" s="64" t="n">
        <v>6</v>
      </c>
      <c r="N884" s="64" t="n">
        <v>1993</v>
      </c>
      <c r="O884" s="84" t="s">
        <v>40</v>
      </c>
      <c r="P884" s="85" t="s">
        <v>37</v>
      </c>
      <c r="Q884" s="84" t="s">
        <v>80</v>
      </c>
      <c r="R884" s="64" t="n">
        <v>35</v>
      </c>
      <c r="S884" s="85" t="s">
        <v>37</v>
      </c>
      <c r="T884" s="64" t="n">
        <v>8</v>
      </c>
      <c r="U884" s="66" t="n">
        <v>235</v>
      </c>
    </row>
    <row r="885" customFormat="false" ht="15" hidden="false" customHeight="false" outlineLevel="0" collapsed="false">
      <c r="K885" s="64" t="s">
        <v>46</v>
      </c>
      <c r="L885" s="64" t="n">
        <v>20</v>
      </c>
      <c r="M885" s="64" t="n">
        <v>6</v>
      </c>
      <c r="N885" s="64" t="n">
        <v>1993</v>
      </c>
      <c r="O885" s="84" t="s">
        <v>72</v>
      </c>
      <c r="P885" s="85" t="s">
        <v>37</v>
      </c>
      <c r="Q885" s="84" t="s">
        <v>134</v>
      </c>
      <c r="R885" s="64" t="n">
        <v>14</v>
      </c>
      <c r="S885" s="85" t="s">
        <v>37</v>
      </c>
      <c r="T885" s="64" t="n">
        <v>15</v>
      </c>
      <c r="U885" s="66" t="n">
        <v>172</v>
      </c>
    </row>
    <row r="886" customFormat="false" ht="15" hidden="false" customHeight="false" outlineLevel="0" collapsed="false">
      <c r="K886" s="64" t="s">
        <v>46</v>
      </c>
      <c r="L886" s="64" t="n">
        <v>20</v>
      </c>
      <c r="M886" s="64" t="n">
        <v>6</v>
      </c>
      <c r="N886" s="64" t="n">
        <v>1993</v>
      </c>
      <c r="O886" s="84" t="s">
        <v>101</v>
      </c>
      <c r="P886" s="85" t="s">
        <v>37</v>
      </c>
      <c r="Q886" s="84" t="s">
        <v>155</v>
      </c>
      <c r="R886" s="64" t="n">
        <v>19</v>
      </c>
      <c r="S886" s="85" t="s">
        <v>37</v>
      </c>
      <c r="T886" s="64" t="n">
        <v>13</v>
      </c>
      <c r="U886" s="66" t="n">
        <v>220</v>
      </c>
    </row>
    <row r="887" customFormat="false" ht="15" hidden="false" customHeight="false" outlineLevel="0" collapsed="false">
      <c r="K887" s="64" t="s">
        <v>77</v>
      </c>
      <c r="L887" s="64" t="n">
        <v>23</v>
      </c>
      <c r="M887" s="64" t="n">
        <v>6</v>
      </c>
      <c r="N887" s="64" t="n">
        <v>1993</v>
      </c>
      <c r="O887" s="84" t="s">
        <v>155</v>
      </c>
      <c r="P887" s="85" t="s">
        <v>37</v>
      </c>
      <c r="Q887" s="84" t="s">
        <v>72</v>
      </c>
      <c r="R887" s="64" t="n">
        <v>14</v>
      </c>
      <c r="S887" s="85" t="s">
        <v>37</v>
      </c>
      <c r="T887" s="64" t="n">
        <v>10</v>
      </c>
      <c r="U887" s="66" t="n">
        <v>176</v>
      </c>
    </row>
    <row r="888" customFormat="false" ht="15" hidden="false" customHeight="false" outlineLevel="0" collapsed="false">
      <c r="K888" s="64" t="s">
        <v>41</v>
      </c>
      <c r="L888" s="64" t="n">
        <v>3</v>
      </c>
      <c r="M888" s="64" t="n">
        <v>7</v>
      </c>
      <c r="N888" s="64" t="n">
        <v>1993</v>
      </c>
      <c r="O888" s="84" t="s">
        <v>101</v>
      </c>
      <c r="P888" s="85" t="s">
        <v>37</v>
      </c>
      <c r="Q888" s="84" t="s">
        <v>84</v>
      </c>
      <c r="R888" s="64" t="n">
        <v>28</v>
      </c>
      <c r="S888" s="85" t="s">
        <v>37</v>
      </c>
      <c r="T888" s="64" t="n">
        <v>17</v>
      </c>
      <c r="U888" s="66" t="n">
        <v>170</v>
      </c>
    </row>
    <row r="889" customFormat="false" ht="15" hidden="false" customHeight="false" outlineLevel="0" collapsed="false">
      <c r="K889" s="64" t="s">
        <v>41</v>
      </c>
      <c r="L889" s="64" t="n">
        <v>3</v>
      </c>
      <c r="M889" s="64" t="n">
        <v>7</v>
      </c>
      <c r="N889" s="64" t="n">
        <v>1993</v>
      </c>
      <c r="O889" s="84" t="s">
        <v>73</v>
      </c>
      <c r="P889" s="85" t="s">
        <v>37</v>
      </c>
      <c r="Q889" s="84" t="s">
        <v>134</v>
      </c>
      <c r="R889" s="64" t="n">
        <v>9</v>
      </c>
      <c r="S889" s="85" t="s">
        <v>37</v>
      </c>
      <c r="T889" s="64" t="n">
        <v>25</v>
      </c>
      <c r="U889" s="66" t="n">
        <v>200</v>
      </c>
    </row>
    <row r="890" customFormat="false" ht="15" hidden="false" customHeight="false" outlineLevel="0" collapsed="false">
      <c r="K890" s="64" t="s">
        <v>41</v>
      </c>
      <c r="L890" s="64" t="n">
        <v>3</v>
      </c>
      <c r="M890" s="64" t="n">
        <v>7</v>
      </c>
      <c r="N890" s="64" t="n">
        <v>1993</v>
      </c>
      <c r="O890" s="84" t="s">
        <v>74</v>
      </c>
      <c r="P890" s="85" t="s">
        <v>37</v>
      </c>
      <c r="Q890" s="84" t="s">
        <v>109</v>
      </c>
      <c r="R890" s="64" t="n">
        <v>16</v>
      </c>
      <c r="S890" s="85" t="s">
        <v>37</v>
      </c>
      <c r="T890" s="64" t="n">
        <v>10</v>
      </c>
      <c r="U890" s="66" t="n">
        <v>78</v>
      </c>
    </row>
    <row r="891" customFormat="false" ht="15" hidden="false" customHeight="false" outlineLevel="0" collapsed="false">
      <c r="K891" s="64" t="s">
        <v>46</v>
      </c>
      <c r="L891" s="64" t="n">
        <v>4</v>
      </c>
      <c r="M891" s="64" t="n">
        <v>7</v>
      </c>
      <c r="N891" s="64" t="n">
        <v>1993</v>
      </c>
      <c r="O891" s="84" t="s">
        <v>117</v>
      </c>
      <c r="P891" s="85" t="s">
        <v>37</v>
      </c>
      <c r="Q891" s="84" t="s">
        <v>84</v>
      </c>
      <c r="R891" s="64" t="n">
        <v>9</v>
      </c>
      <c r="S891" s="85" t="s">
        <v>37</v>
      </c>
      <c r="T891" s="64" t="n">
        <v>9</v>
      </c>
      <c r="U891" s="66" t="n">
        <v>170</v>
      </c>
    </row>
    <row r="892" customFormat="false" ht="15" hidden="false" customHeight="false" outlineLevel="0" collapsed="false">
      <c r="K892" s="64" t="s">
        <v>46</v>
      </c>
      <c r="L892" s="64" t="n">
        <v>4</v>
      </c>
      <c r="M892" s="64" t="n">
        <v>7</v>
      </c>
      <c r="N892" s="64" t="n">
        <v>1993</v>
      </c>
      <c r="O892" s="84" t="s">
        <v>40</v>
      </c>
      <c r="P892" s="85" t="s">
        <v>37</v>
      </c>
      <c r="Q892" s="84" t="s">
        <v>72</v>
      </c>
      <c r="R892" s="64" t="n">
        <v>13</v>
      </c>
      <c r="S892" s="85" t="s">
        <v>37</v>
      </c>
      <c r="T892" s="64" t="n">
        <v>5</v>
      </c>
      <c r="U892" s="66" t="n">
        <v>211</v>
      </c>
    </row>
    <row r="893" customFormat="false" ht="15" hidden="false" customHeight="false" outlineLevel="0" collapsed="false">
      <c r="K893" s="64" t="s">
        <v>46</v>
      </c>
      <c r="L893" s="64" t="n">
        <v>4</v>
      </c>
      <c r="M893" s="64" t="n">
        <v>7</v>
      </c>
      <c r="N893" s="64" t="n">
        <v>1993</v>
      </c>
      <c r="O893" s="84" t="s">
        <v>80</v>
      </c>
      <c r="P893" s="85" t="s">
        <v>37</v>
      </c>
      <c r="Q893" s="84" t="s">
        <v>116</v>
      </c>
      <c r="R893" s="64" t="n">
        <v>5</v>
      </c>
      <c r="S893" s="85" t="s">
        <v>37</v>
      </c>
      <c r="T893" s="64" t="n">
        <v>12</v>
      </c>
      <c r="U893" s="66" t="n">
        <v>211</v>
      </c>
    </row>
    <row r="894" customFormat="false" ht="15" hidden="false" customHeight="false" outlineLevel="0" collapsed="false">
      <c r="K894" s="64" t="s">
        <v>77</v>
      </c>
      <c r="L894" s="64" t="n">
        <v>7</v>
      </c>
      <c r="M894" s="64" t="n">
        <v>7</v>
      </c>
      <c r="N894" s="64" t="n">
        <v>1993</v>
      </c>
      <c r="O894" s="84" t="s">
        <v>116</v>
      </c>
      <c r="P894" s="85" t="s">
        <v>37</v>
      </c>
      <c r="Q894" s="84" t="s">
        <v>134</v>
      </c>
      <c r="R894" s="64" t="n">
        <v>9</v>
      </c>
      <c r="S894" s="85" t="s">
        <v>37</v>
      </c>
      <c r="T894" s="64" t="n">
        <v>10</v>
      </c>
      <c r="U894" s="66" t="n">
        <v>147</v>
      </c>
    </row>
    <row r="895" customFormat="false" ht="15" hidden="false" customHeight="false" outlineLevel="0" collapsed="false">
      <c r="K895" s="64" t="s">
        <v>77</v>
      </c>
      <c r="L895" s="64" t="n">
        <v>7</v>
      </c>
      <c r="M895" s="64" t="n">
        <v>7</v>
      </c>
      <c r="N895" s="64" t="n">
        <v>1993</v>
      </c>
      <c r="O895" s="84" t="s">
        <v>109</v>
      </c>
      <c r="P895" s="85" t="s">
        <v>37</v>
      </c>
      <c r="Q895" s="84" t="s">
        <v>74</v>
      </c>
      <c r="R895" s="64" t="n">
        <v>11</v>
      </c>
      <c r="S895" s="85" t="s">
        <v>37</v>
      </c>
      <c r="T895" s="64" t="n">
        <v>12</v>
      </c>
      <c r="U895" s="66" t="n">
        <v>68</v>
      </c>
    </row>
    <row r="896" customFormat="false" ht="15" hidden="false" customHeight="false" outlineLevel="0" collapsed="false">
      <c r="K896" s="64" t="s">
        <v>77</v>
      </c>
      <c r="L896" s="64" t="n">
        <v>7</v>
      </c>
      <c r="M896" s="64" t="n">
        <v>7</v>
      </c>
      <c r="N896" s="64" t="n">
        <v>1993</v>
      </c>
      <c r="O896" s="84" t="s">
        <v>73</v>
      </c>
      <c r="P896" s="85" t="s">
        <v>37</v>
      </c>
      <c r="Q896" s="84" t="s">
        <v>117</v>
      </c>
      <c r="R896" s="64" t="n">
        <v>3</v>
      </c>
      <c r="S896" s="85" t="s">
        <v>37</v>
      </c>
      <c r="T896" s="64" t="n">
        <v>9</v>
      </c>
      <c r="U896" s="66" t="n">
        <v>150</v>
      </c>
    </row>
    <row r="897" customFormat="false" ht="15" hidden="false" customHeight="false" outlineLevel="0" collapsed="false">
      <c r="K897" s="64" t="s">
        <v>41</v>
      </c>
      <c r="L897" s="64" t="n">
        <v>10</v>
      </c>
      <c r="M897" s="64" t="n">
        <v>7</v>
      </c>
      <c r="N897" s="64" t="n">
        <v>1993</v>
      </c>
      <c r="O897" s="84" t="s">
        <v>72</v>
      </c>
      <c r="P897" s="85" t="s">
        <v>37</v>
      </c>
      <c r="Q897" s="84" t="s">
        <v>80</v>
      </c>
      <c r="R897" s="64" t="n">
        <v>16</v>
      </c>
      <c r="S897" s="85" t="s">
        <v>37</v>
      </c>
      <c r="T897" s="64" t="n">
        <v>8</v>
      </c>
      <c r="U897" s="66" t="n">
        <v>205</v>
      </c>
    </row>
    <row r="898" customFormat="false" ht="15" hidden="false" customHeight="false" outlineLevel="0" collapsed="false">
      <c r="K898" s="64" t="s">
        <v>41</v>
      </c>
      <c r="L898" s="64" t="n">
        <v>10</v>
      </c>
      <c r="M898" s="64" t="n">
        <v>7</v>
      </c>
      <c r="N898" s="64" t="n">
        <v>1993</v>
      </c>
      <c r="O898" s="84" t="s">
        <v>155</v>
      </c>
      <c r="P898" s="85" t="s">
        <v>37</v>
      </c>
      <c r="Q898" s="84" t="s">
        <v>116</v>
      </c>
      <c r="R898" s="64" t="n">
        <v>19</v>
      </c>
      <c r="S898" s="85" t="s">
        <v>37</v>
      </c>
      <c r="T898" s="64" t="n">
        <v>8</v>
      </c>
      <c r="U898" s="66" t="n">
        <v>156</v>
      </c>
    </row>
    <row r="899" customFormat="false" ht="15" hidden="false" customHeight="false" outlineLevel="0" collapsed="false">
      <c r="K899" s="64" t="s">
        <v>41</v>
      </c>
      <c r="L899" s="64" t="n">
        <v>10</v>
      </c>
      <c r="M899" s="64" t="n">
        <v>7</v>
      </c>
      <c r="N899" s="64" t="n">
        <v>1993</v>
      </c>
      <c r="O899" s="84" t="s">
        <v>101</v>
      </c>
      <c r="P899" s="85" t="s">
        <v>37</v>
      </c>
      <c r="Q899" s="84" t="s">
        <v>74</v>
      </c>
      <c r="R899" s="64" t="n">
        <v>13</v>
      </c>
      <c r="S899" s="85" t="s">
        <v>37</v>
      </c>
      <c r="T899" s="64" t="n">
        <v>12</v>
      </c>
      <c r="U899" s="66" t="n">
        <v>120</v>
      </c>
    </row>
    <row r="900" customFormat="false" ht="15" hidden="false" customHeight="false" outlineLevel="0" collapsed="false">
      <c r="K900" s="64" t="s">
        <v>41</v>
      </c>
      <c r="L900" s="64" t="n">
        <v>10</v>
      </c>
      <c r="M900" s="64" t="n">
        <v>7</v>
      </c>
      <c r="N900" s="64" t="n">
        <v>1993</v>
      </c>
      <c r="O900" s="84" t="s">
        <v>84</v>
      </c>
      <c r="P900" s="85" t="s">
        <v>37</v>
      </c>
      <c r="Q900" s="84" t="s">
        <v>109</v>
      </c>
      <c r="R900" s="64" t="n">
        <v>10</v>
      </c>
      <c r="S900" s="85" t="s">
        <v>37</v>
      </c>
      <c r="T900" s="64" t="n">
        <v>2</v>
      </c>
      <c r="U900" s="66" t="n">
        <v>250</v>
      </c>
    </row>
    <row r="901" customFormat="false" ht="15" hidden="false" customHeight="false" outlineLevel="0" collapsed="false">
      <c r="K901" s="64" t="s">
        <v>46</v>
      </c>
      <c r="L901" s="64" t="n">
        <v>11</v>
      </c>
      <c r="M901" s="64" t="n">
        <v>7</v>
      </c>
      <c r="N901" s="64" t="n">
        <v>1993</v>
      </c>
      <c r="O901" s="84" t="s">
        <v>73</v>
      </c>
      <c r="P901" s="85" t="s">
        <v>37</v>
      </c>
      <c r="Q901" s="84" t="s">
        <v>116</v>
      </c>
      <c r="R901" s="64" t="n">
        <v>14</v>
      </c>
      <c r="S901" s="85" t="s">
        <v>37</v>
      </c>
      <c r="T901" s="64" t="n">
        <v>13</v>
      </c>
      <c r="U901" s="66" t="n">
        <v>250</v>
      </c>
    </row>
    <row r="902" customFormat="false" ht="15" hidden="false" customHeight="false" outlineLevel="0" collapsed="false">
      <c r="K902" s="64" t="s">
        <v>46</v>
      </c>
      <c r="L902" s="64" t="n">
        <v>11</v>
      </c>
      <c r="M902" s="64" t="n">
        <v>7</v>
      </c>
      <c r="N902" s="64" t="n">
        <v>1993</v>
      </c>
      <c r="O902" s="84" t="s">
        <v>117</v>
      </c>
      <c r="P902" s="85" t="s">
        <v>37</v>
      </c>
      <c r="Q902" s="84" t="s">
        <v>74</v>
      </c>
      <c r="R902" s="64" t="n">
        <v>9</v>
      </c>
      <c r="S902" s="85" t="s">
        <v>37</v>
      </c>
      <c r="T902" s="64" t="n">
        <v>3</v>
      </c>
      <c r="U902" s="66" t="n">
        <v>230</v>
      </c>
    </row>
    <row r="903" customFormat="false" ht="15" hidden="false" customHeight="false" outlineLevel="0" collapsed="false">
      <c r="K903" s="64" t="s">
        <v>46</v>
      </c>
      <c r="L903" s="64" t="n">
        <v>11</v>
      </c>
      <c r="M903" s="64" t="n">
        <v>7</v>
      </c>
      <c r="N903" s="64" t="n">
        <v>1993</v>
      </c>
      <c r="O903" s="84" t="s">
        <v>134</v>
      </c>
      <c r="P903" s="85" t="s">
        <v>37</v>
      </c>
      <c r="Q903" s="84" t="s">
        <v>40</v>
      </c>
      <c r="R903" s="64" t="n">
        <v>13</v>
      </c>
      <c r="S903" s="85" t="s">
        <v>37</v>
      </c>
      <c r="T903" s="64" t="n">
        <v>15</v>
      </c>
      <c r="U903" s="66" t="n">
        <v>252</v>
      </c>
    </row>
    <row r="904" customFormat="false" ht="15" hidden="false" customHeight="false" outlineLevel="0" collapsed="false">
      <c r="K904" s="64" t="s">
        <v>49</v>
      </c>
      <c r="L904" s="64" t="n">
        <v>13</v>
      </c>
      <c r="M904" s="64" t="n">
        <v>7</v>
      </c>
      <c r="N904" s="64" t="n">
        <v>1993</v>
      </c>
      <c r="O904" s="84" t="s">
        <v>155</v>
      </c>
      <c r="P904" s="85" t="s">
        <v>37</v>
      </c>
      <c r="Q904" s="84" t="s">
        <v>84</v>
      </c>
      <c r="R904" s="64" t="n">
        <v>11</v>
      </c>
      <c r="S904" s="85" t="s">
        <v>37</v>
      </c>
      <c r="T904" s="64" t="n">
        <v>8</v>
      </c>
      <c r="U904" s="66" t="n">
        <v>262</v>
      </c>
    </row>
    <row r="905" customFormat="false" ht="15" hidden="false" customHeight="false" outlineLevel="0" collapsed="false">
      <c r="K905" s="64" t="s">
        <v>77</v>
      </c>
      <c r="L905" s="64" t="n">
        <v>14</v>
      </c>
      <c r="M905" s="64" t="n">
        <v>7</v>
      </c>
      <c r="N905" s="64" t="n">
        <v>1993</v>
      </c>
      <c r="O905" s="84" t="s">
        <v>109</v>
      </c>
      <c r="P905" s="85" t="s">
        <v>37</v>
      </c>
      <c r="Q905" s="84" t="s">
        <v>134</v>
      </c>
      <c r="R905" s="64" t="n">
        <v>12</v>
      </c>
      <c r="S905" s="85" t="s">
        <v>37</v>
      </c>
      <c r="T905" s="64" t="n">
        <v>29</v>
      </c>
      <c r="U905" s="66" t="n">
        <v>97</v>
      </c>
    </row>
    <row r="906" customFormat="false" ht="15" hidden="false" customHeight="false" outlineLevel="0" collapsed="false">
      <c r="K906" s="64" t="s">
        <v>77</v>
      </c>
      <c r="L906" s="64" t="n">
        <v>14</v>
      </c>
      <c r="M906" s="64" t="n">
        <v>7</v>
      </c>
      <c r="N906" s="64" t="n">
        <v>1993</v>
      </c>
      <c r="O906" s="84" t="s">
        <v>116</v>
      </c>
      <c r="P906" s="85" t="s">
        <v>37</v>
      </c>
      <c r="Q906" s="84" t="s">
        <v>101</v>
      </c>
      <c r="R906" s="64" t="n">
        <v>19</v>
      </c>
      <c r="S906" s="85" t="s">
        <v>37</v>
      </c>
      <c r="T906" s="64" t="n">
        <v>21</v>
      </c>
      <c r="U906" s="66" t="n">
        <v>169</v>
      </c>
    </row>
    <row r="907" customFormat="false" ht="15" hidden="false" customHeight="false" outlineLevel="0" collapsed="false">
      <c r="K907" s="64" t="s">
        <v>77</v>
      </c>
      <c r="L907" s="64" t="n">
        <v>14</v>
      </c>
      <c r="M907" s="64" t="n">
        <v>7</v>
      </c>
      <c r="N907" s="64" t="n">
        <v>1993</v>
      </c>
      <c r="O907" s="84" t="s">
        <v>40</v>
      </c>
      <c r="P907" s="85" t="s">
        <v>37</v>
      </c>
      <c r="Q907" s="84" t="s">
        <v>73</v>
      </c>
      <c r="R907" s="64" t="n">
        <v>34</v>
      </c>
      <c r="S907" s="85" t="s">
        <v>37</v>
      </c>
      <c r="T907" s="64" t="n">
        <v>9</v>
      </c>
      <c r="U907" s="66" t="n">
        <v>312</v>
      </c>
    </row>
    <row r="908" customFormat="false" ht="15" hidden="false" customHeight="false" outlineLevel="0" collapsed="false">
      <c r="K908" s="64" t="s">
        <v>41</v>
      </c>
      <c r="L908" s="64" t="n">
        <v>17</v>
      </c>
      <c r="M908" s="64" t="n">
        <v>7</v>
      </c>
      <c r="N908" s="64" t="n">
        <v>1993</v>
      </c>
      <c r="O908" s="84" t="s">
        <v>116</v>
      </c>
      <c r="P908" s="85" t="s">
        <v>37</v>
      </c>
      <c r="Q908" s="84" t="s">
        <v>84</v>
      </c>
      <c r="R908" s="64" t="n">
        <v>12</v>
      </c>
      <c r="S908" s="85" t="s">
        <v>37</v>
      </c>
      <c r="T908" s="64" t="n">
        <v>7</v>
      </c>
      <c r="U908" s="66" t="n">
        <v>108</v>
      </c>
    </row>
    <row r="909" customFormat="false" ht="15" hidden="false" customHeight="false" outlineLevel="0" collapsed="false">
      <c r="K909" s="64" t="s">
        <v>41</v>
      </c>
      <c r="L909" s="64" t="n">
        <v>17</v>
      </c>
      <c r="M909" s="64" t="n">
        <v>7</v>
      </c>
      <c r="N909" s="64" t="n">
        <v>1993</v>
      </c>
      <c r="O909" s="84" t="s">
        <v>72</v>
      </c>
      <c r="P909" s="85" t="s">
        <v>37</v>
      </c>
      <c r="Q909" s="84" t="s">
        <v>155</v>
      </c>
      <c r="R909" s="64" t="n">
        <v>7</v>
      </c>
      <c r="S909" s="85" t="s">
        <v>37</v>
      </c>
      <c r="T909" s="64" t="n">
        <v>17</v>
      </c>
      <c r="U909" s="66" t="n">
        <v>75</v>
      </c>
    </row>
    <row r="910" customFormat="false" ht="15" hidden="false" customHeight="false" outlineLevel="0" collapsed="false">
      <c r="K910" s="64" t="s">
        <v>41</v>
      </c>
      <c r="L910" s="64" t="n">
        <v>17</v>
      </c>
      <c r="M910" s="64" t="n">
        <v>7</v>
      </c>
      <c r="N910" s="64" t="n">
        <v>1993</v>
      </c>
      <c r="O910" s="84" t="s">
        <v>101</v>
      </c>
      <c r="P910" s="85" t="s">
        <v>37</v>
      </c>
      <c r="Q910" s="84" t="s">
        <v>40</v>
      </c>
      <c r="R910" s="64" t="n">
        <v>15</v>
      </c>
      <c r="S910" s="85" t="s">
        <v>37</v>
      </c>
      <c r="T910" s="64" t="n">
        <v>26</v>
      </c>
      <c r="U910" s="66" t="n">
        <v>190</v>
      </c>
    </row>
    <row r="911" customFormat="false" ht="15" hidden="false" customHeight="false" outlineLevel="0" collapsed="false">
      <c r="K911" s="64" t="s">
        <v>41</v>
      </c>
      <c r="L911" s="64" t="n">
        <v>17</v>
      </c>
      <c r="M911" s="64" t="n">
        <v>7</v>
      </c>
      <c r="N911" s="64" t="n">
        <v>1993</v>
      </c>
      <c r="O911" s="84" t="s">
        <v>73</v>
      </c>
      <c r="P911" s="85" t="s">
        <v>37</v>
      </c>
      <c r="Q911" s="84" t="s">
        <v>109</v>
      </c>
      <c r="R911" s="64" t="n">
        <v>17</v>
      </c>
      <c r="S911" s="85" t="s">
        <v>37</v>
      </c>
      <c r="T911" s="64" t="n">
        <v>24</v>
      </c>
      <c r="U911" s="66" t="n">
        <v>150</v>
      </c>
    </row>
    <row r="912" customFormat="false" ht="15" hidden="false" customHeight="false" outlineLevel="0" collapsed="false">
      <c r="K912" s="64" t="s">
        <v>46</v>
      </c>
      <c r="L912" s="64" t="n">
        <v>18</v>
      </c>
      <c r="M912" s="64" t="n">
        <v>7</v>
      </c>
      <c r="N912" s="64" t="n">
        <v>1993</v>
      </c>
      <c r="O912" s="84" t="s">
        <v>80</v>
      </c>
      <c r="P912" s="85" t="s">
        <v>37</v>
      </c>
      <c r="Q912" s="84" t="s">
        <v>84</v>
      </c>
      <c r="R912" s="64" t="n">
        <v>12</v>
      </c>
      <c r="S912" s="85" t="s">
        <v>37</v>
      </c>
      <c r="T912" s="64" t="n">
        <v>8</v>
      </c>
      <c r="U912" s="66" t="n">
        <v>199</v>
      </c>
    </row>
    <row r="913" customFormat="false" ht="15" hidden="false" customHeight="false" outlineLevel="0" collapsed="false">
      <c r="K913" s="64" t="s">
        <v>46</v>
      </c>
      <c r="L913" s="64" t="n">
        <v>18</v>
      </c>
      <c r="M913" s="64" t="n">
        <v>7</v>
      </c>
      <c r="N913" s="64" t="n">
        <v>1993</v>
      </c>
      <c r="O913" s="84" t="s">
        <v>134</v>
      </c>
      <c r="P913" s="85" t="s">
        <v>37</v>
      </c>
      <c r="Q913" s="84" t="s">
        <v>74</v>
      </c>
      <c r="R913" s="64" t="n">
        <v>23</v>
      </c>
      <c r="S913" s="85" t="s">
        <v>37</v>
      </c>
      <c r="T913" s="64" t="n">
        <v>5</v>
      </c>
      <c r="U913" s="66" t="n">
        <v>213</v>
      </c>
    </row>
    <row r="914" customFormat="false" ht="15" hidden="false" customHeight="false" outlineLevel="0" collapsed="false">
      <c r="K914" s="64" t="s">
        <v>46</v>
      </c>
      <c r="L914" s="64" t="n">
        <v>18</v>
      </c>
      <c r="M914" s="64" t="n">
        <v>7</v>
      </c>
      <c r="N914" s="64" t="n">
        <v>1993</v>
      </c>
      <c r="O914" s="84" t="s">
        <v>117</v>
      </c>
      <c r="P914" s="85" t="s">
        <v>37</v>
      </c>
      <c r="Q914" s="84" t="s">
        <v>40</v>
      </c>
      <c r="R914" s="64" t="n">
        <v>23</v>
      </c>
      <c r="S914" s="85" t="s">
        <v>37</v>
      </c>
      <c r="T914" s="64" t="n">
        <v>4</v>
      </c>
      <c r="U914" s="66" t="n">
        <v>320</v>
      </c>
    </row>
    <row r="915" customFormat="false" ht="15" hidden="false" customHeight="false" outlineLevel="0" collapsed="false">
      <c r="K915" s="64" t="s">
        <v>77</v>
      </c>
      <c r="L915" s="64" t="n">
        <v>21</v>
      </c>
      <c r="M915" s="64" t="n">
        <v>7</v>
      </c>
      <c r="N915" s="64" t="n">
        <v>1993</v>
      </c>
      <c r="O915" s="84" t="s">
        <v>84</v>
      </c>
      <c r="P915" s="85" t="s">
        <v>37</v>
      </c>
      <c r="Q915" s="84" t="s">
        <v>72</v>
      </c>
      <c r="R915" s="64" t="n">
        <v>2</v>
      </c>
      <c r="S915" s="85" t="s">
        <v>37</v>
      </c>
      <c r="T915" s="64" t="n">
        <v>17</v>
      </c>
      <c r="U915" s="66" t="n">
        <v>246</v>
      </c>
    </row>
    <row r="916" customFormat="false" ht="15" hidden="false" customHeight="false" outlineLevel="0" collapsed="false">
      <c r="K916" s="64" t="s">
        <v>77</v>
      </c>
      <c r="L916" s="64" t="n">
        <v>21</v>
      </c>
      <c r="M916" s="64" t="n">
        <v>7</v>
      </c>
      <c r="N916" s="64" t="n">
        <v>1993</v>
      </c>
      <c r="O916" s="84" t="s">
        <v>74</v>
      </c>
      <c r="P916" s="85" t="s">
        <v>37</v>
      </c>
      <c r="Q916" s="84" t="s">
        <v>134</v>
      </c>
      <c r="R916" s="64" t="n">
        <v>20</v>
      </c>
      <c r="S916" s="85" t="s">
        <v>37</v>
      </c>
      <c r="T916" s="64" t="n">
        <v>18</v>
      </c>
      <c r="U916" s="66" t="n">
        <v>153</v>
      </c>
    </row>
    <row r="917" customFormat="false" ht="15" hidden="false" customHeight="false" outlineLevel="0" collapsed="false">
      <c r="K917" s="64" t="s">
        <v>77</v>
      </c>
      <c r="L917" s="64" t="n">
        <v>21</v>
      </c>
      <c r="M917" s="64" t="n">
        <v>7</v>
      </c>
      <c r="N917" s="64" t="n">
        <v>1993</v>
      </c>
      <c r="O917" s="84" t="s">
        <v>80</v>
      </c>
      <c r="P917" s="85" t="s">
        <v>37</v>
      </c>
      <c r="Q917" s="84" t="s">
        <v>117</v>
      </c>
      <c r="R917" s="64" t="n">
        <v>10</v>
      </c>
      <c r="S917" s="85" t="s">
        <v>37</v>
      </c>
      <c r="T917" s="64" t="n">
        <v>11</v>
      </c>
      <c r="U917" s="66" t="n">
        <v>211</v>
      </c>
    </row>
    <row r="918" customFormat="false" ht="15" hidden="false" customHeight="false" outlineLevel="0" collapsed="false">
      <c r="K918" s="64" t="s">
        <v>77</v>
      </c>
      <c r="L918" s="64" t="n">
        <v>21</v>
      </c>
      <c r="M918" s="64" t="n">
        <v>7</v>
      </c>
      <c r="N918" s="64" t="n">
        <v>1993</v>
      </c>
      <c r="O918" s="84" t="s">
        <v>40</v>
      </c>
      <c r="P918" s="85" t="s">
        <v>37</v>
      </c>
      <c r="Q918" s="84" t="s">
        <v>109</v>
      </c>
      <c r="R918" s="64" t="n">
        <v>7</v>
      </c>
      <c r="S918" s="85" t="s">
        <v>37</v>
      </c>
      <c r="T918" s="64" t="n">
        <v>5</v>
      </c>
      <c r="U918" s="66" t="n">
        <v>313</v>
      </c>
    </row>
    <row r="919" customFormat="false" ht="15" hidden="false" customHeight="false" outlineLevel="0" collapsed="false">
      <c r="K919" s="64" t="s">
        <v>77</v>
      </c>
      <c r="L919" s="64" t="n">
        <v>28</v>
      </c>
      <c r="M919" s="64" t="n">
        <v>7</v>
      </c>
      <c r="N919" s="64" t="n">
        <v>1993</v>
      </c>
      <c r="O919" s="84" t="s">
        <v>134</v>
      </c>
      <c r="P919" s="85" t="s">
        <v>37</v>
      </c>
      <c r="Q919" s="84" t="s">
        <v>80</v>
      </c>
      <c r="R919" s="64" t="n">
        <v>19</v>
      </c>
      <c r="S919" s="85" t="s">
        <v>37</v>
      </c>
      <c r="T919" s="64" t="n">
        <v>6</v>
      </c>
      <c r="U919" s="66" t="n">
        <v>192</v>
      </c>
    </row>
    <row r="920" customFormat="false" ht="15" hidden="false" customHeight="false" outlineLevel="0" collapsed="false">
      <c r="K920" s="64" t="s">
        <v>77</v>
      </c>
      <c r="L920" s="64" t="n">
        <v>28</v>
      </c>
      <c r="M920" s="64" t="n">
        <v>7</v>
      </c>
      <c r="N920" s="64" t="n">
        <v>1993</v>
      </c>
      <c r="O920" s="84" t="s">
        <v>74</v>
      </c>
      <c r="P920" s="85" t="s">
        <v>37</v>
      </c>
      <c r="Q920" s="84" t="s">
        <v>72</v>
      </c>
      <c r="R920" s="64" t="n">
        <v>9</v>
      </c>
      <c r="S920" s="85" t="s">
        <v>37</v>
      </c>
      <c r="T920" s="64" t="n">
        <v>17</v>
      </c>
      <c r="U920" s="66" t="n">
        <v>201</v>
      </c>
    </row>
    <row r="921" customFormat="false" ht="15" hidden="false" customHeight="false" outlineLevel="0" collapsed="false">
      <c r="K921" s="64" t="s">
        <v>77</v>
      </c>
      <c r="L921" s="64" t="n">
        <v>28</v>
      </c>
      <c r="M921" s="64" t="n">
        <v>7</v>
      </c>
      <c r="N921" s="64" t="n">
        <v>1993</v>
      </c>
      <c r="O921" s="84" t="s">
        <v>84</v>
      </c>
      <c r="P921" s="85" t="s">
        <v>37</v>
      </c>
      <c r="Q921" s="84" t="s">
        <v>73</v>
      </c>
      <c r="R921" s="64" t="n">
        <v>4</v>
      </c>
      <c r="S921" s="85" t="s">
        <v>37</v>
      </c>
      <c r="T921" s="64" t="n">
        <v>14</v>
      </c>
      <c r="U921" s="66" t="n">
        <v>248</v>
      </c>
    </row>
    <row r="922" customFormat="false" ht="15" hidden="false" customHeight="false" outlineLevel="0" collapsed="false">
      <c r="K922" s="64" t="s">
        <v>77</v>
      </c>
      <c r="L922" s="64" t="n">
        <v>28</v>
      </c>
      <c r="M922" s="64" t="n">
        <v>7</v>
      </c>
      <c r="N922" s="64" t="n">
        <v>1993</v>
      </c>
      <c r="O922" s="84" t="s">
        <v>101</v>
      </c>
      <c r="P922" s="85" t="s">
        <v>37</v>
      </c>
      <c r="Q922" s="84" t="s">
        <v>117</v>
      </c>
      <c r="R922" s="64" t="n">
        <v>7</v>
      </c>
      <c r="S922" s="85" t="s">
        <v>37</v>
      </c>
      <c r="T922" s="64" t="n">
        <v>12</v>
      </c>
      <c r="U922" s="66" t="n">
        <v>278</v>
      </c>
    </row>
    <row r="923" customFormat="false" ht="15" hidden="false" customHeight="false" outlineLevel="0" collapsed="false">
      <c r="K923" s="64" t="s">
        <v>77</v>
      </c>
      <c r="L923" s="64" t="n">
        <v>28</v>
      </c>
      <c r="M923" s="64" t="n">
        <v>7</v>
      </c>
      <c r="N923" s="64" t="n">
        <v>1993</v>
      </c>
      <c r="O923" s="84" t="s">
        <v>155</v>
      </c>
      <c r="P923" s="85" t="s">
        <v>37</v>
      </c>
      <c r="Q923" s="84" t="s">
        <v>40</v>
      </c>
      <c r="R923" s="64" t="n">
        <v>12</v>
      </c>
      <c r="S923" s="85" t="s">
        <v>37</v>
      </c>
      <c r="T923" s="64" t="n">
        <v>11</v>
      </c>
      <c r="U923" s="66" t="n">
        <v>260</v>
      </c>
    </row>
    <row r="924" customFormat="false" ht="15" hidden="false" customHeight="false" outlineLevel="0" collapsed="false">
      <c r="K924" s="64" t="s">
        <v>77</v>
      </c>
      <c r="L924" s="64" t="n">
        <v>28</v>
      </c>
      <c r="M924" s="64" t="n">
        <v>7</v>
      </c>
      <c r="N924" s="64" t="n">
        <v>1993</v>
      </c>
      <c r="O924" s="84" t="s">
        <v>116</v>
      </c>
      <c r="P924" s="85" t="s">
        <v>37</v>
      </c>
      <c r="Q924" s="84" t="s">
        <v>109</v>
      </c>
      <c r="R924" s="64" t="n">
        <v>11</v>
      </c>
      <c r="S924" s="85" t="s">
        <v>37</v>
      </c>
      <c r="T924" s="64" t="n">
        <v>4</v>
      </c>
      <c r="U924" s="66" t="n">
        <v>87</v>
      </c>
    </row>
    <row r="925" customFormat="false" ht="15" hidden="false" customHeight="false" outlineLevel="0" collapsed="false">
      <c r="K925" s="64" t="s">
        <v>41</v>
      </c>
      <c r="L925" s="64" t="n">
        <v>31</v>
      </c>
      <c r="M925" s="64" t="n">
        <v>7</v>
      </c>
      <c r="N925" s="64" t="n">
        <v>1993</v>
      </c>
      <c r="O925" s="84" t="s">
        <v>155</v>
      </c>
      <c r="P925" s="85" t="s">
        <v>37</v>
      </c>
      <c r="Q925" s="84" t="s">
        <v>80</v>
      </c>
      <c r="R925" s="64" t="n">
        <v>17</v>
      </c>
      <c r="S925" s="85" t="s">
        <v>37</v>
      </c>
      <c r="T925" s="64" t="n">
        <v>6</v>
      </c>
      <c r="U925" s="66" t="n">
        <v>105</v>
      </c>
    </row>
    <row r="926" customFormat="false" ht="15" hidden="false" customHeight="false" outlineLevel="0" collapsed="false">
      <c r="K926" s="64" t="s">
        <v>41</v>
      </c>
      <c r="L926" s="64" t="n">
        <v>31</v>
      </c>
      <c r="M926" s="64" t="n">
        <v>7</v>
      </c>
      <c r="N926" s="64" t="n">
        <v>1993</v>
      </c>
      <c r="O926" s="84" t="s">
        <v>109</v>
      </c>
      <c r="P926" s="85" t="s">
        <v>37</v>
      </c>
      <c r="Q926" s="84" t="s">
        <v>116</v>
      </c>
      <c r="R926" s="64" t="n">
        <v>7</v>
      </c>
      <c r="S926" s="85" t="s">
        <v>37</v>
      </c>
      <c r="T926" s="64" t="n">
        <v>8</v>
      </c>
      <c r="U926" s="66" t="n">
        <v>100</v>
      </c>
    </row>
    <row r="927" customFormat="false" ht="15" hidden="false" customHeight="false" outlineLevel="0" collapsed="false">
      <c r="K927" s="64" t="s">
        <v>41</v>
      </c>
      <c r="L927" s="64" t="n">
        <v>31</v>
      </c>
      <c r="M927" s="64" t="n">
        <v>7</v>
      </c>
      <c r="N927" s="64" t="n">
        <v>1993</v>
      </c>
      <c r="O927" s="84" t="s">
        <v>40</v>
      </c>
      <c r="P927" s="85" t="s">
        <v>37</v>
      </c>
      <c r="Q927" s="84" t="s">
        <v>101</v>
      </c>
      <c r="R927" s="64" t="n">
        <v>34</v>
      </c>
      <c r="S927" s="85" t="s">
        <v>37</v>
      </c>
      <c r="T927" s="64" t="n">
        <v>3</v>
      </c>
      <c r="U927" s="66" t="n">
        <v>188</v>
      </c>
    </row>
    <row r="928" customFormat="false" ht="15" hidden="false" customHeight="false" outlineLevel="0" collapsed="false">
      <c r="K928" s="64" t="s">
        <v>41</v>
      </c>
      <c r="L928" s="64" t="n">
        <v>31</v>
      </c>
      <c r="M928" s="64" t="n">
        <v>7</v>
      </c>
      <c r="N928" s="64" t="n">
        <v>1993</v>
      </c>
      <c r="O928" s="84" t="s">
        <v>74</v>
      </c>
      <c r="P928" s="85" t="s">
        <v>37</v>
      </c>
      <c r="Q928" s="84" t="s">
        <v>117</v>
      </c>
      <c r="R928" s="64" t="n">
        <v>3</v>
      </c>
      <c r="S928" s="85" t="s">
        <v>37</v>
      </c>
      <c r="T928" s="64" t="n">
        <v>8</v>
      </c>
      <c r="U928" s="66" t="n">
        <v>119</v>
      </c>
    </row>
    <row r="929" customFormat="false" ht="15" hidden="false" customHeight="false" outlineLevel="0" collapsed="false">
      <c r="K929" s="64" t="s">
        <v>46</v>
      </c>
      <c r="L929" s="64" t="n">
        <v>1</v>
      </c>
      <c r="M929" s="64" t="n">
        <v>8</v>
      </c>
      <c r="N929" s="64" t="n">
        <v>1993</v>
      </c>
      <c r="O929" s="84" t="s">
        <v>84</v>
      </c>
      <c r="P929" s="85" t="s">
        <v>37</v>
      </c>
      <c r="Q929" s="84" t="s">
        <v>80</v>
      </c>
      <c r="R929" s="64" t="n">
        <v>7</v>
      </c>
      <c r="S929" s="85" t="s">
        <v>37</v>
      </c>
      <c r="T929" s="64" t="n">
        <v>6</v>
      </c>
      <c r="U929" s="66" t="n">
        <v>192</v>
      </c>
    </row>
    <row r="930" customFormat="false" ht="15" hidden="false" customHeight="false" outlineLevel="0" collapsed="false">
      <c r="K930" s="64" t="s">
        <v>46</v>
      </c>
      <c r="L930" s="64" t="n">
        <v>1</v>
      </c>
      <c r="M930" s="64" t="n">
        <v>8</v>
      </c>
      <c r="N930" s="64" t="n">
        <v>1993</v>
      </c>
      <c r="O930" s="84" t="s">
        <v>73</v>
      </c>
      <c r="P930" s="85" t="s">
        <v>37</v>
      </c>
      <c r="Q930" s="84" t="s">
        <v>101</v>
      </c>
      <c r="R930" s="64" t="n">
        <v>23</v>
      </c>
      <c r="S930" s="85" t="s">
        <v>37</v>
      </c>
      <c r="T930" s="64" t="n">
        <v>12</v>
      </c>
      <c r="U930" s="66" t="n">
        <v>200</v>
      </c>
    </row>
    <row r="931" customFormat="false" ht="15" hidden="false" customHeight="false" outlineLevel="0" collapsed="false">
      <c r="K931" s="64" t="s">
        <v>46</v>
      </c>
      <c r="L931" s="64" t="n">
        <v>1</v>
      </c>
      <c r="M931" s="64" t="n">
        <v>8</v>
      </c>
      <c r="N931" s="64" t="n">
        <v>1993</v>
      </c>
      <c r="O931" s="84" t="s">
        <v>72</v>
      </c>
      <c r="P931" s="85" t="s">
        <v>37</v>
      </c>
      <c r="Q931" s="84" t="s">
        <v>117</v>
      </c>
      <c r="R931" s="64" t="n">
        <v>3</v>
      </c>
      <c r="S931" s="85" t="s">
        <v>37</v>
      </c>
      <c r="T931" s="64" t="n">
        <v>0</v>
      </c>
      <c r="U931" s="66" t="n">
        <v>77</v>
      </c>
    </row>
    <row r="932" customFormat="false" ht="15" hidden="false" customHeight="false" outlineLevel="0" collapsed="false">
      <c r="K932" s="64" t="s">
        <v>77</v>
      </c>
      <c r="L932" s="64" t="n">
        <v>4</v>
      </c>
      <c r="M932" s="64" t="n">
        <v>8</v>
      </c>
      <c r="N932" s="64" t="n">
        <v>1993</v>
      </c>
      <c r="O932" s="84" t="s">
        <v>80</v>
      </c>
      <c r="P932" s="85" t="s">
        <v>37</v>
      </c>
      <c r="Q932" s="84" t="s">
        <v>134</v>
      </c>
      <c r="R932" s="64" t="n">
        <v>8</v>
      </c>
      <c r="S932" s="85" t="s">
        <v>37</v>
      </c>
      <c r="T932" s="64" t="n">
        <v>10</v>
      </c>
      <c r="U932" s="66" t="n">
        <v>155</v>
      </c>
    </row>
    <row r="933" customFormat="false" ht="15" hidden="false" customHeight="false" outlineLevel="0" collapsed="false">
      <c r="K933" s="64" t="s">
        <v>77</v>
      </c>
      <c r="L933" s="64" t="n">
        <v>4</v>
      </c>
      <c r="M933" s="64" t="n">
        <v>8</v>
      </c>
      <c r="N933" s="64" t="n">
        <v>1993</v>
      </c>
      <c r="O933" s="84" t="s">
        <v>117</v>
      </c>
      <c r="P933" s="85" t="s">
        <v>37</v>
      </c>
      <c r="Q933" s="84" t="s">
        <v>73</v>
      </c>
      <c r="R933" s="64" t="n">
        <v>16</v>
      </c>
      <c r="S933" s="85" t="s">
        <v>37</v>
      </c>
      <c r="T933" s="64" t="n">
        <v>2</v>
      </c>
      <c r="U933" s="66" t="n">
        <v>428</v>
      </c>
    </row>
    <row r="934" customFormat="false" ht="15" hidden="false" customHeight="false" outlineLevel="0" collapsed="false">
      <c r="K934" s="64" t="s">
        <v>77</v>
      </c>
      <c r="L934" s="64" t="n">
        <v>4</v>
      </c>
      <c r="M934" s="64" t="n">
        <v>8</v>
      </c>
      <c r="N934" s="64" t="n">
        <v>1993</v>
      </c>
      <c r="O934" s="84" t="s">
        <v>40</v>
      </c>
      <c r="P934" s="85" t="s">
        <v>37</v>
      </c>
      <c r="Q934" s="84" t="s">
        <v>155</v>
      </c>
      <c r="R934" s="64" t="n">
        <v>6</v>
      </c>
      <c r="S934" s="85" t="s">
        <v>37</v>
      </c>
      <c r="T934" s="64" t="n">
        <v>7</v>
      </c>
      <c r="U934" s="66" t="n">
        <v>437</v>
      </c>
    </row>
    <row r="935" customFormat="false" ht="15" hidden="false" customHeight="false" outlineLevel="0" collapsed="false">
      <c r="K935" s="64" t="s">
        <v>77</v>
      </c>
      <c r="L935" s="64" t="n">
        <v>4</v>
      </c>
      <c r="M935" s="64" t="n">
        <v>8</v>
      </c>
      <c r="N935" s="64" t="n">
        <v>1993</v>
      </c>
      <c r="O935" s="84" t="s">
        <v>84</v>
      </c>
      <c r="P935" s="85" t="s">
        <v>37</v>
      </c>
      <c r="Q935" s="84" t="s">
        <v>74</v>
      </c>
      <c r="R935" s="64" t="n">
        <v>13</v>
      </c>
      <c r="S935" s="85" t="s">
        <v>37</v>
      </c>
      <c r="T935" s="64" t="n">
        <v>10</v>
      </c>
      <c r="U935" s="66" t="n">
        <v>311</v>
      </c>
    </row>
    <row r="936" customFormat="false" ht="15" hidden="false" customHeight="false" outlineLevel="0" collapsed="false">
      <c r="K936" s="64" t="s">
        <v>77</v>
      </c>
      <c r="L936" s="64" t="n">
        <v>4</v>
      </c>
      <c r="M936" s="64" t="n">
        <v>8</v>
      </c>
      <c r="N936" s="64" t="n">
        <v>1993</v>
      </c>
      <c r="O936" s="84" t="s">
        <v>72</v>
      </c>
      <c r="P936" s="85" t="s">
        <v>37</v>
      </c>
      <c r="Q936" s="84" t="s">
        <v>109</v>
      </c>
      <c r="R936" s="64" t="n">
        <v>18</v>
      </c>
      <c r="S936" s="85" t="s">
        <v>37</v>
      </c>
      <c r="T936" s="64" t="n">
        <v>7</v>
      </c>
      <c r="U936" s="66" t="n">
        <v>214</v>
      </c>
    </row>
    <row r="937" customFormat="false" ht="15" hidden="false" customHeight="false" outlineLevel="0" collapsed="false">
      <c r="K937" s="64" t="s">
        <v>41</v>
      </c>
      <c r="L937" s="64" t="n">
        <v>7</v>
      </c>
      <c r="M937" s="64" t="n">
        <v>8</v>
      </c>
      <c r="N937" s="64" t="n">
        <v>1993</v>
      </c>
      <c r="O937" s="84" t="s">
        <v>74</v>
      </c>
      <c r="P937" s="85" t="s">
        <v>37</v>
      </c>
      <c r="Q937" s="84" t="s">
        <v>80</v>
      </c>
      <c r="R937" s="64" t="n">
        <v>7</v>
      </c>
      <c r="S937" s="85" t="s">
        <v>37</v>
      </c>
      <c r="T937" s="64" t="n">
        <v>9</v>
      </c>
      <c r="U937" s="66" t="n">
        <v>117</v>
      </c>
    </row>
    <row r="938" customFormat="false" ht="15" hidden="false" customHeight="false" outlineLevel="0" collapsed="false">
      <c r="K938" s="64" t="s">
        <v>41</v>
      </c>
      <c r="L938" s="64" t="n">
        <v>7</v>
      </c>
      <c r="M938" s="64" t="n">
        <v>8</v>
      </c>
      <c r="N938" s="64" t="n">
        <v>1993</v>
      </c>
      <c r="O938" s="84" t="s">
        <v>134</v>
      </c>
      <c r="P938" s="85" t="s">
        <v>37</v>
      </c>
      <c r="Q938" s="84" t="s">
        <v>84</v>
      </c>
      <c r="R938" s="64" t="n">
        <v>21</v>
      </c>
      <c r="S938" s="85" t="s">
        <v>37</v>
      </c>
      <c r="T938" s="64" t="n">
        <v>8</v>
      </c>
      <c r="U938" s="66" t="n">
        <v>168</v>
      </c>
    </row>
    <row r="939" customFormat="false" ht="15" hidden="false" customHeight="false" outlineLevel="0" collapsed="false">
      <c r="K939" s="64" t="s">
        <v>41</v>
      </c>
      <c r="L939" s="64" t="n">
        <v>7</v>
      </c>
      <c r="M939" s="64" t="n">
        <v>8</v>
      </c>
      <c r="N939" s="64" t="n">
        <v>1993</v>
      </c>
      <c r="O939" s="84" t="s">
        <v>116</v>
      </c>
      <c r="P939" s="85" t="s">
        <v>37</v>
      </c>
      <c r="Q939" s="84" t="s">
        <v>72</v>
      </c>
      <c r="R939" s="64" t="n">
        <v>4</v>
      </c>
      <c r="S939" s="85" t="s">
        <v>37</v>
      </c>
      <c r="T939" s="64" t="n">
        <v>6</v>
      </c>
      <c r="U939" s="66" t="n">
        <v>52</v>
      </c>
    </row>
    <row r="940" customFormat="false" ht="15" hidden="false" customHeight="false" outlineLevel="0" collapsed="false">
      <c r="K940" s="64" t="s">
        <v>41</v>
      </c>
      <c r="L940" s="64" t="n">
        <v>7</v>
      </c>
      <c r="M940" s="64" t="n">
        <v>8</v>
      </c>
      <c r="N940" s="64" t="n">
        <v>1993</v>
      </c>
      <c r="O940" s="84" t="s">
        <v>109</v>
      </c>
      <c r="P940" s="85" t="s">
        <v>37</v>
      </c>
      <c r="Q940" s="84" t="s">
        <v>101</v>
      </c>
      <c r="R940" s="64" t="n">
        <v>20</v>
      </c>
      <c r="S940" s="85" t="s">
        <v>37</v>
      </c>
      <c r="T940" s="64" t="n">
        <v>9</v>
      </c>
      <c r="U940" s="66" t="n">
        <v>75</v>
      </c>
    </row>
    <row r="941" customFormat="false" ht="15" hidden="false" customHeight="false" outlineLevel="0" collapsed="false">
      <c r="A941" s="84"/>
      <c r="B941" s="84"/>
      <c r="C941" s="84"/>
      <c r="D941" s="84"/>
      <c r="E941" s="84"/>
      <c r="F941" s="84"/>
      <c r="G941" s="84"/>
      <c r="H941" s="84"/>
      <c r="I941" s="84"/>
      <c r="J941" s="63"/>
      <c r="K941" s="64" t="s">
        <v>46</v>
      </c>
      <c r="L941" s="64" t="n">
        <v>8</v>
      </c>
      <c r="M941" s="64" t="n">
        <v>8</v>
      </c>
      <c r="N941" s="64" t="n">
        <v>1993</v>
      </c>
      <c r="O941" s="84" t="s">
        <v>155</v>
      </c>
      <c r="P941" s="85" t="s">
        <v>37</v>
      </c>
      <c r="Q941" s="84" t="s">
        <v>117</v>
      </c>
      <c r="R941" s="64" t="n">
        <v>20</v>
      </c>
      <c r="S941" s="85" t="s">
        <v>37</v>
      </c>
      <c r="T941" s="64" t="n">
        <v>7</v>
      </c>
      <c r="U941" s="66" t="n">
        <v>374</v>
      </c>
    </row>
    <row r="942" customFormat="false" ht="15" hidden="false" customHeight="false" outlineLevel="0" collapsed="false">
      <c r="A942" s="84"/>
      <c r="B942" s="84"/>
      <c r="C942" s="84"/>
      <c r="D942" s="84"/>
      <c r="E942" s="84"/>
      <c r="F942" s="84"/>
      <c r="G942" s="84"/>
      <c r="H942" s="84"/>
      <c r="I942" s="84"/>
      <c r="J942" s="63"/>
      <c r="K942" s="64" t="s">
        <v>49</v>
      </c>
      <c r="L942" s="64" t="n">
        <v>10</v>
      </c>
      <c r="M942" s="64" t="n">
        <v>8</v>
      </c>
      <c r="N942" s="64" t="n">
        <v>1993</v>
      </c>
      <c r="O942" s="84" t="s">
        <v>134</v>
      </c>
      <c r="P942" s="85" t="s">
        <v>37</v>
      </c>
      <c r="Q942" s="84" t="s">
        <v>116</v>
      </c>
      <c r="R942" s="64" t="n">
        <v>26</v>
      </c>
      <c r="S942" s="85" t="s">
        <v>37</v>
      </c>
      <c r="T942" s="64" t="n">
        <v>9</v>
      </c>
      <c r="U942" s="66" t="n">
        <v>124</v>
      </c>
    </row>
    <row r="943" customFormat="false" ht="15" hidden="false" customHeight="false" outlineLevel="0" collapsed="false">
      <c r="A943" s="84"/>
      <c r="B943" s="84"/>
      <c r="C943" s="84"/>
      <c r="D943" s="84"/>
      <c r="E943" s="84"/>
      <c r="F943" s="84"/>
      <c r="G943" s="84"/>
      <c r="H943" s="84"/>
      <c r="I943" s="84"/>
      <c r="J943" s="63"/>
      <c r="K943" s="64" t="s">
        <v>77</v>
      </c>
      <c r="L943" s="64" t="n">
        <v>11</v>
      </c>
      <c r="M943" s="64" t="n">
        <v>8</v>
      </c>
      <c r="N943" s="64" t="n">
        <v>1993</v>
      </c>
      <c r="O943" s="84" t="s">
        <v>101</v>
      </c>
      <c r="P943" s="85" t="s">
        <v>37</v>
      </c>
      <c r="Q943" s="84" t="s">
        <v>80</v>
      </c>
      <c r="R943" s="64" t="n">
        <v>26</v>
      </c>
      <c r="S943" s="85" t="s">
        <v>37</v>
      </c>
      <c r="T943" s="64" t="n">
        <v>11</v>
      </c>
      <c r="U943" s="66" t="n">
        <v>162</v>
      </c>
    </row>
    <row r="944" customFormat="false" ht="15" hidden="false" customHeight="false" outlineLevel="0" collapsed="false">
      <c r="A944" s="84"/>
      <c r="B944" s="84"/>
      <c r="C944" s="84"/>
      <c r="D944" s="84"/>
      <c r="E944" s="84"/>
      <c r="F944" s="84"/>
      <c r="G944" s="84"/>
      <c r="H944" s="84"/>
      <c r="I944" s="84"/>
      <c r="J944" s="63"/>
      <c r="K944" s="64" t="s">
        <v>77</v>
      </c>
      <c r="L944" s="64" t="n">
        <v>11</v>
      </c>
      <c r="M944" s="64" t="n">
        <v>8</v>
      </c>
      <c r="N944" s="64" t="n">
        <v>1993</v>
      </c>
      <c r="O944" s="84" t="s">
        <v>73</v>
      </c>
      <c r="P944" s="85" t="s">
        <v>37</v>
      </c>
      <c r="Q944" s="84" t="s">
        <v>84</v>
      </c>
      <c r="R944" s="64" t="n">
        <v>5</v>
      </c>
      <c r="S944" s="85" t="s">
        <v>37</v>
      </c>
      <c r="T944" s="64" t="n">
        <v>16</v>
      </c>
      <c r="U944" s="66" t="n">
        <v>100</v>
      </c>
    </row>
    <row r="945" customFormat="false" ht="15" hidden="false" customHeight="false" outlineLevel="0" collapsed="false">
      <c r="A945" s="84"/>
      <c r="B945" s="84"/>
      <c r="C945" s="84"/>
      <c r="D945" s="84"/>
      <c r="E945" s="84"/>
      <c r="F945" s="84"/>
      <c r="G945" s="84"/>
      <c r="H945" s="84"/>
      <c r="I945" s="84"/>
      <c r="J945" s="63"/>
      <c r="K945" s="64" t="s">
        <v>77</v>
      </c>
      <c r="L945" s="64" t="n">
        <v>11</v>
      </c>
      <c r="M945" s="64" t="n">
        <v>8</v>
      </c>
      <c r="N945" s="64" t="n">
        <v>1993</v>
      </c>
      <c r="O945" s="84" t="s">
        <v>109</v>
      </c>
      <c r="P945" s="85" t="s">
        <v>37</v>
      </c>
      <c r="Q945" s="84" t="s">
        <v>155</v>
      </c>
      <c r="R945" s="64" t="n">
        <v>8</v>
      </c>
      <c r="S945" s="85" t="s">
        <v>37</v>
      </c>
      <c r="T945" s="64" t="n">
        <v>23</v>
      </c>
      <c r="U945" s="66" t="n">
        <v>75</v>
      </c>
    </row>
    <row r="946" customFormat="false" ht="15" hidden="false" customHeight="false" outlineLevel="0" collapsed="false">
      <c r="A946" s="84"/>
      <c r="B946" s="84"/>
      <c r="C946" s="84"/>
      <c r="D946" s="84"/>
      <c r="E946" s="84"/>
      <c r="F946" s="84"/>
      <c r="G946" s="84"/>
      <c r="H946" s="84"/>
      <c r="I946" s="84"/>
      <c r="J946" s="63"/>
      <c r="K946" s="64" t="s">
        <v>77</v>
      </c>
      <c r="L946" s="64" t="n">
        <v>11</v>
      </c>
      <c r="M946" s="64" t="n">
        <v>8</v>
      </c>
      <c r="N946" s="64" t="n">
        <v>1993</v>
      </c>
      <c r="O946" s="84" t="s">
        <v>72</v>
      </c>
      <c r="P946" s="85" t="s">
        <v>37</v>
      </c>
      <c r="Q946" s="84" t="s">
        <v>40</v>
      </c>
      <c r="R946" s="64" t="n">
        <v>7</v>
      </c>
      <c r="S946" s="85" t="s">
        <v>37</v>
      </c>
      <c r="T946" s="64" t="n">
        <v>9</v>
      </c>
      <c r="U946" s="66" t="n">
        <v>259</v>
      </c>
    </row>
    <row r="947" customFormat="false" ht="15" hidden="false" customHeight="false" outlineLevel="0" collapsed="false">
      <c r="A947" s="84"/>
      <c r="B947" s="84"/>
      <c r="C947" s="84"/>
      <c r="D947" s="84"/>
      <c r="E947" s="84"/>
      <c r="F947" s="84"/>
      <c r="G947" s="84"/>
      <c r="H947" s="84"/>
      <c r="I947" s="84"/>
      <c r="J947" s="63"/>
      <c r="K947" s="64" t="s">
        <v>41</v>
      </c>
      <c r="L947" s="64" t="n">
        <v>14</v>
      </c>
      <c r="M947" s="64" t="n">
        <v>8</v>
      </c>
      <c r="N947" s="64" t="n">
        <v>1993</v>
      </c>
      <c r="O947" s="84" t="s">
        <v>117</v>
      </c>
      <c r="P947" s="85" t="s">
        <v>37</v>
      </c>
      <c r="Q947" s="84" t="s">
        <v>134</v>
      </c>
      <c r="R947" s="64" t="n">
        <v>4</v>
      </c>
      <c r="S947" s="85" t="s">
        <v>37</v>
      </c>
      <c r="T947" s="64" t="n">
        <v>5</v>
      </c>
      <c r="U947" s="66" t="n">
        <v>50</v>
      </c>
    </row>
    <row r="948" customFormat="false" ht="15" hidden="false" customHeight="false" outlineLevel="0" collapsed="false">
      <c r="A948" s="84"/>
      <c r="B948" s="84"/>
      <c r="C948" s="84"/>
      <c r="D948" s="84"/>
      <c r="E948" s="84"/>
      <c r="F948" s="84"/>
      <c r="G948" s="84"/>
      <c r="H948" s="84"/>
      <c r="I948" s="84"/>
      <c r="J948" s="63"/>
      <c r="K948" s="64" t="s">
        <v>41</v>
      </c>
      <c r="L948" s="64" t="n">
        <v>14</v>
      </c>
      <c r="M948" s="64" t="n">
        <v>8</v>
      </c>
      <c r="N948" s="64" t="n">
        <v>1993</v>
      </c>
      <c r="O948" s="84" t="s">
        <v>84</v>
      </c>
      <c r="P948" s="85" t="s">
        <v>37</v>
      </c>
      <c r="Q948" s="84" t="s">
        <v>101</v>
      </c>
      <c r="R948" s="64" t="n">
        <v>8</v>
      </c>
      <c r="S948" s="85" t="s">
        <v>37</v>
      </c>
      <c r="T948" s="64" t="n">
        <v>13</v>
      </c>
      <c r="U948" s="66" t="n">
        <v>128</v>
      </c>
    </row>
    <row r="949" customFormat="false" ht="15" hidden="false" customHeight="false" outlineLevel="0" collapsed="false">
      <c r="A949" s="84"/>
      <c r="B949" s="84"/>
      <c r="C949" s="84"/>
      <c r="D949" s="84"/>
      <c r="E949" s="84"/>
      <c r="F949" s="84"/>
      <c r="G949" s="84"/>
      <c r="H949" s="84"/>
      <c r="I949" s="84"/>
      <c r="J949" s="63"/>
      <c r="K949" s="64" t="s">
        <v>41</v>
      </c>
      <c r="L949" s="64" t="n">
        <v>14</v>
      </c>
      <c r="M949" s="64" t="n">
        <v>8</v>
      </c>
      <c r="N949" s="64" t="n">
        <v>1993</v>
      </c>
      <c r="O949" s="84" t="s">
        <v>72</v>
      </c>
      <c r="P949" s="85" t="s">
        <v>37</v>
      </c>
      <c r="Q949" s="84" t="s">
        <v>73</v>
      </c>
      <c r="R949" s="64" t="n">
        <v>14</v>
      </c>
      <c r="S949" s="85" t="s">
        <v>37</v>
      </c>
      <c r="T949" s="64" t="n">
        <v>3</v>
      </c>
      <c r="U949" s="66" t="n">
        <v>136</v>
      </c>
    </row>
    <row r="950" customFormat="false" ht="15" hidden="false" customHeight="false" outlineLevel="0" collapsed="false">
      <c r="A950" s="84"/>
      <c r="B950" s="84"/>
      <c r="C950" s="84"/>
      <c r="D950" s="84"/>
      <c r="E950" s="84"/>
      <c r="F950" s="84"/>
      <c r="G950" s="84"/>
      <c r="H950" s="84"/>
      <c r="I950" s="84"/>
      <c r="J950" s="63"/>
      <c r="K950" s="64" t="s">
        <v>41</v>
      </c>
      <c r="L950" s="64" t="n">
        <v>14</v>
      </c>
      <c r="M950" s="64" t="n">
        <v>8</v>
      </c>
      <c r="N950" s="64" t="n">
        <v>1993</v>
      </c>
      <c r="O950" s="84" t="s">
        <v>116</v>
      </c>
      <c r="P950" s="85" t="s">
        <v>37</v>
      </c>
      <c r="Q950" s="84" t="s">
        <v>155</v>
      </c>
      <c r="R950" s="64" t="n">
        <v>2</v>
      </c>
      <c r="S950" s="85" t="s">
        <v>37</v>
      </c>
      <c r="T950" s="64" t="n">
        <v>14</v>
      </c>
      <c r="U950" s="66" t="n">
        <v>42</v>
      </c>
    </row>
    <row r="951" customFormat="false" ht="15" hidden="false" customHeight="false" outlineLevel="0" collapsed="false">
      <c r="A951" s="84"/>
      <c r="B951" s="84"/>
      <c r="C951" s="84"/>
      <c r="D951" s="84"/>
      <c r="E951" s="84"/>
      <c r="F951" s="84"/>
      <c r="G951" s="84"/>
      <c r="H951" s="84"/>
      <c r="I951" s="84"/>
      <c r="J951" s="63"/>
      <c r="K951" s="64" t="s">
        <v>41</v>
      </c>
      <c r="L951" s="64" t="n">
        <v>14</v>
      </c>
      <c r="M951" s="64" t="n">
        <v>8</v>
      </c>
      <c r="N951" s="64" t="n">
        <v>1993</v>
      </c>
      <c r="O951" s="84" t="s">
        <v>40</v>
      </c>
      <c r="P951" s="85" t="s">
        <v>37</v>
      </c>
      <c r="Q951" s="84" t="s">
        <v>74</v>
      </c>
      <c r="R951" s="64" t="n">
        <v>6</v>
      </c>
      <c r="S951" s="85" t="s">
        <v>37</v>
      </c>
      <c r="T951" s="64" t="n">
        <v>0</v>
      </c>
      <c r="U951" s="66" t="n">
        <v>210</v>
      </c>
    </row>
    <row r="952" customFormat="false" ht="15" hidden="false" customHeight="false" outlineLevel="0" collapsed="false">
      <c r="A952" s="84"/>
      <c r="B952" s="84"/>
      <c r="C952" s="84"/>
      <c r="D952" s="84"/>
      <c r="E952" s="84"/>
      <c r="F952" s="84"/>
      <c r="G952" s="84"/>
      <c r="H952" s="84"/>
      <c r="I952" s="84"/>
      <c r="J952" s="63"/>
      <c r="K952" s="64" t="s">
        <v>41</v>
      </c>
      <c r="L952" s="64" t="n">
        <v>14</v>
      </c>
      <c r="M952" s="64" t="n">
        <v>8</v>
      </c>
      <c r="N952" s="64" t="n">
        <v>1993</v>
      </c>
      <c r="O952" s="84" t="s">
        <v>80</v>
      </c>
      <c r="P952" s="85" t="s">
        <v>37</v>
      </c>
      <c r="Q952" s="84" t="s">
        <v>109</v>
      </c>
      <c r="R952" s="64" t="n">
        <v>14</v>
      </c>
      <c r="S952" s="85" t="s">
        <v>37</v>
      </c>
      <c r="T952" s="64" t="n">
        <v>17</v>
      </c>
      <c r="U952" s="66" t="n">
        <v>106</v>
      </c>
    </row>
    <row r="953" customFormat="false" ht="15" hidden="false" customHeight="false" outlineLevel="0" collapsed="false">
      <c r="P953" s="85"/>
      <c r="Q953" s="65" t="s">
        <v>52</v>
      </c>
      <c r="R953" s="64" t="n">
        <f aca="false">SUM(R821:R952)</f>
        <v>1668</v>
      </c>
      <c r="S953" s="85" t="s">
        <v>37</v>
      </c>
      <c r="T953" s="64" t="n">
        <f aca="false">SUM(T821:T952)</f>
        <v>1378</v>
      </c>
      <c r="U953" s="66" t="n">
        <f aca="false">SUM(U821:U952)</f>
        <v>23510</v>
      </c>
    </row>
    <row r="954" customFormat="false" ht="15" hidden="false" customHeight="false" outlineLevel="0" collapsed="false">
      <c r="M954" s="64" t="n">
        <f aca="false">COUNT(R821:R952)</f>
        <v>132</v>
      </c>
      <c r="P954" s="85"/>
      <c r="Q954" s="65" t="s">
        <v>53</v>
      </c>
      <c r="R954" s="89" t="n">
        <f aca="false">PRODUCT(R953/M954)</f>
        <v>12.6363636363636</v>
      </c>
      <c r="S954" s="85" t="s">
        <v>37</v>
      </c>
      <c r="T954" s="89" t="n">
        <f aca="false">PRODUCT(T953/M954)</f>
        <v>10.4393939393939</v>
      </c>
      <c r="U954" s="90" t="n">
        <f aca="false">PRODUCT(U953/M954)</f>
        <v>178.106060606061</v>
      </c>
    </row>
    <row r="956" customFormat="false" ht="15" hidden="false" customHeight="false" outlineLevel="0" collapsed="false">
      <c r="A956" s="77"/>
      <c r="B956" s="77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80"/>
    </row>
  </sheetData>
  <printOptions headings="false" gridLines="false" gridLinesSet="true" horizontalCentered="false" verticalCentered="false"/>
  <pageMargins left="0.39375" right="0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40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62" width="4"/>
    <col collapsed="false" customWidth="true" hidden="false" outlineLevel="0" max="2" min="2" style="63" width="28.88"/>
    <col collapsed="false" customWidth="true" hidden="false" outlineLevel="0" max="3" min="3" style="63" width="4.75"/>
    <col collapsed="false" customWidth="true" hidden="false" outlineLevel="0" max="4" min="4" style="63" width="4"/>
    <col collapsed="false" customWidth="true" hidden="false" outlineLevel="0" max="6" min="5" style="63" width="4.12"/>
    <col collapsed="false" customWidth="true" hidden="false" outlineLevel="0" max="7" min="7" style="63" width="4.25"/>
    <col collapsed="false" customWidth="true" hidden="false" outlineLevel="0" max="8" min="8" style="63" width="6.12"/>
    <col collapsed="false" customWidth="true" hidden="false" outlineLevel="0" max="9" min="9" style="63" width="1.39"/>
    <col collapsed="false" customWidth="true" hidden="false" outlineLevel="0" max="10" min="10" style="63" width="5.62"/>
    <col collapsed="false" customWidth="true" hidden="false" outlineLevel="0" max="11" min="11" style="63" width="6.12"/>
    <col collapsed="false" customWidth="true" hidden="false" outlineLevel="0" max="12" min="12" style="63" width="8.12"/>
    <col collapsed="false" customWidth="true" hidden="false" outlineLevel="0" max="13" min="13" style="64" width="4"/>
    <col collapsed="false" customWidth="true" hidden="false" outlineLevel="0" max="14" min="14" style="64" width="3.88"/>
    <col collapsed="false" customWidth="true" hidden="false" outlineLevel="0" max="15" min="15" style="64" width="4.25"/>
    <col collapsed="false" customWidth="true" hidden="false" outlineLevel="0" max="16" min="16" style="64" width="6.62"/>
    <col collapsed="false" customWidth="true" hidden="false" outlineLevel="0" max="17" min="17" style="84" width="27.38"/>
    <col collapsed="false" customWidth="true" hidden="false" outlineLevel="0" max="18" min="18" style="84" width="0.62"/>
    <col collapsed="false" customWidth="true" hidden="false" outlineLevel="0" max="19" min="19" style="84" width="27.5"/>
    <col collapsed="false" customWidth="true" hidden="false" outlineLevel="0" max="20" min="20" style="64" width="4.62"/>
    <col collapsed="false" customWidth="true" hidden="false" outlineLevel="0" max="21" min="21" style="64" width="1.39"/>
    <col collapsed="false" customWidth="true" hidden="false" outlineLevel="0" max="22" min="22" style="64" width="4.62"/>
    <col collapsed="false" customWidth="true" hidden="false" outlineLevel="0" max="23" min="23" style="84" width="18.5"/>
    <col collapsed="false" customWidth="true" hidden="false" outlineLevel="0" max="24" min="24" style="64" width="8.62"/>
    <col collapsed="false" customWidth="true" hidden="false" outlineLevel="0" max="25" min="25" style="64" width="5.62"/>
    <col collapsed="false" customWidth="true" hidden="false" outlineLevel="0" max="26" min="26" style="84" width="1.25"/>
    <col collapsed="false" customWidth="true" hidden="false" outlineLevel="0" max="27" min="27" style="64" width="5.38"/>
    <col collapsed="false" customWidth="true" hidden="false" outlineLevel="0" max="28" min="28" style="64" width="6"/>
    <col collapsed="false" customWidth="true" hidden="false" outlineLevel="0" max="29" min="29" style="84" width="18"/>
    <col collapsed="false" customWidth="true" hidden="false" outlineLevel="0" max="30" min="30" style="68" width="1.88"/>
    <col collapsed="false" customWidth="true" hidden="false" outlineLevel="0" max="32" min="31" style="68" width="4.62"/>
    <col collapsed="false" customWidth="true" hidden="false" outlineLevel="0" max="33" min="33" style="68" width="19.38"/>
    <col collapsed="false" customWidth="true" hidden="false" outlineLevel="0" max="34" min="34" style="68" width="1.62"/>
    <col collapsed="false" customWidth="true" hidden="false" outlineLevel="0" max="35" min="35" style="68" width="19.38"/>
    <col collapsed="false" customWidth="true" hidden="false" outlineLevel="0" max="36" min="36" style="68" width="4.25"/>
    <col collapsed="false" customWidth="true" hidden="false" outlineLevel="0" max="37" min="37" style="68" width="1.62"/>
    <col collapsed="false" customWidth="true" hidden="false" outlineLevel="0" max="38" min="38" style="68" width="6.25"/>
    <col collapsed="false" customWidth="false" hidden="false" outlineLevel="0" max="16384" min="39" style="68" width="8.49"/>
  </cols>
  <sheetData>
    <row r="1" s="116" customFormat="true" ht="17.35" hidden="false" customHeight="false" outlineLevel="0" collapsed="false">
      <c r="A1" s="112"/>
      <c r="B1" s="69" t="s">
        <v>163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4"/>
      <c r="N1" s="114"/>
      <c r="O1" s="114"/>
      <c r="P1" s="114"/>
      <c r="Q1" s="115"/>
      <c r="R1" s="115"/>
      <c r="S1" s="115"/>
      <c r="T1" s="114"/>
      <c r="U1" s="114"/>
      <c r="V1" s="114"/>
      <c r="W1" s="115"/>
      <c r="X1" s="114"/>
      <c r="Y1" s="114"/>
      <c r="Z1" s="115"/>
      <c r="AA1" s="114"/>
      <c r="AB1" s="114"/>
      <c r="AC1" s="115"/>
    </row>
    <row r="2" customFormat="false" ht="15" hidden="false" customHeight="false" outlineLevel="0" collapsed="false">
      <c r="B2" s="72" t="s">
        <v>164</v>
      </c>
    </row>
    <row r="4" customFormat="false" ht="15" hidden="false" customHeight="false" outlineLevel="0" collapsed="false">
      <c r="A4" s="74"/>
      <c r="B4" s="75" t="s">
        <v>165</v>
      </c>
      <c r="C4" s="74"/>
      <c r="D4" s="74"/>
      <c r="E4" s="74"/>
      <c r="F4" s="74"/>
      <c r="G4" s="74"/>
      <c r="H4" s="74"/>
      <c r="I4" s="76"/>
      <c r="J4" s="74"/>
      <c r="K4" s="74"/>
      <c r="L4" s="74"/>
      <c r="M4" s="77"/>
      <c r="N4" s="77"/>
      <c r="O4" s="77"/>
      <c r="P4" s="77"/>
      <c r="Q4" s="75" t="s">
        <v>165</v>
      </c>
      <c r="R4" s="117"/>
      <c r="S4" s="117"/>
      <c r="T4" s="118" t="s">
        <v>166</v>
      </c>
      <c r="U4" s="77"/>
      <c r="V4" s="77"/>
      <c r="W4" s="75" t="s">
        <v>167</v>
      </c>
      <c r="X4" s="74" t="s">
        <v>7</v>
      </c>
      <c r="Y4" s="118" t="s">
        <v>130</v>
      </c>
      <c r="Z4" s="75"/>
      <c r="AA4" s="74"/>
      <c r="AB4" s="74"/>
    </row>
    <row r="5" customFormat="false" ht="15" hidden="false" customHeight="false" outlineLevel="0" collapsed="false">
      <c r="A5" s="74"/>
      <c r="B5" s="75" t="s">
        <v>2</v>
      </c>
      <c r="C5" s="74" t="s">
        <v>32</v>
      </c>
      <c r="D5" s="74" t="n">
        <v>3</v>
      </c>
      <c r="E5" s="74" t="n">
        <v>2</v>
      </c>
      <c r="F5" s="74" t="n">
        <v>1</v>
      </c>
      <c r="G5" s="74" t="n">
        <v>0</v>
      </c>
      <c r="H5" s="74" t="s">
        <v>36</v>
      </c>
      <c r="I5" s="76" t="s">
        <v>37</v>
      </c>
      <c r="J5" s="74" t="s">
        <v>38</v>
      </c>
      <c r="K5" s="74" t="s">
        <v>39</v>
      </c>
      <c r="L5" s="62"/>
      <c r="M5" s="64" t="s">
        <v>41</v>
      </c>
      <c r="N5" s="64" t="n">
        <v>7</v>
      </c>
      <c r="O5" s="64" t="n">
        <v>5</v>
      </c>
      <c r="P5" s="64" t="n">
        <v>1994</v>
      </c>
      <c r="Q5" s="84" t="s">
        <v>168</v>
      </c>
      <c r="R5" s="85" t="s">
        <v>37</v>
      </c>
      <c r="S5" s="84" t="s">
        <v>169</v>
      </c>
      <c r="T5" s="64" t="n">
        <v>2</v>
      </c>
      <c r="U5" s="85" t="s">
        <v>37</v>
      </c>
      <c r="V5" s="64" t="n">
        <v>0</v>
      </c>
      <c r="X5" s="64" t="n">
        <v>236</v>
      </c>
      <c r="Z5" s="119" t="s">
        <v>37</v>
      </c>
    </row>
    <row r="6" customFormat="false" ht="15" hidden="false" customHeight="false" outlineLevel="0" collapsed="false">
      <c r="A6" s="81" t="n">
        <v>1</v>
      </c>
      <c r="B6" s="82" t="s">
        <v>40</v>
      </c>
      <c r="C6" s="81" t="n">
        <v>22</v>
      </c>
      <c r="D6" s="81" t="n">
        <v>14</v>
      </c>
      <c r="E6" s="81" t="n">
        <v>0</v>
      </c>
      <c r="F6" s="81" t="n">
        <v>5</v>
      </c>
      <c r="G6" s="81" t="n">
        <v>3</v>
      </c>
      <c r="H6" s="81" t="n">
        <v>250</v>
      </c>
      <c r="I6" s="83" t="s">
        <v>37</v>
      </c>
      <c r="J6" s="81" t="n">
        <v>137</v>
      </c>
      <c r="K6" s="81" t="n">
        <v>47</v>
      </c>
      <c r="L6" s="62"/>
      <c r="M6" s="64" t="s">
        <v>41</v>
      </c>
      <c r="N6" s="64" t="n">
        <v>7</v>
      </c>
      <c r="O6" s="64" t="n">
        <v>5</v>
      </c>
      <c r="P6" s="64" t="n">
        <v>1994</v>
      </c>
      <c r="Q6" s="84" t="s">
        <v>80</v>
      </c>
      <c r="R6" s="85" t="s">
        <v>37</v>
      </c>
      <c r="S6" s="84" t="s">
        <v>72</v>
      </c>
      <c r="T6" s="64" t="n">
        <v>0</v>
      </c>
      <c r="U6" s="85" t="s">
        <v>37</v>
      </c>
      <c r="V6" s="64" t="n">
        <v>2</v>
      </c>
      <c r="X6" s="64" t="n">
        <v>221</v>
      </c>
      <c r="Z6" s="119" t="s">
        <v>37</v>
      </c>
    </row>
    <row r="7" customFormat="false" ht="15" hidden="false" customHeight="false" outlineLevel="0" collapsed="false">
      <c r="A7" s="91" t="n">
        <v>2</v>
      </c>
      <c r="B7" s="92" t="s">
        <v>134</v>
      </c>
      <c r="C7" s="91" t="n">
        <v>22</v>
      </c>
      <c r="D7" s="91" t="n">
        <v>11</v>
      </c>
      <c r="E7" s="91" t="n">
        <v>2</v>
      </c>
      <c r="F7" s="91" t="n">
        <v>1</v>
      </c>
      <c r="G7" s="91" t="n">
        <v>8</v>
      </c>
      <c r="H7" s="91" t="n">
        <v>259</v>
      </c>
      <c r="I7" s="93" t="s">
        <v>37</v>
      </c>
      <c r="J7" s="91" t="n">
        <v>188</v>
      </c>
      <c r="K7" s="91" t="n">
        <v>38</v>
      </c>
      <c r="L7" s="62"/>
      <c r="M7" s="64" t="s">
        <v>41</v>
      </c>
      <c r="N7" s="64" t="n">
        <v>7</v>
      </c>
      <c r="O7" s="64" t="n">
        <v>5</v>
      </c>
      <c r="P7" s="64" t="n">
        <v>1994</v>
      </c>
      <c r="Q7" s="84" t="s">
        <v>101</v>
      </c>
      <c r="R7" s="85" t="s">
        <v>37</v>
      </c>
      <c r="S7" s="84" t="s">
        <v>74</v>
      </c>
      <c r="T7" s="64" t="n">
        <v>2</v>
      </c>
      <c r="U7" s="85" t="s">
        <v>37</v>
      </c>
      <c r="V7" s="64" t="n">
        <v>0</v>
      </c>
      <c r="X7" s="64" t="n">
        <v>505</v>
      </c>
      <c r="Z7" s="119" t="s">
        <v>37</v>
      </c>
    </row>
    <row r="8" customFormat="false" ht="15" hidden="false" customHeight="false" outlineLevel="0" collapsed="false">
      <c r="A8" s="62" t="n">
        <v>3</v>
      </c>
      <c r="B8" s="63" t="s">
        <v>73</v>
      </c>
      <c r="C8" s="62" t="n">
        <v>22</v>
      </c>
      <c r="D8" s="62" t="n">
        <v>8</v>
      </c>
      <c r="E8" s="62" t="n">
        <v>6</v>
      </c>
      <c r="F8" s="62" t="n">
        <v>0</v>
      </c>
      <c r="G8" s="62" t="n">
        <v>8</v>
      </c>
      <c r="H8" s="62" t="n">
        <v>245</v>
      </c>
      <c r="I8" s="86" t="s">
        <v>37</v>
      </c>
      <c r="J8" s="62" t="n">
        <v>282</v>
      </c>
      <c r="K8" s="62" t="n">
        <v>36</v>
      </c>
      <c r="L8" s="62"/>
      <c r="M8" s="64" t="s">
        <v>41</v>
      </c>
      <c r="N8" s="64" t="n">
        <v>7</v>
      </c>
      <c r="O8" s="64" t="n">
        <v>5</v>
      </c>
      <c r="P8" s="64" t="n">
        <v>1994</v>
      </c>
      <c r="Q8" s="84" t="s">
        <v>86</v>
      </c>
      <c r="R8" s="85" t="s">
        <v>37</v>
      </c>
      <c r="S8" s="84" t="s">
        <v>170</v>
      </c>
      <c r="T8" s="64" t="n">
        <v>2</v>
      </c>
      <c r="U8" s="85" t="s">
        <v>37</v>
      </c>
      <c r="V8" s="64" t="n">
        <v>0</v>
      </c>
      <c r="X8" s="64" t="n">
        <v>56</v>
      </c>
      <c r="Z8" s="119" t="s">
        <v>37</v>
      </c>
    </row>
    <row r="9" customFormat="false" ht="15" hidden="false" customHeight="false" outlineLevel="0" collapsed="false">
      <c r="A9" s="62" t="n">
        <v>4</v>
      </c>
      <c r="B9" s="63" t="s">
        <v>171</v>
      </c>
      <c r="C9" s="62" t="n">
        <v>22</v>
      </c>
      <c r="D9" s="62" t="n">
        <v>8</v>
      </c>
      <c r="E9" s="62" t="n">
        <v>3</v>
      </c>
      <c r="F9" s="62" t="n">
        <v>6</v>
      </c>
      <c r="G9" s="62" t="n">
        <v>5</v>
      </c>
      <c r="H9" s="62" t="n">
        <v>268</v>
      </c>
      <c r="I9" s="86" t="s">
        <v>37</v>
      </c>
      <c r="J9" s="62" t="n">
        <v>181</v>
      </c>
      <c r="K9" s="62" t="n">
        <v>36</v>
      </c>
      <c r="L9" s="62"/>
      <c r="M9" s="64" t="s">
        <v>41</v>
      </c>
      <c r="N9" s="64" t="n">
        <v>7</v>
      </c>
      <c r="O9" s="64" t="n">
        <v>5</v>
      </c>
      <c r="P9" s="64" t="n">
        <v>1994</v>
      </c>
      <c r="Q9" s="84" t="s">
        <v>171</v>
      </c>
      <c r="R9" s="85" t="s">
        <v>37</v>
      </c>
      <c r="S9" s="84" t="s">
        <v>134</v>
      </c>
      <c r="T9" s="64" t="n">
        <v>2</v>
      </c>
      <c r="U9" s="85" t="s">
        <v>37</v>
      </c>
      <c r="V9" s="64" t="n">
        <v>0</v>
      </c>
      <c r="X9" s="64" t="n">
        <v>302</v>
      </c>
      <c r="Z9" s="119" t="s">
        <v>37</v>
      </c>
    </row>
    <row r="10" customFormat="false" ht="15" hidden="false" customHeight="false" outlineLevel="0" collapsed="false">
      <c r="A10" s="62" t="n">
        <v>5</v>
      </c>
      <c r="B10" s="63" t="s">
        <v>172</v>
      </c>
      <c r="C10" s="62" t="n">
        <v>22</v>
      </c>
      <c r="D10" s="62" t="n">
        <v>9</v>
      </c>
      <c r="E10" s="62" t="n">
        <v>2</v>
      </c>
      <c r="F10" s="62" t="n">
        <v>3</v>
      </c>
      <c r="G10" s="62" t="n">
        <v>8</v>
      </c>
      <c r="H10" s="62" t="n">
        <v>191</v>
      </c>
      <c r="I10" s="86" t="s">
        <v>37</v>
      </c>
      <c r="J10" s="62" t="n">
        <v>183</v>
      </c>
      <c r="K10" s="62" t="n">
        <v>34</v>
      </c>
      <c r="L10" s="62"/>
      <c r="M10" s="64" t="s">
        <v>41</v>
      </c>
      <c r="N10" s="64" t="n">
        <v>7</v>
      </c>
      <c r="O10" s="64" t="n">
        <v>5</v>
      </c>
      <c r="P10" s="64" t="n">
        <v>1994</v>
      </c>
      <c r="Q10" s="84" t="s">
        <v>109</v>
      </c>
      <c r="R10" s="85" t="s">
        <v>37</v>
      </c>
      <c r="S10" s="84" t="s">
        <v>73</v>
      </c>
      <c r="T10" s="64" t="n">
        <v>0</v>
      </c>
      <c r="U10" s="85" t="s">
        <v>37</v>
      </c>
      <c r="V10" s="64" t="n">
        <v>1</v>
      </c>
      <c r="X10" s="64" t="n">
        <v>70</v>
      </c>
      <c r="Z10" s="119" t="s">
        <v>37</v>
      </c>
    </row>
    <row r="11" customFormat="false" ht="15" hidden="false" customHeight="false" outlineLevel="0" collapsed="false">
      <c r="A11" s="81" t="n">
        <v>6</v>
      </c>
      <c r="B11" s="82" t="s">
        <v>84</v>
      </c>
      <c r="C11" s="81" t="n">
        <v>22</v>
      </c>
      <c r="D11" s="81" t="n">
        <v>7</v>
      </c>
      <c r="E11" s="81" t="n">
        <v>4</v>
      </c>
      <c r="F11" s="81" t="n">
        <v>5</v>
      </c>
      <c r="G11" s="81" t="n">
        <v>6</v>
      </c>
      <c r="H11" s="81" t="n">
        <v>232</v>
      </c>
      <c r="I11" s="83" t="s">
        <v>37</v>
      </c>
      <c r="J11" s="81" t="n">
        <v>212</v>
      </c>
      <c r="K11" s="81" t="n">
        <v>34</v>
      </c>
      <c r="L11" s="62"/>
      <c r="M11" s="64" t="s">
        <v>46</v>
      </c>
      <c r="N11" s="64" t="n">
        <v>8</v>
      </c>
      <c r="O11" s="64" t="n">
        <v>5</v>
      </c>
      <c r="P11" s="64" t="n">
        <v>1994</v>
      </c>
      <c r="Q11" s="84" t="s">
        <v>117</v>
      </c>
      <c r="R11" s="85" t="s">
        <v>37</v>
      </c>
      <c r="S11" s="84" t="s">
        <v>84</v>
      </c>
      <c r="T11" s="64" t="n">
        <v>1</v>
      </c>
      <c r="U11" s="85" t="s">
        <v>37</v>
      </c>
      <c r="V11" s="64" t="n">
        <v>2</v>
      </c>
      <c r="X11" s="64" t="n">
        <v>247</v>
      </c>
      <c r="Z11" s="119" t="s">
        <v>37</v>
      </c>
    </row>
    <row r="12" customFormat="false" ht="15" hidden="false" customHeight="false" outlineLevel="0" collapsed="false">
      <c r="A12" s="87" t="n">
        <v>7</v>
      </c>
      <c r="B12" s="72" t="s">
        <v>117</v>
      </c>
      <c r="C12" s="87" t="n">
        <v>22</v>
      </c>
      <c r="D12" s="87" t="n">
        <v>4</v>
      </c>
      <c r="E12" s="87" t="n">
        <v>1</v>
      </c>
      <c r="F12" s="87" t="n">
        <v>6</v>
      </c>
      <c r="G12" s="87" t="n">
        <v>11</v>
      </c>
      <c r="H12" s="87" t="n">
        <v>215</v>
      </c>
      <c r="I12" s="88" t="s">
        <v>37</v>
      </c>
      <c r="J12" s="87" t="n">
        <v>313</v>
      </c>
      <c r="K12" s="87" t="n">
        <v>20</v>
      </c>
      <c r="L12" s="62"/>
      <c r="M12" s="64" t="s">
        <v>46</v>
      </c>
      <c r="N12" s="64" t="n">
        <v>8</v>
      </c>
      <c r="O12" s="64" t="n">
        <v>5</v>
      </c>
      <c r="P12" s="64" t="n">
        <v>1994</v>
      </c>
      <c r="Q12" s="84" t="s">
        <v>40</v>
      </c>
      <c r="R12" s="85" t="s">
        <v>37</v>
      </c>
      <c r="S12" s="84" t="s">
        <v>172</v>
      </c>
      <c r="T12" s="64" t="n">
        <v>2</v>
      </c>
      <c r="U12" s="85" t="s">
        <v>37</v>
      </c>
      <c r="V12" s="64" t="n">
        <v>0</v>
      </c>
      <c r="X12" s="64" t="n">
        <v>203</v>
      </c>
      <c r="Z12" s="119" t="s">
        <v>37</v>
      </c>
    </row>
    <row r="13" customFormat="false" ht="15" hidden="false" customHeight="false" outlineLevel="0" collapsed="false">
      <c r="A13" s="87" t="n">
        <v>8</v>
      </c>
      <c r="B13" s="72" t="s">
        <v>109</v>
      </c>
      <c r="C13" s="87" t="n">
        <v>22</v>
      </c>
      <c r="D13" s="87" t="n">
        <v>0</v>
      </c>
      <c r="E13" s="87" t="n">
        <v>1</v>
      </c>
      <c r="F13" s="87" t="n">
        <v>4</v>
      </c>
      <c r="G13" s="87" t="n">
        <v>17</v>
      </c>
      <c r="H13" s="87" t="n">
        <v>145</v>
      </c>
      <c r="I13" s="88" t="s">
        <v>37</v>
      </c>
      <c r="J13" s="87" t="n">
        <v>381</v>
      </c>
      <c r="K13" s="87" t="n">
        <v>6</v>
      </c>
      <c r="L13" s="62"/>
      <c r="M13" s="64" t="s">
        <v>63</v>
      </c>
      <c r="N13" s="64" t="n">
        <v>12</v>
      </c>
      <c r="O13" s="64" t="n">
        <v>5</v>
      </c>
      <c r="P13" s="64" t="n">
        <v>1994</v>
      </c>
      <c r="Q13" s="84" t="s">
        <v>169</v>
      </c>
      <c r="R13" s="85" t="s">
        <v>37</v>
      </c>
      <c r="S13" s="84" t="s">
        <v>86</v>
      </c>
      <c r="T13" s="64" t="n">
        <v>0</v>
      </c>
      <c r="U13" s="85" t="s">
        <v>37</v>
      </c>
      <c r="V13" s="64" t="n">
        <v>2</v>
      </c>
      <c r="X13" s="64" t="n">
        <v>128</v>
      </c>
      <c r="Z13" s="119" t="s">
        <v>37</v>
      </c>
    </row>
    <row r="14" customFormat="false" ht="15" hidden="false" customHeight="false" outlineLevel="0" collapsed="false">
      <c r="C14" s="62" t="n">
        <f aca="false">SUM(C6:C13)</f>
        <v>176</v>
      </c>
      <c r="D14" s="62" t="n">
        <f aca="false">SUM(D6:D13)</f>
        <v>61</v>
      </c>
      <c r="E14" s="62" t="n">
        <f aca="false">SUM(E6:E13)</f>
        <v>19</v>
      </c>
      <c r="F14" s="62" t="n">
        <f aca="false">SUM(F6:F13)</f>
        <v>30</v>
      </c>
      <c r="G14" s="62" t="n">
        <f aca="false">SUM(G6:G13)</f>
        <v>66</v>
      </c>
      <c r="H14" s="62" t="n">
        <f aca="false">SUM(H6:H13)</f>
        <v>1805</v>
      </c>
      <c r="I14" s="62" t="s">
        <v>37</v>
      </c>
      <c r="J14" s="62" t="n">
        <f aca="false">SUM(J6:J13)</f>
        <v>1877</v>
      </c>
      <c r="K14" s="62" t="n">
        <f aca="false">SUM(K6:K13)</f>
        <v>251</v>
      </c>
      <c r="L14" s="62"/>
      <c r="M14" s="64" t="s">
        <v>63</v>
      </c>
      <c r="N14" s="64" t="n">
        <v>12</v>
      </c>
      <c r="O14" s="64" t="n">
        <v>5</v>
      </c>
      <c r="P14" s="64" t="n">
        <v>1994</v>
      </c>
      <c r="Q14" s="84" t="s">
        <v>84</v>
      </c>
      <c r="R14" s="85" t="s">
        <v>37</v>
      </c>
      <c r="S14" s="84" t="s">
        <v>171</v>
      </c>
      <c r="T14" s="64" t="n">
        <v>1</v>
      </c>
      <c r="U14" s="85" t="s">
        <v>37</v>
      </c>
      <c r="V14" s="64" t="n">
        <v>0</v>
      </c>
      <c r="X14" s="64" t="n">
        <v>110</v>
      </c>
      <c r="Z14" s="119" t="s">
        <v>37</v>
      </c>
    </row>
    <row r="15" customFormat="false" ht="15" hidden="false" customHeight="false" outlineLevel="0" collapsed="false">
      <c r="L15" s="62"/>
      <c r="M15" s="64" t="s">
        <v>63</v>
      </c>
      <c r="N15" s="64" t="n">
        <v>12</v>
      </c>
      <c r="O15" s="64" t="n">
        <v>5</v>
      </c>
      <c r="P15" s="64" t="n">
        <v>1994</v>
      </c>
      <c r="Q15" s="84" t="s">
        <v>72</v>
      </c>
      <c r="R15" s="85" t="s">
        <v>37</v>
      </c>
      <c r="S15" s="84" t="s">
        <v>101</v>
      </c>
      <c r="T15" s="64" t="n">
        <v>0</v>
      </c>
      <c r="U15" s="85" t="s">
        <v>37</v>
      </c>
      <c r="V15" s="64" t="n">
        <v>2</v>
      </c>
      <c r="X15" s="64" t="n">
        <v>212</v>
      </c>
      <c r="Z15" s="119" t="s">
        <v>37</v>
      </c>
    </row>
    <row r="16" customFormat="false" ht="15" hidden="false" customHeight="false" outlineLevel="0" collapsed="false">
      <c r="A16" s="74"/>
      <c r="B16" s="75" t="s">
        <v>4</v>
      </c>
      <c r="C16" s="74" t="s">
        <v>32</v>
      </c>
      <c r="D16" s="74" t="n">
        <v>3</v>
      </c>
      <c r="E16" s="74" t="n">
        <v>2</v>
      </c>
      <c r="F16" s="74" t="n">
        <v>1</v>
      </c>
      <c r="G16" s="74" t="n">
        <v>0</v>
      </c>
      <c r="H16" s="74" t="s">
        <v>36</v>
      </c>
      <c r="I16" s="76" t="s">
        <v>37</v>
      </c>
      <c r="J16" s="74" t="s">
        <v>38</v>
      </c>
      <c r="K16" s="74" t="s">
        <v>39</v>
      </c>
      <c r="L16" s="62"/>
      <c r="M16" s="64" t="s">
        <v>63</v>
      </c>
      <c r="N16" s="64" t="n">
        <v>12</v>
      </c>
      <c r="O16" s="64" t="n">
        <v>5</v>
      </c>
      <c r="P16" s="64" t="n">
        <v>1994</v>
      </c>
      <c r="Q16" s="84" t="s">
        <v>170</v>
      </c>
      <c r="R16" s="85" t="s">
        <v>37</v>
      </c>
      <c r="S16" s="84" t="s">
        <v>168</v>
      </c>
      <c r="T16" s="64" t="n">
        <v>1</v>
      </c>
      <c r="U16" s="85" t="s">
        <v>37</v>
      </c>
      <c r="V16" s="64" t="n">
        <v>2</v>
      </c>
      <c r="X16" s="64" t="n">
        <v>112</v>
      </c>
      <c r="Z16" s="119" t="s">
        <v>37</v>
      </c>
    </row>
    <row r="17" customFormat="false" ht="15" hidden="false" customHeight="false" outlineLevel="0" collapsed="false">
      <c r="A17" s="81" t="n">
        <v>1</v>
      </c>
      <c r="B17" s="82" t="s">
        <v>101</v>
      </c>
      <c r="C17" s="81" t="n">
        <v>22</v>
      </c>
      <c r="D17" s="81" t="n">
        <v>18</v>
      </c>
      <c r="E17" s="81" t="n">
        <v>1</v>
      </c>
      <c r="F17" s="81" t="n">
        <v>1</v>
      </c>
      <c r="G17" s="81" t="n">
        <v>2</v>
      </c>
      <c r="H17" s="81" t="n">
        <v>319</v>
      </c>
      <c r="I17" s="83" t="s">
        <v>37</v>
      </c>
      <c r="J17" s="81" t="n">
        <v>106</v>
      </c>
      <c r="K17" s="81" t="n">
        <v>57</v>
      </c>
      <c r="L17" s="62"/>
      <c r="M17" s="64" t="s">
        <v>63</v>
      </c>
      <c r="N17" s="64" t="n">
        <v>12</v>
      </c>
      <c r="O17" s="64" t="n">
        <v>5</v>
      </c>
      <c r="P17" s="64" t="n">
        <v>1994</v>
      </c>
      <c r="Q17" s="84" t="s">
        <v>134</v>
      </c>
      <c r="R17" s="85" t="s">
        <v>37</v>
      </c>
      <c r="S17" s="84" t="s">
        <v>117</v>
      </c>
      <c r="T17" s="64" t="n">
        <v>2</v>
      </c>
      <c r="U17" s="85" t="s">
        <v>37</v>
      </c>
      <c r="V17" s="64" t="n">
        <v>0</v>
      </c>
      <c r="X17" s="64" t="n">
        <v>102</v>
      </c>
      <c r="Z17" s="119" t="s">
        <v>37</v>
      </c>
    </row>
    <row r="18" customFormat="false" ht="15" hidden="false" customHeight="false" outlineLevel="0" collapsed="false">
      <c r="A18" s="91" t="n">
        <v>2</v>
      </c>
      <c r="B18" s="92" t="s">
        <v>86</v>
      </c>
      <c r="C18" s="91" t="n">
        <v>22</v>
      </c>
      <c r="D18" s="91" t="n">
        <v>16</v>
      </c>
      <c r="E18" s="91" t="n">
        <v>3</v>
      </c>
      <c r="F18" s="91" t="n">
        <v>2</v>
      </c>
      <c r="G18" s="91" t="n">
        <v>1</v>
      </c>
      <c r="H18" s="91" t="n">
        <v>303</v>
      </c>
      <c r="I18" s="93" t="s">
        <v>37</v>
      </c>
      <c r="J18" s="91" t="n">
        <v>123</v>
      </c>
      <c r="K18" s="91" t="n">
        <v>56</v>
      </c>
      <c r="L18" s="62"/>
      <c r="M18" s="64" t="s">
        <v>63</v>
      </c>
      <c r="N18" s="64" t="n">
        <v>12</v>
      </c>
      <c r="O18" s="64" t="n">
        <v>5</v>
      </c>
      <c r="P18" s="64" t="n">
        <v>1994</v>
      </c>
      <c r="Q18" s="84" t="s">
        <v>73</v>
      </c>
      <c r="R18" s="85" t="s">
        <v>37</v>
      </c>
      <c r="S18" s="84" t="s">
        <v>40</v>
      </c>
      <c r="T18" s="64" t="n">
        <v>2</v>
      </c>
      <c r="U18" s="85" t="s">
        <v>37</v>
      </c>
      <c r="V18" s="64" t="n">
        <v>1</v>
      </c>
      <c r="X18" s="64" t="n">
        <v>125</v>
      </c>
      <c r="Z18" s="119" t="s">
        <v>37</v>
      </c>
    </row>
    <row r="19" customFormat="false" ht="15" hidden="false" customHeight="false" outlineLevel="0" collapsed="false">
      <c r="A19" s="62" t="n">
        <v>3</v>
      </c>
      <c r="B19" s="63" t="s">
        <v>72</v>
      </c>
      <c r="C19" s="62" t="n">
        <v>22</v>
      </c>
      <c r="D19" s="62" t="n">
        <v>11</v>
      </c>
      <c r="E19" s="62" t="n">
        <v>1</v>
      </c>
      <c r="F19" s="62" t="n">
        <v>3</v>
      </c>
      <c r="G19" s="62" t="n">
        <v>7</v>
      </c>
      <c r="H19" s="62" t="n">
        <v>257</v>
      </c>
      <c r="I19" s="86" t="s">
        <v>37</v>
      </c>
      <c r="J19" s="62" t="n">
        <v>200</v>
      </c>
      <c r="K19" s="62" t="n">
        <v>38</v>
      </c>
      <c r="L19" s="62"/>
      <c r="M19" s="64" t="s">
        <v>63</v>
      </c>
      <c r="N19" s="64" t="n">
        <v>12</v>
      </c>
      <c r="O19" s="64" t="n">
        <v>5</v>
      </c>
      <c r="P19" s="64" t="n">
        <v>1994</v>
      </c>
      <c r="Q19" s="84" t="s">
        <v>74</v>
      </c>
      <c r="R19" s="85" t="s">
        <v>37</v>
      </c>
      <c r="S19" s="84" t="s">
        <v>80</v>
      </c>
      <c r="T19" s="64" t="n">
        <v>2</v>
      </c>
      <c r="U19" s="85" t="s">
        <v>37</v>
      </c>
      <c r="V19" s="64" t="n">
        <v>0</v>
      </c>
      <c r="X19" s="64" t="n">
        <v>302</v>
      </c>
      <c r="Z19" s="119" t="s">
        <v>37</v>
      </c>
    </row>
    <row r="20" customFormat="false" ht="15" hidden="false" customHeight="false" outlineLevel="0" collapsed="false">
      <c r="A20" s="62" t="n">
        <v>4</v>
      </c>
      <c r="B20" s="63" t="s">
        <v>74</v>
      </c>
      <c r="C20" s="62" t="n">
        <v>22</v>
      </c>
      <c r="D20" s="62" t="n">
        <v>8</v>
      </c>
      <c r="E20" s="62" t="n">
        <v>2</v>
      </c>
      <c r="F20" s="62" t="n">
        <v>6</v>
      </c>
      <c r="G20" s="62" t="n">
        <v>6</v>
      </c>
      <c r="H20" s="62" t="n">
        <v>249</v>
      </c>
      <c r="I20" s="86" t="s">
        <v>37</v>
      </c>
      <c r="J20" s="62" t="n">
        <v>230</v>
      </c>
      <c r="K20" s="62" t="n">
        <v>34</v>
      </c>
      <c r="M20" s="64" t="s">
        <v>41</v>
      </c>
      <c r="N20" s="64" t="n">
        <v>14</v>
      </c>
      <c r="O20" s="64" t="n">
        <v>5</v>
      </c>
      <c r="P20" s="64" t="n">
        <v>1994</v>
      </c>
      <c r="Q20" s="84" t="s">
        <v>168</v>
      </c>
      <c r="R20" s="85" t="s">
        <v>37</v>
      </c>
      <c r="S20" s="84" t="s">
        <v>80</v>
      </c>
      <c r="T20" s="64" t="n">
        <v>2</v>
      </c>
      <c r="U20" s="85" t="s">
        <v>37</v>
      </c>
      <c r="V20" s="64" t="n">
        <v>1</v>
      </c>
      <c r="X20" s="64" t="n">
        <v>212</v>
      </c>
      <c r="Z20" s="119" t="s">
        <v>37</v>
      </c>
    </row>
    <row r="21" customFormat="false" ht="15" hidden="false" customHeight="false" outlineLevel="0" collapsed="false">
      <c r="A21" s="62" t="n">
        <v>5</v>
      </c>
      <c r="B21" s="63" t="s">
        <v>80</v>
      </c>
      <c r="C21" s="62" t="n">
        <v>22</v>
      </c>
      <c r="D21" s="62" t="n">
        <v>6</v>
      </c>
      <c r="E21" s="62" t="n">
        <v>3</v>
      </c>
      <c r="F21" s="62" t="n">
        <v>4</v>
      </c>
      <c r="G21" s="62" t="n">
        <v>9</v>
      </c>
      <c r="H21" s="62" t="n">
        <v>206</v>
      </c>
      <c r="I21" s="86" t="s">
        <v>37</v>
      </c>
      <c r="J21" s="62" t="n">
        <v>206</v>
      </c>
      <c r="K21" s="62" t="n">
        <v>28</v>
      </c>
      <c r="M21" s="64" t="s">
        <v>41</v>
      </c>
      <c r="N21" s="64" t="n">
        <v>14</v>
      </c>
      <c r="O21" s="64" t="n">
        <v>5</v>
      </c>
      <c r="P21" s="64" t="n">
        <v>1994</v>
      </c>
      <c r="Q21" s="84" t="s">
        <v>169</v>
      </c>
      <c r="R21" s="85" t="s">
        <v>37</v>
      </c>
      <c r="S21" s="84" t="s">
        <v>72</v>
      </c>
      <c r="T21" s="64" t="n">
        <v>0</v>
      </c>
      <c r="U21" s="85" t="s">
        <v>37</v>
      </c>
      <c r="V21" s="64" t="n">
        <v>2</v>
      </c>
      <c r="X21" s="64" t="n">
        <v>112</v>
      </c>
      <c r="Z21" s="119" t="s">
        <v>37</v>
      </c>
    </row>
    <row r="22" customFormat="false" ht="15" hidden="false" customHeight="false" outlineLevel="0" collapsed="false">
      <c r="A22" s="81" t="n">
        <v>6</v>
      </c>
      <c r="B22" s="82" t="s">
        <v>168</v>
      </c>
      <c r="C22" s="81" t="n">
        <v>22</v>
      </c>
      <c r="D22" s="81" t="n">
        <v>5</v>
      </c>
      <c r="E22" s="81" t="n">
        <v>3</v>
      </c>
      <c r="F22" s="81" t="n">
        <v>6</v>
      </c>
      <c r="G22" s="81" t="n">
        <v>8</v>
      </c>
      <c r="H22" s="81" t="n">
        <v>224</v>
      </c>
      <c r="I22" s="83" t="s">
        <v>37</v>
      </c>
      <c r="J22" s="81" t="n">
        <v>282</v>
      </c>
      <c r="K22" s="81" t="n">
        <v>27</v>
      </c>
      <c r="M22" s="64" t="s">
        <v>41</v>
      </c>
      <c r="N22" s="64" t="n">
        <v>14</v>
      </c>
      <c r="O22" s="64" t="n">
        <v>5</v>
      </c>
      <c r="P22" s="64" t="n">
        <v>1994</v>
      </c>
      <c r="Q22" s="84" t="s">
        <v>170</v>
      </c>
      <c r="R22" s="85" t="s">
        <v>37</v>
      </c>
      <c r="S22" s="84" t="s">
        <v>74</v>
      </c>
      <c r="T22" s="64" t="n">
        <v>1</v>
      </c>
      <c r="U22" s="85" t="s">
        <v>37</v>
      </c>
      <c r="V22" s="64" t="n">
        <v>2</v>
      </c>
      <c r="X22" s="64" t="n">
        <v>102</v>
      </c>
      <c r="Z22" s="119" t="s">
        <v>37</v>
      </c>
    </row>
    <row r="23" customFormat="false" ht="15" hidden="false" customHeight="false" outlineLevel="0" collapsed="false">
      <c r="A23" s="87" t="n">
        <v>7</v>
      </c>
      <c r="B23" s="72" t="s">
        <v>170</v>
      </c>
      <c r="C23" s="87" t="n">
        <v>22</v>
      </c>
      <c r="D23" s="87" t="n">
        <v>6</v>
      </c>
      <c r="E23" s="87" t="n">
        <v>0</v>
      </c>
      <c r="F23" s="87" t="n">
        <v>4</v>
      </c>
      <c r="G23" s="87" t="n">
        <v>12</v>
      </c>
      <c r="H23" s="87" t="n">
        <v>210</v>
      </c>
      <c r="I23" s="88" t="s">
        <v>37</v>
      </c>
      <c r="J23" s="87" t="n">
        <v>317</v>
      </c>
      <c r="K23" s="87" t="n">
        <v>22</v>
      </c>
      <c r="M23" s="64" t="s">
        <v>41</v>
      </c>
      <c r="N23" s="64" t="n">
        <v>14</v>
      </c>
      <c r="O23" s="64" t="n">
        <v>5</v>
      </c>
      <c r="P23" s="64" t="n">
        <v>1994</v>
      </c>
      <c r="Q23" s="84" t="s">
        <v>172</v>
      </c>
      <c r="R23" s="85" t="s">
        <v>37</v>
      </c>
      <c r="S23" s="84" t="s">
        <v>134</v>
      </c>
      <c r="T23" s="64" t="n">
        <v>2</v>
      </c>
      <c r="U23" s="85" t="s">
        <v>37</v>
      </c>
      <c r="V23" s="64" t="n">
        <v>0</v>
      </c>
      <c r="X23" s="64" t="n">
        <v>65</v>
      </c>
      <c r="Z23" s="119" t="s">
        <v>37</v>
      </c>
    </row>
    <row r="24" customFormat="false" ht="15" hidden="false" customHeight="false" outlineLevel="0" collapsed="false">
      <c r="A24" s="87" t="n">
        <v>8</v>
      </c>
      <c r="B24" s="72" t="s">
        <v>169</v>
      </c>
      <c r="C24" s="87" t="n">
        <v>22</v>
      </c>
      <c r="D24" s="87" t="n">
        <v>1</v>
      </c>
      <c r="E24" s="87" t="n">
        <v>0</v>
      </c>
      <c r="F24" s="87" t="n">
        <v>0</v>
      </c>
      <c r="G24" s="87" t="n">
        <v>21</v>
      </c>
      <c r="H24" s="87" t="n">
        <v>133</v>
      </c>
      <c r="I24" s="88" t="s">
        <v>37</v>
      </c>
      <c r="J24" s="87" t="n">
        <v>365</v>
      </c>
      <c r="K24" s="87" t="n">
        <v>3</v>
      </c>
      <c r="M24" s="64" t="s">
        <v>41</v>
      </c>
      <c r="N24" s="64" t="n">
        <v>14</v>
      </c>
      <c r="O24" s="64" t="n">
        <v>5</v>
      </c>
      <c r="P24" s="64" t="n">
        <v>1994</v>
      </c>
      <c r="Q24" s="84" t="s">
        <v>73</v>
      </c>
      <c r="R24" s="85" t="s">
        <v>37</v>
      </c>
      <c r="S24" s="84" t="s">
        <v>84</v>
      </c>
      <c r="T24" s="64" t="n">
        <v>1</v>
      </c>
      <c r="U24" s="85" t="s">
        <v>37</v>
      </c>
      <c r="V24" s="64" t="n">
        <v>0</v>
      </c>
      <c r="X24" s="64" t="n">
        <v>100</v>
      </c>
      <c r="Z24" s="119" t="s">
        <v>37</v>
      </c>
    </row>
    <row r="25" customFormat="false" ht="15" hidden="false" customHeight="false" outlineLevel="0" collapsed="false">
      <c r="A25" s="87"/>
      <c r="B25" s="72"/>
      <c r="C25" s="62" t="n">
        <f aca="false">SUM(C17:C24)</f>
        <v>176</v>
      </c>
      <c r="D25" s="62" t="n">
        <f aca="false">SUM(D17:D24)</f>
        <v>71</v>
      </c>
      <c r="E25" s="62" t="n">
        <f aca="false">SUM(E17:E24)</f>
        <v>13</v>
      </c>
      <c r="F25" s="62" t="n">
        <f aca="false">SUM(F17:F24)</f>
        <v>26</v>
      </c>
      <c r="G25" s="62" t="n">
        <f aca="false">SUM(G17:G24)</f>
        <v>66</v>
      </c>
      <c r="H25" s="62" t="n">
        <f aca="false">SUM(H17:H24)</f>
        <v>1901</v>
      </c>
      <c r="I25" s="62" t="s">
        <v>37</v>
      </c>
      <c r="J25" s="62" t="n">
        <f aca="false">SUM(J17:J24)</f>
        <v>1829</v>
      </c>
      <c r="K25" s="62" t="n">
        <f aca="false">SUM(K17:K24)</f>
        <v>265</v>
      </c>
      <c r="M25" s="64" t="s">
        <v>41</v>
      </c>
      <c r="N25" s="64" t="n">
        <v>14</v>
      </c>
      <c r="O25" s="64" t="n">
        <v>5</v>
      </c>
      <c r="P25" s="64" t="n">
        <v>1994</v>
      </c>
      <c r="Q25" s="84" t="s">
        <v>171</v>
      </c>
      <c r="R25" s="85" t="s">
        <v>37</v>
      </c>
      <c r="S25" s="84" t="s">
        <v>109</v>
      </c>
      <c r="T25" s="64" t="n">
        <v>1</v>
      </c>
      <c r="U25" s="85" t="s">
        <v>37</v>
      </c>
      <c r="V25" s="64" t="n">
        <v>1</v>
      </c>
      <c r="X25" s="64" t="n">
        <v>155</v>
      </c>
      <c r="Z25" s="119" t="s">
        <v>37</v>
      </c>
    </row>
    <row r="26" customFormat="false" ht="15" hidden="false" customHeight="false" outlineLevel="0" collapsed="false">
      <c r="M26" s="64" t="s">
        <v>41</v>
      </c>
      <c r="N26" s="64" t="n">
        <v>14</v>
      </c>
      <c r="O26" s="64" t="n">
        <v>5</v>
      </c>
      <c r="P26" s="64" t="n">
        <v>1994</v>
      </c>
      <c r="Q26" s="84" t="s">
        <v>117</v>
      </c>
      <c r="R26" s="85" t="s">
        <v>37</v>
      </c>
      <c r="S26" s="84" t="s">
        <v>40</v>
      </c>
      <c r="T26" s="64" t="n">
        <v>0</v>
      </c>
      <c r="U26" s="85" t="s">
        <v>37</v>
      </c>
      <c r="V26" s="64" t="n">
        <v>1</v>
      </c>
      <c r="X26" s="64" t="n">
        <v>80</v>
      </c>
      <c r="Z26" s="119" t="s">
        <v>37</v>
      </c>
    </row>
    <row r="27" customFormat="false" ht="15" hidden="false" customHeight="false" outlineLevel="0" collapsed="false">
      <c r="B27" s="63" t="s">
        <v>173</v>
      </c>
      <c r="C27" s="62"/>
      <c r="D27" s="62"/>
      <c r="E27" s="62"/>
      <c r="F27" s="62"/>
      <c r="G27" s="62"/>
      <c r="H27" s="62"/>
      <c r="I27" s="86"/>
      <c r="J27" s="62"/>
      <c r="K27" s="62"/>
      <c r="M27" s="64" t="s">
        <v>46</v>
      </c>
      <c r="N27" s="64" t="n">
        <v>15</v>
      </c>
      <c r="O27" s="64" t="n">
        <v>5</v>
      </c>
      <c r="P27" s="64" t="n">
        <v>1994</v>
      </c>
      <c r="Q27" s="84" t="s">
        <v>172</v>
      </c>
      <c r="R27" s="85" t="s">
        <v>37</v>
      </c>
      <c r="S27" s="84" t="s">
        <v>109</v>
      </c>
      <c r="T27" s="64" t="n">
        <v>2</v>
      </c>
      <c r="U27" s="85" t="s">
        <v>37</v>
      </c>
      <c r="V27" s="64" t="n">
        <v>0</v>
      </c>
      <c r="X27" s="64" t="n">
        <v>155</v>
      </c>
      <c r="Z27" s="119" t="s">
        <v>37</v>
      </c>
    </row>
    <row r="28" customFormat="false" ht="15" hidden="false" customHeight="false" outlineLevel="0" collapsed="false">
      <c r="A28" s="63"/>
      <c r="B28" s="63" t="s">
        <v>174</v>
      </c>
      <c r="K28" s="62"/>
      <c r="M28" s="64" t="s">
        <v>46</v>
      </c>
      <c r="N28" s="64" t="n">
        <v>15</v>
      </c>
      <c r="O28" s="64" t="n">
        <v>5</v>
      </c>
      <c r="P28" s="64" t="n">
        <v>1994</v>
      </c>
      <c r="Q28" s="84" t="s">
        <v>86</v>
      </c>
      <c r="R28" s="85" t="s">
        <v>37</v>
      </c>
      <c r="S28" s="84" t="s">
        <v>101</v>
      </c>
      <c r="T28" s="64" t="n">
        <v>2</v>
      </c>
      <c r="U28" s="85" t="s">
        <v>37</v>
      </c>
      <c r="V28" s="64" t="n">
        <v>0</v>
      </c>
      <c r="X28" s="64" t="n">
        <v>184</v>
      </c>
      <c r="Z28" s="119" t="s">
        <v>37</v>
      </c>
    </row>
    <row r="29" customFormat="false" ht="15" hidden="false" customHeight="false" outlineLevel="0" collapsed="false">
      <c r="B29" s="63" t="s">
        <v>175</v>
      </c>
      <c r="C29" s="62"/>
      <c r="D29" s="62"/>
      <c r="E29" s="62"/>
      <c r="F29" s="62"/>
      <c r="G29" s="62"/>
      <c r="H29" s="62"/>
      <c r="I29" s="86"/>
      <c r="J29" s="62"/>
      <c r="M29" s="64" t="s">
        <v>46</v>
      </c>
      <c r="N29" s="64" t="n">
        <v>15</v>
      </c>
      <c r="O29" s="64" t="n">
        <v>5</v>
      </c>
      <c r="P29" s="64" t="n">
        <v>1994</v>
      </c>
      <c r="Q29" s="84" t="s">
        <v>171</v>
      </c>
      <c r="R29" s="85" t="s">
        <v>37</v>
      </c>
      <c r="S29" s="84" t="s">
        <v>40</v>
      </c>
      <c r="T29" s="64" t="n">
        <v>1</v>
      </c>
      <c r="U29" s="85" t="s">
        <v>37</v>
      </c>
      <c r="V29" s="64" t="n">
        <v>0</v>
      </c>
      <c r="X29" s="64" t="n">
        <v>220</v>
      </c>
      <c r="Z29" s="119" t="s">
        <v>37</v>
      </c>
    </row>
    <row r="30" customFormat="false" ht="15" hidden="false" customHeight="false" outlineLevel="0" collapsed="false">
      <c r="A30" s="63"/>
      <c r="M30" s="64" t="s">
        <v>41</v>
      </c>
      <c r="N30" s="64" t="n">
        <v>21</v>
      </c>
      <c r="O30" s="64" t="n">
        <v>5</v>
      </c>
      <c r="P30" s="64" t="n">
        <v>1994</v>
      </c>
      <c r="Q30" s="84" t="s">
        <v>80</v>
      </c>
      <c r="R30" s="85" t="s">
        <v>37</v>
      </c>
      <c r="S30" s="84" t="s">
        <v>86</v>
      </c>
      <c r="T30" s="64" t="n">
        <v>1</v>
      </c>
      <c r="U30" s="85" t="s">
        <v>37</v>
      </c>
      <c r="V30" s="64" t="n">
        <v>0</v>
      </c>
      <c r="X30" s="64" t="n">
        <v>53</v>
      </c>
      <c r="Z30" s="119" t="s">
        <v>37</v>
      </c>
    </row>
    <row r="31" customFormat="false" ht="15" hidden="false" customHeight="false" outlineLevel="0" collapsed="false">
      <c r="A31" s="63"/>
      <c r="M31" s="64" t="s">
        <v>41</v>
      </c>
      <c r="N31" s="64" t="n">
        <v>21</v>
      </c>
      <c r="O31" s="64" t="n">
        <v>5</v>
      </c>
      <c r="P31" s="64" t="n">
        <v>1994</v>
      </c>
      <c r="Q31" s="84" t="s">
        <v>84</v>
      </c>
      <c r="R31" s="85" t="s">
        <v>37</v>
      </c>
      <c r="S31" s="84" t="s">
        <v>172</v>
      </c>
      <c r="T31" s="64" t="n">
        <v>0</v>
      </c>
      <c r="U31" s="85" t="s">
        <v>37</v>
      </c>
      <c r="V31" s="64" t="n">
        <v>1</v>
      </c>
      <c r="X31" s="64" t="n">
        <v>134</v>
      </c>
      <c r="Z31" s="119" t="s">
        <v>37</v>
      </c>
    </row>
    <row r="32" customFormat="false" ht="15" hidden="false" customHeight="false" outlineLevel="0" collapsed="false">
      <c r="A32" s="63"/>
      <c r="M32" s="64" t="s">
        <v>41</v>
      </c>
      <c r="N32" s="64" t="n">
        <v>21</v>
      </c>
      <c r="O32" s="64" t="n">
        <v>5</v>
      </c>
      <c r="P32" s="64" t="n">
        <v>1994</v>
      </c>
      <c r="Q32" s="84" t="s">
        <v>72</v>
      </c>
      <c r="R32" s="85" t="s">
        <v>37</v>
      </c>
      <c r="S32" s="84" t="s">
        <v>170</v>
      </c>
      <c r="T32" s="64" t="n">
        <v>2</v>
      </c>
      <c r="U32" s="85" t="s">
        <v>37</v>
      </c>
      <c r="V32" s="64" t="n">
        <v>1</v>
      </c>
      <c r="X32" s="64" t="n">
        <v>77</v>
      </c>
      <c r="Z32" s="119" t="s">
        <v>37</v>
      </c>
    </row>
    <row r="33" customFormat="false" ht="15" hidden="false" customHeight="false" outlineLevel="0" collapsed="false">
      <c r="A33" s="63"/>
      <c r="M33" s="64" t="s">
        <v>41</v>
      </c>
      <c r="N33" s="64" t="n">
        <v>21</v>
      </c>
      <c r="O33" s="64" t="n">
        <v>5</v>
      </c>
      <c r="P33" s="64" t="n">
        <v>1994</v>
      </c>
      <c r="Q33" s="84" t="s">
        <v>134</v>
      </c>
      <c r="R33" s="85" t="s">
        <v>37</v>
      </c>
      <c r="S33" s="84" t="s">
        <v>73</v>
      </c>
      <c r="T33" s="64" t="n">
        <v>2</v>
      </c>
      <c r="U33" s="85" t="s">
        <v>37</v>
      </c>
      <c r="V33" s="64" t="n">
        <v>0</v>
      </c>
      <c r="X33" s="64" t="n">
        <v>122</v>
      </c>
      <c r="Z33" s="119" t="s">
        <v>37</v>
      </c>
    </row>
    <row r="34" customFormat="false" ht="15" hidden="false" customHeight="false" outlineLevel="0" collapsed="false">
      <c r="A34" s="63"/>
      <c r="M34" s="64" t="s">
        <v>41</v>
      </c>
      <c r="N34" s="64" t="n">
        <v>21</v>
      </c>
      <c r="O34" s="64" t="n">
        <v>5</v>
      </c>
      <c r="P34" s="64" t="n">
        <v>1994</v>
      </c>
      <c r="Q34" s="84" t="s">
        <v>101</v>
      </c>
      <c r="R34" s="85" t="s">
        <v>37</v>
      </c>
      <c r="S34" s="84" t="s">
        <v>168</v>
      </c>
      <c r="T34" s="64" t="n">
        <v>2</v>
      </c>
      <c r="U34" s="85" t="s">
        <v>37</v>
      </c>
      <c r="V34" s="64" t="n">
        <v>0</v>
      </c>
      <c r="X34" s="64" t="n">
        <v>78</v>
      </c>
      <c r="Z34" s="119" t="s">
        <v>37</v>
      </c>
    </row>
    <row r="35" customFormat="false" ht="15" hidden="false" customHeight="false" outlineLevel="0" collapsed="false">
      <c r="A35" s="63"/>
      <c r="M35" s="64" t="s">
        <v>41</v>
      </c>
      <c r="N35" s="64" t="n">
        <v>21</v>
      </c>
      <c r="O35" s="64" t="n">
        <v>5</v>
      </c>
      <c r="P35" s="64" t="n">
        <v>1994</v>
      </c>
      <c r="Q35" s="84" t="s">
        <v>74</v>
      </c>
      <c r="R35" s="85" t="s">
        <v>37</v>
      </c>
      <c r="S35" s="84" t="s">
        <v>169</v>
      </c>
      <c r="T35" s="64" t="n">
        <v>1</v>
      </c>
      <c r="U35" s="85" t="s">
        <v>37</v>
      </c>
      <c r="V35" s="64" t="n">
        <v>0</v>
      </c>
      <c r="X35" s="64" t="n">
        <v>123</v>
      </c>
      <c r="Z35" s="119" t="s">
        <v>37</v>
      </c>
    </row>
    <row r="36" customFormat="false" ht="15" hidden="false" customHeight="false" outlineLevel="0" collapsed="false">
      <c r="A36" s="63"/>
      <c r="M36" s="64" t="s">
        <v>41</v>
      </c>
      <c r="N36" s="64" t="n">
        <v>21</v>
      </c>
      <c r="O36" s="64" t="n">
        <v>5</v>
      </c>
      <c r="P36" s="64" t="n">
        <v>1994</v>
      </c>
      <c r="Q36" s="84" t="s">
        <v>109</v>
      </c>
      <c r="R36" s="85" t="s">
        <v>37</v>
      </c>
      <c r="S36" s="84" t="s">
        <v>117</v>
      </c>
      <c r="T36" s="64" t="n">
        <v>1</v>
      </c>
      <c r="U36" s="85" t="s">
        <v>37</v>
      </c>
      <c r="V36" s="64" t="n">
        <v>1</v>
      </c>
      <c r="X36" s="64" t="n">
        <v>32</v>
      </c>
      <c r="Z36" s="119" t="s">
        <v>37</v>
      </c>
    </row>
    <row r="37" customFormat="false" ht="15" hidden="false" customHeight="false" outlineLevel="0" collapsed="false">
      <c r="A37" s="63"/>
      <c r="M37" s="64" t="s">
        <v>46</v>
      </c>
      <c r="N37" s="64" t="n">
        <v>22</v>
      </c>
      <c r="O37" s="64" t="n">
        <v>5</v>
      </c>
      <c r="P37" s="64" t="n">
        <v>1994</v>
      </c>
      <c r="Q37" s="84" t="s">
        <v>40</v>
      </c>
      <c r="R37" s="85" t="s">
        <v>37</v>
      </c>
      <c r="S37" s="84" t="s">
        <v>171</v>
      </c>
      <c r="T37" s="64" t="n">
        <v>1</v>
      </c>
      <c r="U37" s="85" t="s">
        <v>37</v>
      </c>
      <c r="V37" s="64" t="n">
        <v>1</v>
      </c>
      <c r="X37" s="64" t="n">
        <v>132</v>
      </c>
      <c r="Z37" s="119" t="s">
        <v>37</v>
      </c>
    </row>
    <row r="38" customFormat="false" ht="15" hidden="false" customHeight="false" outlineLevel="0" collapsed="false">
      <c r="A38" s="63"/>
      <c r="M38" s="64" t="s">
        <v>49</v>
      </c>
      <c r="N38" s="64" t="n">
        <v>24</v>
      </c>
      <c r="O38" s="64" t="n">
        <v>5</v>
      </c>
      <c r="P38" s="64" t="n">
        <v>1994</v>
      </c>
      <c r="Q38" s="84" t="s">
        <v>74</v>
      </c>
      <c r="R38" s="85" t="s">
        <v>37</v>
      </c>
      <c r="S38" s="84" t="s">
        <v>134</v>
      </c>
      <c r="T38" s="64" t="n">
        <v>1</v>
      </c>
      <c r="U38" s="85" t="s">
        <v>37</v>
      </c>
      <c r="V38" s="64" t="n">
        <v>1</v>
      </c>
      <c r="X38" s="64" t="n">
        <v>205</v>
      </c>
      <c r="Z38" s="119" t="s">
        <v>37</v>
      </c>
    </row>
    <row r="39" customFormat="false" ht="15" hidden="false" customHeight="false" outlineLevel="0" collapsed="false">
      <c r="A39" s="63"/>
      <c r="M39" s="64" t="s">
        <v>77</v>
      </c>
      <c r="N39" s="64" t="n">
        <v>25</v>
      </c>
      <c r="O39" s="64" t="n">
        <v>5</v>
      </c>
      <c r="P39" s="64" t="n">
        <v>1994</v>
      </c>
      <c r="Q39" s="84" t="s">
        <v>86</v>
      </c>
      <c r="R39" s="85" t="s">
        <v>37</v>
      </c>
      <c r="S39" s="84" t="s">
        <v>109</v>
      </c>
      <c r="T39" s="64" t="n">
        <v>2</v>
      </c>
      <c r="U39" s="85" t="s">
        <v>37</v>
      </c>
      <c r="V39" s="64" t="n">
        <v>0</v>
      </c>
      <c r="X39" s="64" t="n">
        <v>150</v>
      </c>
      <c r="Z39" s="119" t="s">
        <v>37</v>
      </c>
    </row>
    <row r="40" customFormat="false" ht="15" hidden="false" customHeight="false" outlineLevel="0" collapsed="false">
      <c r="A40" s="63"/>
      <c r="M40" s="64" t="s">
        <v>41</v>
      </c>
      <c r="N40" s="64" t="n">
        <v>28</v>
      </c>
      <c r="O40" s="64" t="n">
        <v>5</v>
      </c>
      <c r="P40" s="64" t="n">
        <v>1994</v>
      </c>
      <c r="Q40" s="84" t="s">
        <v>169</v>
      </c>
      <c r="R40" s="85" t="s">
        <v>37</v>
      </c>
      <c r="S40" s="84" t="s">
        <v>117</v>
      </c>
      <c r="T40" s="64" t="n">
        <v>0</v>
      </c>
      <c r="U40" s="85" t="s">
        <v>37</v>
      </c>
      <c r="V40" s="64" t="n">
        <v>1</v>
      </c>
      <c r="X40" s="64" t="n">
        <v>124</v>
      </c>
      <c r="Z40" s="119" t="s">
        <v>37</v>
      </c>
    </row>
    <row r="41" customFormat="false" ht="15" hidden="false" customHeight="false" outlineLevel="0" collapsed="false">
      <c r="A41" s="63"/>
      <c r="M41" s="64" t="s">
        <v>41</v>
      </c>
      <c r="N41" s="64" t="n">
        <v>28</v>
      </c>
      <c r="O41" s="64" t="n">
        <v>5</v>
      </c>
      <c r="P41" s="64" t="n">
        <v>1994</v>
      </c>
      <c r="Q41" s="84" t="s">
        <v>84</v>
      </c>
      <c r="R41" s="85" t="s">
        <v>37</v>
      </c>
      <c r="S41" s="84" t="s">
        <v>101</v>
      </c>
      <c r="T41" s="64" t="n">
        <v>0</v>
      </c>
      <c r="U41" s="85" t="s">
        <v>37</v>
      </c>
      <c r="V41" s="64" t="n">
        <v>1</v>
      </c>
      <c r="X41" s="64" t="n">
        <v>103</v>
      </c>
      <c r="Z41" s="119" t="s">
        <v>37</v>
      </c>
    </row>
    <row r="42" customFormat="false" ht="15" hidden="false" customHeight="false" outlineLevel="0" collapsed="false">
      <c r="A42" s="63"/>
      <c r="M42" s="64" t="s">
        <v>41</v>
      </c>
      <c r="N42" s="64" t="n">
        <v>28</v>
      </c>
      <c r="O42" s="64" t="n">
        <v>5</v>
      </c>
      <c r="P42" s="64" t="n">
        <v>1994</v>
      </c>
      <c r="Q42" s="84" t="s">
        <v>170</v>
      </c>
      <c r="R42" s="85" t="s">
        <v>37</v>
      </c>
      <c r="S42" s="84" t="s">
        <v>171</v>
      </c>
      <c r="T42" s="64" t="n">
        <v>0</v>
      </c>
      <c r="U42" s="85" t="s">
        <v>37</v>
      </c>
      <c r="V42" s="64" t="n">
        <v>2</v>
      </c>
      <c r="X42" s="64" t="n">
        <v>117</v>
      </c>
      <c r="Z42" s="119" t="s">
        <v>37</v>
      </c>
    </row>
    <row r="43" customFormat="false" ht="15" hidden="false" customHeight="false" outlineLevel="0" collapsed="false">
      <c r="A43" s="63"/>
      <c r="M43" s="64" t="s">
        <v>41</v>
      </c>
      <c r="N43" s="64" t="n">
        <v>28</v>
      </c>
      <c r="O43" s="64" t="n">
        <v>5</v>
      </c>
      <c r="P43" s="64" t="n">
        <v>1994</v>
      </c>
      <c r="Q43" s="84" t="s">
        <v>172</v>
      </c>
      <c r="R43" s="85" t="s">
        <v>37</v>
      </c>
      <c r="S43" s="84" t="s">
        <v>72</v>
      </c>
      <c r="T43" s="64" t="n">
        <v>2</v>
      </c>
      <c r="U43" s="85" t="s">
        <v>37</v>
      </c>
      <c r="V43" s="64" t="n">
        <v>0</v>
      </c>
      <c r="X43" s="64" t="n">
        <v>128</v>
      </c>
      <c r="Z43" s="119" t="s">
        <v>37</v>
      </c>
    </row>
    <row r="44" customFormat="false" ht="15" hidden="false" customHeight="false" outlineLevel="0" collapsed="false">
      <c r="A44" s="63"/>
      <c r="M44" s="64" t="s">
        <v>41</v>
      </c>
      <c r="N44" s="64" t="n">
        <v>28</v>
      </c>
      <c r="O44" s="64" t="n">
        <v>5</v>
      </c>
      <c r="P44" s="64" t="n">
        <v>1994</v>
      </c>
      <c r="Q44" s="84" t="s">
        <v>86</v>
      </c>
      <c r="R44" s="85" t="s">
        <v>37</v>
      </c>
      <c r="S44" s="84" t="s">
        <v>134</v>
      </c>
      <c r="T44" s="64" t="n">
        <v>1</v>
      </c>
      <c r="U44" s="85" t="s">
        <v>37</v>
      </c>
      <c r="V44" s="64" t="n">
        <v>2</v>
      </c>
      <c r="X44" s="64" t="n">
        <v>101</v>
      </c>
      <c r="Z44" s="119" t="s">
        <v>37</v>
      </c>
    </row>
    <row r="45" customFormat="false" ht="15" hidden="false" customHeight="false" outlineLevel="0" collapsed="false">
      <c r="A45" s="63"/>
      <c r="M45" s="64" t="s">
        <v>41</v>
      </c>
      <c r="N45" s="64" t="n">
        <v>28</v>
      </c>
      <c r="O45" s="64" t="n">
        <v>5</v>
      </c>
      <c r="P45" s="64" t="n">
        <v>1994</v>
      </c>
      <c r="Q45" s="84" t="s">
        <v>73</v>
      </c>
      <c r="R45" s="85" t="s">
        <v>37</v>
      </c>
      <c r="S45" s="84" t="s">
        <v>168</v>
      </c>
      <c r="T45" s="64" t="n">
        <v>2</v>
      </c>
      <c r="U45" s="85" t="s">
        <v>37</v>
      </c>
      <c r="V45" s="64" t="n">
        <v>1</v>
      </c>
      <c r="X45" s="64" t="n">
        <v>100</v>
      </c>
      <c r="Z45" s="119" t="s">
        <v>37</v>
      </c>
    </row>
    <row r="46" customFormat="false" ht="15" hidden="false" customHeight="false" outlineLevel="0" collapsed="false">
      <c r="A46" s="63"/>
      <c r="M46" s="64" t="s">
        <v>41</v>
      </c>
      <c r="N46" s="64" t="n">
        <v>28</v>
      </c>
      <c r="O46" s="64" t="n">
        <v>5</v>
      </c>
      <c r="P46" s="64" t="n">
        <v>1994</v>
      </c>
      <c r="Q46" s="84" t="s">
        <v>40</v>
      </c>
      <c r="R46" s="85" t="s">
        <v>37</v>
      </c>
      <c r="S46" s="84" t="s">
        <v>80</v>
      </c>
      <c r="T46" s="64" t="n">
        <v>2</v>
      </c>
      <c r="U46" s="85" t="s">
        <v>37</v>
      </c>
      <c r="V46" s="64" t="n">
        <v>0</v>
      </c>
      <c r="X46" s="64" t="n">
        <v>178</v>
      </c>
      <c r="Z46" s="119" t="s">
        <v>37</v>
      </c>
    </row>
    <row r="47" customFormat="false" ht="15" hidden="false" customHeight="false" outlineLevel="0" collapsed="false">
      <c r="A47" s="63"/>
      <c r="M47" s="64" t="s">
        <v>46</v>
      </c>
      <c r="N47" s="64" t="n">
        <v>29</v>
      </c>
      <c r="O47" s="64" t="n">
        <v>5</v>
      </c>
      <c r="P47" s="64" t="n">
        <v>1994</v>
      </c>
      <c r="Q47" s="84" t="s">
        <v>169</v>
      </c>
      <c r="R47" s="85" t="s">
        <v>37</v>
      </c>
      <c r="S47" s="84" t="s">
        <v>171</v>
      </c>
      <c r="T47" s="64" t="n">
        <v>0</v>
      </c>
      <c r="U47" s="85" t="s">
        <v>37</v>
      </c>
      <c r="V47" s="64" t="n">
        <v>2</v>
      </c>
      <c r="X47" s="64" t="n">
        <v>116</v>
      </c>
      <c r="Z47" s="119" t="s">
        <v>37</v>
      </c>
    </row>
    <row r="48" customFormat="false" ht="15" hidden="false" customHeight="false" outlineLevel="0" collapsed="false">
      <c r="A48" s="63"/>
      <c r="M48" s="64" t="s">
        <v>46</v>
      </c>
      <c r="N48" s="64" t="n">
        <v>29</v>
      </c>
      <c r="O48" s="64" t="n">
        <v>5</v>
      </c>
      <c r="P48" s="64" t="n">
        <v>1994</v>
      </c>
      <c r="Q48" s="84" t="s">
        <v>84</v>
      </c>
      <c r="R48" s="85" t="s">
        <v>37</v>
      </c>
      <c r="S48" s="84" t="s">
        <v>80</v>
      </c>
      <c r="T48" s="64" t="n">
        <v>2</v>
      </c>
      <c r="U48" s="85" t="s">
        <v>37</v>
      </c>
      <c r="V48" s="64" t="n">
        <v>0</v>
      </c>
      <c r="X48" s="64" t="n">
        <v>150</v>
      </c>
      <c r="Z48" s="119" t="s">
        <v>37</v>
      </c>
    </row>
    <row r="49" customFormat="false" ht="15" hidden="false" customHeight="false" outlineLevel="0" collapsed="false">
      <c r="A49" s="63"/>
      <c r="M49" s="64" t="s">
        <v>46</v>
      </c>
      <c r="N49" s="64" t="n">
        <v>29</v>
      </c>
      <c r="O49" s="64" t="n">
        <v>5</v>
      </c>
      <c r="P49" s="64" t="n">
        <v>1994</v>
      </c>
      <c r="Q49" s="84" t="s">
        <v>170</v>
      </c>
      <c r="R49" s="85" t="s">
        <v>37</v>
      </c>
      <c r="S49" s="84" t="s">
        <v>117</v>
      </c>
      <c r="T49" s="64" t="n">
        <v>0</v>
      </c>
      <c r="U49" s="85" t="s">
        <v>37</v>
      </c>
      <c r="V49" s="64" t="n">
        <v>1</v>
      </c>
      <c r="X49" s="64" t="n">
        <v>95</v>
      </c>
      <c r="Z49" s="119" t="s">
        <v>37</v>
      </c>
    </row>
    <row r="50" customFormat="false" ht="15" hidden="false" customHeight="false" outlineLevel="0" collapsed="false">
      <c r="A50" s="63"/>
      <c r="M50" s="64" t="s">
        <v>46</v>
      </c>
      <c r="N50" s="64" t="n">
        <v>29</v>
      </c>
      <c r="O50" s="64" t="n">
        <v>5</v>
      </c>
      <c r="P50" s="64" t="n">
        <v>1994</v>
      </c>
      <c r="Q50" s="84" t="s">
        <v>73</v>
      </c>
      <c r="R50" s="85" t="s">
        <v>37</v>
      </c>
      <c r="S50" s="84" t="s">
        <v>72</v>
      </c>
      <c r="T50" s="64" t="n">
        <v>0</v>
      </c>
      <c r="U50" s="85" t="s">
        <v>37</v>
      </c>
      <c r="V50" s="64" t="n">
        <v>2</v>
      </c>
      <c r="X50" s="64" t="n">
        <v>200</v>
      </c>
      <c r="Z50" s="119" t="s">
        <v>37</v>
      </c>
    </row>
    <row r="51" customFormat="false" ht="15" hidden="false" customHeight="false" outlineLevel="0" collapsed="false">
      <c r="A51" s="63"/>
      <c r="M51" s="64" t="s">
        <v>46</v>
      </c>
      <c r="N51" s="64" t="n">
        <v>29</v>
      </c>
      <c r="O51" s="64" t="n">
        <v>5</v>
      </c>
      <c r="P51" s="64" t="n">
        <v>1994</v>
      </c>
      <c r="Q51" s="84" t="s">
        <v>74</v>
      </c>
      <c r="R51" s="85" t="s">
        <v>37</v>
      </c>
      <c r="S51" s="84" t="s">
        <v>109</v>
      </c>
      <c r="T51" s="64" t="n">
        <v>2</v>
      </c>
      <c r="U51" s="85" t="s">
        <v>37</v>
      </c>
      <c r="V51" s="64" t="n">
        <v>0</v>
      </c>
      <c r="X51" s="64" t="n">
        <v>112</v>
      </c>
      <c r="Z51" s="119" t="s">
        <v>37</v>
      </c>
    </row>
    <row r="52" customFormat="false" ht="15" hidden="false" customHeight="false" outlineLevel="0" collapsed="false">
      <c r="A52" s="63"/>
      <c r="M52" s="64" t="s">
        <v>46</v>
      </c>
      <c r="N52" s="64" t="n">
        <v>29</v>
      </c>
      <c r="O52" s="64" t="n">
        <v>5</v>
      </c>
      <c r="P52" s="64" t="n">
        <v>1994</v>
      </c>
      <c r="Q52" s="84" t="s">
        <v>40</v>
      </c>
      <c r="R52" s="85" t="s">
        <v>37</v>
      </c>
      <c r="S52" s="84" t="s">
        <v>101</v>
      </c>
      <c r="T52" s="64" t="n">
        <v>2</v>
      </c>
      <c r="U52" s="85" t="s">
        <v>37</v>
      </c>
      <c r="V52" s="64" t="n">
        <v>0</v>
      </c>
      <c r="X52" s="64" t="n">
        <v>178</v>
      </c>
      <c r="Z52" s="119" t="s">
        <v>37</v>
      </c>
    </row>
    <row r="53" customFormat="false" ht="15" hidden="false" customHeight="false" outlineLevel="0" collapsed="false">
      <c r="A53" s="63"/>
      <c r="M53" s="64" t="s">
        <v>49</v>
      </c>
      <c r="N53" s="64" t="n">
        <v>31</v>
      </c>
      <c r="O53" s="64" t="n">
        <v>5</v>
      </c>
      <c r="P53" s="64" t="n">
        <v>1994</v>
      </c>
      <c r="Q53" s="84" t="s">
        <v>168</v>
      </c>
      <c r="R53" s="85" t="s">
        <v>37</v>
      </c>
      <c r="S53" s="84" t="s">
        <v>74</v>
      </c>
      <c r="T53" s="64" t="n">
        <v>0</v>
      </c>
      <c r="U53" s="85" t="s">
        <v>37</v>
      </c>
      <c r="V53" s="64" t="n">
        <v>2</v>
      </c>
      <c r="X53" s="64" t="n">
        <v>231</v>
      </c>
      <c r="Z53" s="119" t="s">
        <v>37</v>
      </c>
    </row>
    <row r="54" customFormat="false" ht="15" hidden="false" customHeight="false" outlineLevel="0" collapsed="false">
      <c r="A54" s="63"/>
      <c r="M54" s="64" t="s">
        <v>49</v>
      </c>
      <c r="N54" s="64" t="n">
        <v>31</v>
      </c>
      <c r="O54" s="64" t="n">
        <v>5</v>
      </c>
      <c r="P54" s="64" t="n">
        <v>1994</v>
      </c>
      <c r="Q54" s="84" t="s">
        <v>109</v>
      </c>
      <c r="R54" s="85" t="s">
        <v>37</v>
      </c>
      <c r="S54" s="84" t="s">
        <v>84</v>
      </c>
      <c r="T54" s="64" t="n">
        <v>1</v>
      </c>
      <c r="U54" s="85" t="s">
        <v>37</v>
      </c>
      <c r="V54" s="64" t="n">
        <v>2</v>
      </c>
      <c r="X54" s="64" t="n">
        <v>38</v>
      </c>
      <c r="Z54" s="119" t="s">
        <v>37</v>
      </c>
    </row>
    <row r="55" customFormat="false" ht="15" hidden="false" customHeight="false" outlineLevel="0" collapsed="false">
      <c r="A55" s="63"/>
      <c r="M55" s="64" t="s">
        <v>77</v>
      </c>
      <c r="N55" s="64" t="n">
        <v>1</v>
      </c>
      <c r="O55" s="64" t="n">
        <v>6</v>
      </c>
      <c r="P55" s="64" t="n">
        <v>1994</v>
      </c>
      <c r="Q55" s="84" t="s">
        <v>80</v>
      </c>
      <c r="R55" s="85" t="s">
        <v>37</v>
      </c>
      <c r="S55" s="84" t="s">
        <v>170</v>
      </c>
      <c r="T55" s="64" t="n">
        <v>2</v>
      </c>
      <c r="U55" s="85" t="s">
        <v>37</v>
      </c>
      <c r="V55" s="64" t="n">
        <v>1</v>
      </c>
      <c r="X55" s="64" t="n">
        <v>143</v>
      </c>
      <c r="Z55" s="119" t="s">
        <v>37</v>
      </c>
    </row>
    <row r="56" customFormat="false" ht="15" hidden="false" customHeight="false" outlineLevel="0" collapsed="false">
      <c r="A56" s="63"/>
      <c r="M56" s="64" t="s">
        <v>77</v>
      </c>
      <c r="N56" s="64" t="n">
        <v>1</v>
      </c>
      <c r="O56" s="64" t="n">
        <v>6</v>
      </c>
      <c r="P56" s="64" t="n">
        <v>1994</v>
      </c>
      <c r="Q56" s="84" t="s">
        <v>72</v>
      </c>
      <c r="R56" s="85" t="s">
        <v>37</v>
      </c>
      <c r="S56" s="84" t="s">
        <v>86</v>
      </c>
      <c r="T56" s="64" t="n">
        <v>1</v>
      </c>
      <c r="U56" s="85" t="s">
        <v>37</v>
      </c>
      <c r="V56" s="64" t="n">
        <v>2</v>
      </c>
      <c r="X56" s="64" t="n">
        <v>302</v>
      </c>
      <c r="Z56" s="119" t="s">
        <v>37</v>
      </c>
    </row>
    <row r="57" customFormat="false" ht="15" hidden="false" customHeight="false" outlineLevel="0" collapsed="false">
      <c r="A57" s="63"/>
      <c r="M57" s="64" t="s">
        <v>77</v>
      </c>
      <c r="N57" s="64" t="n">
        <v>1</v>
      </c>
      <c r="O57" s="64" t="n">
        <v>6</v>
      </c>
      <c r="P57" s="64" t="n">
        <v>1994</v>
      </c>
      <c r="Q57" s="84" t="s">
        <v>134</v>
      </c>
      <c r="R57" s="85" t="s">
        <v>37</v>
      </c>
      <c r="S57" s="84" t="s">
        <v>40</v>
      </c>
      <c r="T57" s="64" t="n">
        <v>0</v>
      </c>
      <c r="U57" s="85" t="s">
        <v>37</v>
      </c>
      <c r="V57" s="64" t="n">
        <v>1</v>
      </c>
      <c r="X57" s="64" t="n">
        <v>92</v>
      </c>
      <c r="Z57" s="119" t="s">
        <v>37</v>
      </c>
    </row>
    <row r="58" customFormat="false" ht="15" hidden="false" customHeight="false" outlineLevel="0" collapsed="false">
      <c r="A58" s="63"/>
      <c r="M58" s="64" t="s">
        <v>77</v>
      </c>
      <c r="N58" s="64" t="n">
        <v>1</v>
      </c>
      <c r="O58" s="64" t="n">
        <v>6</v>
      </c>
      <c r="P58" s="64" t="n">
        <v>1994</v>
      </c>
      <c r="Q58" s="84" t="s">
        <v>101</v>
      </c>
      <c r="R58" s="85" t="s">
        <v>37</v>
      </c>
      <c r="S58" s="84" t="s">
        <v>169</v>
      </c>
      <c r="T58" s="64" t="n">
        <v>2</v>
      </c>
      <c r="U58" s="85" t="s">
        <v>37</v>
      </c>
      <c r="V58" s="64" t="n">
        <v>0</v>
      </c>
      <c r="X58" s="64" t="n">
        <v>258</v>
      </c>
      <c r="Z58" s="119" t="s">
        <v>37</v>
      </c>
    </row>
    <row r="59" customFormat="false" ht="15" hidden="false" customHeight="false" outlineLevel="0" collapsed="false">
      <c r="A59" s="63"/>
      <c r="M59" s="64" t="s">
        <v>77</v>
      </c>
      <c r="N59" s="64" t="n">
        <v>1</v>
      </c>
      <c r="O59" s="64" t="n">
        <v>6</v>
      </c>
      <c r="P59" s="64" t="n">
        <v>1994</v>
      </c>
      <c r="Q59" s="84" t="s">
        <v>117</v>
      </c>
      <c r="R59" s="85" t="s">
        <v>37</v>
      </c>
      <c r="S59" s="84" t="s">
        <v>172</v>
      </c>
      <c r="T59" s="64" t="n">
        <v>2</v>
      </c>
      <c r="U59" s="85" t="s">
        <v>37</v>
      </c>
      <c r="V59" s="64" t="n">
        <v>1</v>
      </c>
      <c r="X59" s="64" t="n">
        <v>200</v>
      </c>
      <c r="Z59" s="119" t="s">
        <v>37</v>
      </c>
    </row>
    <row r="60" customFormat="false" ht="15" hidden="false" customHeight="false" outlineLevel="0" collapsed="false">
      <c r="A60" s="63"/>
      <c r="M60" s="64" t="s">
        <v>46</v>
      </c>
      <c r="N60" s="64" t="n">
        <v>5</v>
      </c>
      <c r="O60" s="64" t="n">
        <v>6</v>
      </c>
      <c r="P60" s="64" t="n">
        <v>1994</v>
      </c>
      <c r="Q60" s="84" t="s">
        <v>172</v>
      </c>
      <c r="R60" s="85" t="s">
        <v>37</v>
      </c>
      <c r="S60" s="84" t="s">
        <v>168</v>
      </c>
      <c r="T60" s="64" t="n">
        <v>0</v>
      </c>
      <c r="U60" s="85" t="s">
        <v>37</v>
      </c>
      <c r="V60" s="64" t="n">
        <v>1</v>
      </c>
      <c r="X60" s="64" t="n">
        <v>85</v>
      </c>
      <c r="Z60" s="119" t="s">
        <v>37</v>
      </c>
    </row>
    <row r="61" customFormat="false" ht="15" hidden="false" customHeight="false" outlineLevel="0" collapsed="false">
      <c r="A61" s="63"/>
      <c r="M61" s="64" t="s">
        <v>46</v>
      </c>
      <c r="N61" s="64" t="n">
        <v>5</v>
      </c>
      <c r="O61" s="64" t="n">
        <v>6</v>
      </c>
      <c r="P61" s="64" t="n">
        <v>1994</v>
      </c>
      <c r="Q61" s="84" t="s">
        <v>86</v>
      </c>
      <c r="R61" s="85" t="s">
        <v>37</v>
      </c>
      <c r="S61" s="84" t="s">
        <v>80</v>
      </c>
      <c r="T61" s="64" t="n">
        <v>2</v>
      </c>
      <c r="U61" s="85" t="s">
        <v>37</v>
      </c>
      <c r="V61" s="64" t="n">
        <v>1</v>
      </c>
      <c r="X61" s="64" t="n">
        <v>152</v>
      </c>
      <c r="Z61" s="119" t="s">
        <v>37</v>
      </c>
    </row>
    <row r="62" customFormat="false" ht="15" hidden="false" customHeight="false" outlineLevel="0" collapsed="false">
      <c r="A62" s="63"/>
      <c r="M62" s="64" t="s">
        <v>46</v>
      </c>
      <c r="N62" s="64" t="n">
        <v>5</v>
      </c>
      <c r="O62" s="64" t="n">
        <v>6</v>
      </c>
      <c r="P62" s="64" t="n">
        <v>1994</v>
      </c>
      <c r="Q62" s="84" t="s">
        <v>117</v>
      </c>
      <c r="R62" s="85" t="s">
        <v>37</v>
      </c>
      <c r="S62" s="84" t="s">
        <v>134</v>
      </c>
      <c r="T62" s="64" t="n">
        <v>0</v>
      </c>
      <c r="U62" s="85" t="s">
        <v>37</v>
      </c>
      <c r="V62" s="64" t="n">
        <v>2</v>
      </c>
      <c r="X62" s="64" t="n">
        <v>400</v>
      </c>
      <c r="Z62" s="119" t="s">
        <v>37</v>
      </c>
    </row>
    <row r="63" customFormat="false" ht="15" hidden="false" customHeight="false" outlineLevel="0" collapsed="false">
      <c r="A63" s="63"/>
      <c r="M63" s="64" t="s">
        <v>46</v>
      </c>
      <c r="N63" s="64" t="n">
        <v>5</v>
      </c>
      <c r="O63" s="64" t="n">
        <v>6</v>
      </c>
      <c r="P63" s="64" t="n">
        <v>1994</v>
      </c>
      <c r="Q63" s="84" t="s">
        <v>40</v>
      </c>
      <c r="R63" s="85" t="s">
        <v>37</v>
      </c>
      <c r="S63" s="84" t="s">
        <v>73</v>
      </c>
      <c r="T63" s="64" t="n">
        <v>2</v>
      </c>
      <c r="U63" s="85" t="s">
        <v>37</v>
      </c>
      <c r="V63" s="64" t="n">
        <v>0</v>
      </c>
      <c r="X63" s="64" t="n">
        <v>187</v>
      </c>
      <c r="Z63" s="119" t="s">
        <v>37</v>
      </c>
    </row>
    <row r="64" customFormat="false" ht="15" hidden="false" customHeight="false" outlineLevel="0" collapsed="false">
      <c r="A64" s="63"/>
      <c r="M64" s="64" t="s">
        <v>49</v>
      </c>
      <c r="N64" s="64" t="n">
        <v>7</v>
      </c>
      <c r="O64" s="64" t="n">
        <v>6</v>
      </c>
      <c r="P64" s="64" t="n">
        <v>1994</v>
      </c>
      <c r="Q64" s="84" t="s">
        <v>74</v>
      </c>
      <c r="R64" s="85" t="s">
        <v>37</v>
      </c>
      <c r="S64" s="84" t="s">
        <v>72</v>
      </c>
      <c r="T64" s="64" t="n">
        <v>0</v>
      </c>
      <c r="U64" s="85" t="s">
        <v>37</v>
      </c>
      <c r="V64" s="64" t="n">
        <v>1</v>
      </c>
      <c r="X64" s="64" t="n">
        <v>313</v>
      </c>
      <c r="Z64" s="119" t="s">
        <v>37</v>
      </c>
    </row>
    <row r="65" customFormat="false" ht="15" hidden="false" customHeight="false" outlineLevel="0" collapsed="false">
      <c r="A65" s="63"/>
      <c r="M65" s="64" t="s">
        <v>77</v>
      </c>
      <c r="N65" s="64" t="n">
        <v>8</v>
      </c>
      <c r="O65" s="64" t="n">
        <v>6</v>
      </c>
      <c r="P65" s="64" t="n">
        <v>1994</v>
      </c>
      <c r="Q65" s="84" t="s">
        <v>169</v>
      </c>
      <c r="R65" s="85" t="s">
        <v>37</v>
      </c>
      <c r="S65" s="84" t="s">
        <v>80</v>
      </c>
      <c r="T65" s="64" t="n">
        <v>0</v>
      </c>
      <c r="U65" s="85" t="s">
        <v>37</v>
      </c>
      <c r="V65" s="64" t="n">
        <v>1</v>
      </c>
      <c r="X65" s="64" t="n">
        <v>124</v>
      </c>
      <c r="Z65" s="119" t="s">
        <v>37</v>
      </c>
    </row>
    <row r="66" customFormat="false" ht="15" hidden="false" customHeight="false" outlineLevel="0" collapsed="false">
      <c r="A66" s="63"/>
      <c r="M66" s="64" t="s">
        <v>77</v>
      </c>
      <c r="N66" s="64" t="n">
        <v>8</v>
      </c>
      <c r="O66" s="64" t="n">
        <v>6</v>
      </c>
      <c r="P66" s="64" t="n">
        <v>1994</v>
      </c>
      <c r="Q66" s="84" t="s">
        <v>84</v>
      </c>
      <c r="R66" s="85" t="s">
        <v>37</v>
      </c>
      <c r="S66" s="84" t="s">
        <v>134</v>
      </c>
      <c r="T66" s="64" t="n">
        <v>1</v>
      </c>
      <c r="U66" s="85" t="s">
        <v>37</v>
      </c>
      <c r="V66" s="64" t="n">
        <v>0</v>
      </c>
      <c r="X66" s="64" t="n">
        <v>131</v>
      </c>
      <c r="Z66" s="119" t="s">
        <v>37</v>
      </c>
    </row>
    <row r="67" customFormat="false" ht="15" hidden="false" customHeight="false" outlineLevel="0" collapsed="false">
      <c r="A67" s="63"/>
      <c r="M67" s="64" t="s">
        <v>77</v>
      </c>
      <c r="N67" s="64" t="n">
        <v>8</v>
      </c>
      <c r="O67" s="64" t="n">
        <v>6</v>
      </c>
      <c r="P67" s="64" t="n">
        <v>1994</v>
      </c>
      <c r="Q67" s="84" t="s">
        <v>170</v>
      </c>
      <c r="R67" s="85" t="s">
        <v>37</v>
      </c>
      <c r="S67" s="84" t="s">
        <v>101</v>
      </c>
      <c r="T67" s="64" t="n">
        <v>0</v>
      </c>
      <c r="U67" s="85" t="s">
        <v>37</v>
      </c>
      <c r="V67" s="64" t="n">
        <v>2</v>
      </c>
      <c r="X67" s="64" t="n">
        <v>80</v>
      </c>
      <c r="Z67" s="119" t="s">
        <v>37</v>
      </c>
    </row>
    <row r="68" customFormat="false" ht="15" hidden="false" customHeight="false" outlineLevel="0" collapsed="false">
      <c r="A68" s="63"/>
      <c r="M68" s="64" t="s">
        <v>77</v>
      </c>
      <c r="N68" s="64" t="n">
        <v>8</v>
      </c>
      <c r="O68" s="64" t="n">
        <v>6</v>
      </c>
      <c r="P68" s="64" t="n">
        <v>1994</v>
      </c>
      <c r="Q68" s="84" t="s">
        <v>172</v>
      </c>
      <c r="R68" s="85" t="s">
        <v>37</v>
      </c>
      <c r="S68" s="84" t="s">
        <v>171</v>
      </c>
      <c r="T68" s="64" t="n">
        <v>2</v>
      </c>
      <c r="U68" s="85" t="s">
        <v>37</v>
      </c>
      <c r="V68" s="64" t="n">
        <v>0</v>
      </c>
      <c r="X68" s="64" t="n">
        <v>110</v>
      </c>
      <c r="Z68" s="119" t="s">
        <v>37</v>
      </c>
    </row>
    <row r="69" customFormat="false" ht="15" hidden="false" customHeight="false" outlineLevel="0" collapsed="false">
      <c r="A69" s="63"/>
      <c r="M69" s="64" t="s">
        <v>77</v>
      </c>
      <c r="N69" s="64" t="n">
        <v>8</v>
      </c>
      <c r="O69" s="64" t="n">
        <v>6</v>
      </c>
      <c r="P69" s="64" t="n">
        <v>1994</v>
      </c>
      <c r="Q69" s="84" t="s">
        <v>86</v>
      </c>
      <c r="R69" s="85" t="s">
        <v>37</v>
      </c>
      <c r="S69" s="84" t="s">
        <v>168</v>
      </c>
      <c r="T69" s="64" t="n">
        <v>2</v>
      </c>
      <c r="U69" s="85" t="s">
        <v>37</v>
      </c>
      <c r="V69" s="64" t="n">
        <v>1</v>
      </c>
      <c r="X69" s="64" t="n">
        <v>220</v>
      </c>
      <c r="Z69" s="119" t="s">
        <v>37</v>
      </c>
    </row>
    <row r="70" customFormat="false" ht="15" hidden="false" customHeight="false" outlineLevel="0" collapsed="false">
      <c r="A70" s="63"/>
      <c r="M70" s="64" t="s">
        <v>77</v>
      </c>
      <c r="N70" s="64" t="n">
        <v>8</v>
      </c>
      <c r="O70" s="64" t="n">
        <v>6</v>
      </c>
      <c r="P70" s="64" t="n">
        <v>1994</v>
      </c>
      <c r="Q70" s="84" t="s">
        <v>40</v>
      </c>
      <c r="R70" s="85" t="s">
        <v>37</v>
      </c>
      <c r="S70" s="84" t="s">
        <v>109</v>
      </c>
      <c r="T70" s="64" t="n">
        <v>2</v>
      </c>
      <c r="U70" s="85" t="s">
        <v>37</v>
      </c>
      <c r="V70" s="64" t="n">
        <v>0</v>
      </c>
      <c r="X70" s="64" t="n">
        <v>213</v>
      </c>
      <c r="Z70" s="119" t="s">
        <v>37</v>
      </c>
    </row>
    <row r="71" customFormat="false" ht="15" hidden="false" customHeight="false" outlineLevel="0" collapsed="false">
      <c r="A71" s="63"/>
      <c r="M71" s="64" t="s">
        <v>41</v>
      </c>
      <c r="N71" s="64" t="n">
        <v>11</v>
      </c>
      <c r="O71" s="64" t="n">
        <v>6</v>
      </c>
      <c r="P71" s="64" t="n">
        <v>1994</v>
      </c>
      <c r="Q71" s="84" t="s">
        <v>168</v>
      </c>
      <c r="R71" s="85" t="s">
        <v>37</v>
      </c>
      <c r="S71" s="84" t="s">
        <v>170</v>
      </c>
      <c r="T71" s="64" t="n">
        <v>0</v>
      </c>
      <c r="U71" s="85" t="s">
        <v>37</v>
      </c>
      <c r="V71" s="64" t="n">
        <v>1</v>
      </c>
      <c r="X71" s="64" t="n">
        <v>285</v>
      </c>
      <c r="Z71" s="119" t="s">
        <v>37</v>
      </c>
    </row>
    <row r="72" customFormat="false" ht="15" hidden="false" customHeight="false" outlineLevel="0" collapsed="false">
      <c r="A72" s="63"/>
      <c r="M72" s="64" t="s">
        <v>41</v>
      </c>
      <c r="N72" s="64" t="n">
        <v>11</v>
      </c>
      <c r="O72" s="64" t="n">
        <v>6</v>
      </c>
      <c r="P72" s="64" t="n">
        <v>1994</v>
      </c>
      <c r="Q72" s="84" t="s">
        <v>172</v>
      </c>
      <c r="R72" s="85" t="s">
        <v>37</v>
      </c>
      <c r="S72" s="84" t="s">
        <v>84</v>
      </c>
      <c r="T72" s="64" t="n">
        <v>1</v>
      </c>
      <c r="U72" s="85" t="s">
        <v>37</v>
      </c>
      <c r="V72" s="64" t="n">
        <v>1</v>
      </c>
      <c r="X72" s="64" t="n">
        <v>145</v>
      </c>
      <c r="Z72" s="119" t="s">
        <v>37</v>
      </c>
    </row>
    <row r="73" customFormat="false" ht="15" hidden="false" customHeight="false" outlineLevel="0" collapsed="false">
      <c r="A73" s="63"/>
      <c r="M73" s="64" t="s">
        <v>41</v>
      </c>
      <c r="N73" s="64" t="n">
        <v>11</v>
      </c>
      <c r="O73" s="64" t="n">
        <v>6</v>
      </c>
      <c r="P73" s="64" t="n">
        <v>1994</v>
      </c>
      <c r="Q73" s="84" t="s">
        <v>101</v>
      </c>
      <c r="R73" s="85" t="s">
        <v>37</v>
      </c>
      <c r="S73" s="84" t="s">
        <v>72</v>
      </c>
      <c r="T73" s="64" t="n">
        <v>2</v>
      </c>
      <c r="U73" s="85" t="s">
        <v>37</v>
      </c>
      <c r="V73" s="64" t="n">
        <v>0</v>
      </c>
      <c r="X73" s="64" t="n">
        <v>215</v>
      </c>
      <c r="Z73" s="119" t="s">
        <v>37</v>
      </c>
    </row>
    <row r="74" customFormat="false" ht="15" hidden="false" customHeight="false" outlineLevel="0" collapsed="false">
      <c r="A74" s="63"/>
      <c r="M74" s="64" t="s">
        <v>41</v>
      </c>
      <c r="N74" s="64" t="n">
        <v>11</v>
      </c>
      <c r="O74" s="64" t="n">
        <v>6</v>
      </c>
      <c r="P74" s="64" t="n">
        <v>1994</v>
      </c>
      <c r="Q74" s="84" t="s">
        <v>73</v>
      </c>
      <c r="R74" s="85" t="s">
        <v>37</v>
      </c>
      <c r="S74" s="84" t="s">
        <v>109</v>
      </c>
      <c r="T74" s="64" t="n">
        <v>1</v>
      </c>
      <c r="U74" s="85" t="s">
        <v>37</v>
      </c>
      <c r="V74" s="64" t="n">
        <v>0</v>
      </c>
      <c r="X74" s="64" t="n">
        <v>100</v>
      </c>
      <c r="Z74" s="119" t="s">
        <v>37</v>
      </c>
    </row>
    <row r="75" customFormat="false" ht="15" hidden="false" customHeight="false" outlineLevel="0" collapsed="false">
      <c r="A75" s="63"/>
      <c r="M75" s="64" t="s">
        <v>41</v>
      </c>
      <c r="N75" s="64" t="n">
        <v>11</v>
      </c>
      <c r="O75" s="64" t="n">
        <v>6</v>
      </c>
      <c r="P75" s="64" t="n">
        <v>1994</v>
      </c>
      <c r="Q75" s="84" t="s">
        <v>171</v>
      </c>
      <c r="R75" s="85" t="s">
        <v>37</v>
      </c>
      <c r="S75" s="84" t="s">
        <v>86</v>
      </c>
      <c r="T75" s="64" t="n">
        <v>0</v>
      </c>
      <c r="U75" s="85" t="s">
        <v>37</v>
      </c>
      <c r="V75" s="64" t="n">
        <v>2</v>
      </c>
      <c r="X75" s="64" t="n">
        <v>188</v>
      </c>
      <c r="Z75" s="119" t="s">
        <v>37</v>
      </c>
    </row>
    <row r="76" customFormat="false" ht="15" hidden="false" customHeight="false" outlineLevel="0" collapsed="false">
      <c r="A76" s="63"/>
      <c r="M76" s="64" t="s">
        <v>41</v>
      </c>
      <c r="N76" s="64" t="n">
        <v>11</v>
      </c>
      <c r="O76" s="64" t="n">
        <v>6</v>
      </c>
      <c r="P76" s="64" t="n">
        <v>1994</v>
      </c>
      <c r="Q76" s="84" t="s">
        <v>117</v>
      </c>
      <c r="R76" s="85" t="s">
        <v>37</v>
      </c>
      <c r="S76" s="84" t="s">
        <v>74</v>
      </c>
      <c r="T76" s="64" t="n">
        <v>0</v>
      </c>
      <c r="U76" s="85" t="s">
        <v>37</v>
      </c>
      <c r="V76" s="64" t="n">
        <v>2</v>
      </c>
      <c r="X76" s="64" t="n">
        <v>250</v>
      </c>
      <c r="Z76" s="119" t="s">
        <v>37</v>
      </c>
    </row>
    <row r="77" customFormat="false" ht="15" hidden="false" customHeight="false" outlineLevel="0" collapsed="false">
      <c r="A77" s="63"/>
      <c r="M77" s="64" t="s">
        <v>46</v>
      </c>
      <c r="N77" s="64" t="n">
        <v>12</v>
      </c>
      <c r="O77" s="64" t="n">
        <v>6</v>
      </c>
      <c r="P77" s="64" t="n">
        <v>1994</v>
      </c>
      <c r="Q77" s="84" t="s">
        <v>171</v>
      </c>
      <c r="R77" s="85" t="s">
        <v>37</v>
      </c>
      <c r="S77" s="84" t="s">
        <v>74</v>
      </c>
      <c r="T77" s="64" t="n">
        <v>1</v>
      </c>
      <c r="U77" s="85" t="s">
        <v>37</v>
      </c>
      <c r="V77" s="64" t="n">
        <v>1</v>
      </c>
      <c r="X77" s="64" t="n">
        <v>243</v>
      </c>
      <c r="Z77" s="119" t="s">
        <v>37</v>
      </c>
    </row>
    <row r="78" customFormat="false" ht="15" hidden="false" customHeight="false" outlineLevel="0" collapsed="false">
      <c r="A78" s="63"/>
      <c r="M78" s="64" t="s">
        <v>46</v>
      </c>
      <c r="N78" s="64" t="n">
        <v>12</v>
      </c>
      <c r="O78" s="64" t="n">
        <v>6</v>
      </c>
      <c r="P78" s="64" t="n">
        <v>1994</v>
      </c>
      <c r="Q78" s="84" t="s">
        <v>117</v>
      </c>
      <c r="R78" s="85" t="s">
        <v>37</v>
      </c>
      <c r="S78" s="84" t="s">
        <v>86</v>
      </c>
      <c r="T78" s="64" t="n">
        <v>0</v>
      </c>
      <c r="U78" s="85" t="s">
        <v>37</v>
      </c>
      <c r="V78" s="64" t="n">
        <v>2</v>
      </c>
      <c r="X78" s="64" t="n">
        <v>150</v>
      </c>
      <c r="Z78" s="119" t="s">
        <v>37</v>
      </c>
    </row>
    <row r="79" customFormat="false" ht="15" hidden="false" customHeight="false" outlineLevel="0" collapsed="false">
      <c r="A79" s="63"/>
      <c r="M79" s="64" t="s">
        <v>49</v>
      </c>
      <c r="N79" s="64" t="n">
        <v>14</v>
      </c>
      <c r="O79" s="64" t="n">
        <v>6</v>
      </c>
      <c r="P79" s="64" t="n">
        <v>1994</v>
      </c>
      <c r="Q79" s="84" t="s">
        <v>168</v>
      </c>
      <c r="R79" s="85" t="s">
        <v>37</v>
      </c>
      <c r="S79" s="84" t="s">
        <v>72</v>
      </c>
      <c r="T79" s="64" t="n">
        <v>0</v>
      </c>
      <c r="U79" s="85" t="s">
        <v>37</v>
      </c>
      <c r="V79" s="64" t="n">
        <v>2</v>
      </c>
      <c r="X79" s="64" t="n">
        <v>262</v>
      </c>
      <c r="Z79" s="119" t="s">
        <v>37</v>
      </c>
    </row>
    <row r="80" customFormat="false" ht="15" hidden="false" customHeight="false" outlineLevel="0" collapsed="false">
      <c r="A80" s="63"/>
      <c r="M80" s="64" t="s">
        <v>49</v>
      </c>
      <c r="N80" s="64" t="n">
        <v>14</v>
      </c>
      <c r="O80" s="64" t="n">
        <v>6</v>
      </c>
      <c r="P80" s="64" t="n">
        <v>1994</v>
      </c>
      <c r="Q80" s="84" t="s">
        <v>80</v>
      </c>
      <c r="R80" s="85" t="s">
        <v>37</v>
      </c>
      <c r="S80" s="84" t="s">
        <v>101</v>
      </c>
      <c r="T80" s="64" t="n">
        <v>1</v>
      </c>
      <c r="U80" s="85" t="s">
        <v>37</v>
      </c>
      <c r="V80" s="64" t="n">
        <v>2</v>
      </c>
      <c r="X80" s="64" t="n">
        <v>111</v>
      </c>
      <c r="Z80" s="119" t="s">
        <v>37</v>
      </c>
    </row>
    <row r="81" customFormat="false" ht="15" hidden="false" customHeight="false" outlineLevel="0" collapsed="false">
      <c r="A81" s="63"/>
      <c r="M81" s="64" t="s">
        <v>77</v>
      </c>
      <c r="N81" s="64" t="n">
        <v>15</v>
      </c>
      <c r="O81" s="64" t="n">
        <v>6</v>
      </c>
      <c r="P81" s="64" t="n">
        <v>1994</v>
      </c>
      <c r="Q81" s="84" t="s">
        <v>84</v>
      </c>
      <c r="R81" s="85" t="s">
        <v>37</v>
      </c>
      <c r="S81" s="84" t="s">
        <v>40</v>
      </c>
      <c r="T81" s="64" t="n">
        <v>2</v>
      </c>
      <c r="U81" s="85" t="s">
        <v>37</v>
      </c>
      <c r="V81" s="64" t="n">
        <v>1</v>
      </c>
      <c r="X81" s="64" t="n">
        <v>452</v>
      </c>
      <c r="Z81" s="119" t="s">
        <v>37</v>
      </c>
    </row>
    <row r="82" customFormat="false" ht="15" hidden="false" customHeight="false" outlineLevel="0" collapsed="false">
      <c r="A82" s="63"/>
      <c r="M82" s="64" t="s">
        <v>77</v>
      </c>
      <c r="N82" s="64" t="n">
        <v>15</v>
      </c>
      <c r="O82" s="64" t="n">
        <v>6</v>
      </c>
      <c r="P82" s="64" t="n">
        <v>1994</v>
      </c>
      <c r="Q82" s="84" t="s">
        <v>170</v>
      </c>
      <c r="R82" s="85" t="s">
        <v>37</v>
      </c>
      <c r="S82" s="84" t="s">
        <v>169</v>
      </c>
      <c r="T82" s="64" t="n">
        <v>1</v>
      </c>
      <c r="U82" s="85" t="s">
        <v>37</v>
      </c>
      <c r="V82" s="64" t="n">
        <v>0</v>
      </c>
      <c r="X82" s="64" t="n">
        <v>173</v>
      </c>
      <c r="Z82" s="119" t="s">
        <v>37</v>
      </c>
    </row>
    <row r="83" customFormat="false" ht="15" hidden="false" customHeight="false" outlineLevel="0" collapsed="false">
      <c r="A83" s="63"/>
      <c r="M83" s="64" t="s">
        <v>77</v>
      </c>
      <c r="N83" s="64" t="n">
        <v>15</v>
      </c>
      <c r="O83" s="64" t="n">
        <v>6</v>
      </c>
      <c r="P83" s="64" t="n">
        <v>1994</v>
      </c>
      <c r="Q83" s="84" t="s">
        <v>134</v>
      </c>
      <c r="R83" s="85" t="s">
        <v>37</v>
      </c>
      <c r="S83" s="84" t="s">
        <v>109</v>
      </c>
      <c r="T83" s="64" t="n">
        <v>2</v>
      </c>
      <c r="U83" s="85" t="s">
        <v>37</v>
      </c>
      <c r="V83" s="64" t="n">
        <v>0</v>
      </c>
      <c r="X83" s="64" t="n">
        <v>232</v>
      </c>
      <c r="Z83" s="119" t="s">
        <v>37</v>
      </c>
    </row>
    <row r="84" customFormat="false" ht="15" hidden="false" customHeight="false" outlineLevel="0" collapsed="false">
      <c r="A84" s="63"/>
      <c r="M84" s="64" t="s">
        <v>77</v>
      </c>
      <c r="N84" s="64" t="n">
        <v>15</v>
      </c>
      <c r="O84" s="64" t="n">
        <v>6</v>
      </c>
      <c r="P84" s="64" t="n">
        <v>1994</v>
      </c>
      <c r="Q84" s="84" t="s">
        <v>73</v>
      </c>
      <c r="R84" s="85" t="s">
        <v>37</v>
      </c>
      <c r="S84" s="84" t="s">
        <v>117</v>
      </c>
      <c r="T84" s="64" t="n">
        <v>0</v>
      </c>
      <c r="U84" s="85" t="s">
        <v>37</v>
      </c>
      <c r="V84" s="64" t="n">
        <v>2</v>
      </c>
      <c r="X84" s="64" t="n">
        <v>100</v>
      </c>
      <c r="Z84" s="119" t="s">
        <v>37</v>
      </c>
    </row>
    <row r="85" customFormat="false" ht="15" hidden="false" customHeight="false" outlineLevel="0" collapsed="false">
      <c r="A85" s="63"/>
      <c r="M85" s="64" t="s">
        <v>77</v>
      </c>
      <c r="N85" s="64" t="n">
        <v>15</v>
      </c>
      <c r="O85" s="64" t="n">
        <v>6</v>
      </c>
      <c r="P85" s="64" t="n">
        <v>1994</v>
      </c>
      <c r="Q85" s="84" t="s">
        <v>74</v>
      </c>
      <c r="R85" s="85" t="s">
        <v>37</v>
      </c>
      <c r="S85" s="84" t="s">
        <v>86</v>
      </c>
      <c r="T85" s="64" t="n">
        <v>0</v>
      </c>
      <c r="U85" s="85" t="s">
        <v>37</v>
      </c>
      <c r="V85" s="64" t="n">
        <v>1</v>
      </c>
      <c r="X85" s="64" t="n">
        <v>385</v>
      </c>
      <c r="Z85" s="119" t="s">
        <v>37</v>
      </c>
    </row>
    <row r="86" customFormat="false" ht="15" hidden="false" customHeight="false" outlineLevel="0" collapsed="false">
      <c r="A86" s="63"/>
      <c r="M86" s="64" t="s">
        <v>41</v>
      </c>
      <c r="N86" s="64" t="n">
        <v>18</v>
      </c>
      <c r="O86" s="64" t="n">
        <v>6</v>
      </c>
      <c r="P86" s="64" t="n">
        <v>1994</v>
      </c>
      <c r="Q86" s="84" t="s">
        <v>168</v>
      </c>
      <c r="R86" s="85" t="s">
        <v>37</v>
      </c>
      <c r="S86" s="84" t="s">
        <v>40</v>
      </c>
      <c r="T86" s="64" t="n">
        <v>0</v>
      </c>
      <c r="U86" s="85" t="s">
        <v>37</v>
      </c>
      <c r="V86" s="64" t="n">
        <v>2</v>
      </c>
      <c r="X86" s="64" t="n">
        <v>246</v>
      </c>
      <c r="Z86" s="119" t="s">
        <v>37</v>
      </c>
    </row>
    <row r="87" customFormat="false" ht="15" hidden="false" customHeight="false" outlineLevel="0" collapsed="false">
      <c r="A87" s="63"/>
      <c r="M87" s="64" t="s">
        <v>41</v>
      </c>
      <c r="N87" s="64" t="n">
        <v>18</v>
      </c>
      <c r="O87" s="64" t="n">
        <v>6</v>
      </c>
      <c r="P87" s="64" t="n">
        <v>1994</v>
      </c>
      <c r="Q87" s="84" t="s">
        <v>80</v>
      </c>
      <c r="R87" s="85" t="s">
        <v>37</v>
      </c>
      <c r="S87" s="84" t="s">
        <v>73</v>
      </c>
      <c r="T87" s="64" t="n">
        <v>1</v>
      </c>
      <c r="U87" s="85" t="s">
        <v>37</v>
      </c>
      <c r="V87" s="64" t="n">
        <v>2</v>
      </c>
      <c r="X87" s="64" t="n">
        <v>64</v>
      </c>
      <c r="Z87" s="119" t="s">
        <v>37</v>
      </c>
    </row>
    <row r="88" customFormat="false" ht="15" hidden="false" customHeight="false" outlineLevel="0" collapsed="false">
      <c r="A88" s="63"/>
      <c r="M88" s="64" t="s">
        <v>41</v>
      </c>
      <c r="N88" s="64" t="n">
        <v>18</v>
      </c>
      <c r="O88" s="64" t="n">
        <v>6</v>
      </c>
      <c r="P88" s="64" t="n">
        <v>1994</v>
      </c>
      <c r="Q88" s="84" t="s">
        <v>72</v>
      </c>
      <c r="R88" s="85" t="s">
        <v>37</v>
      </c>
      <c r="S88" s="84" t="s">
        <v>84</v>
      </c>
      <c r="T88" s="64" t="n">
        <v>1</v>
      </c>
      <c r="U88" s="85" t="s">
        <v>37</v>
      </c>
      <c r="V88" s="64" t="n">
        <v>0</v>
      </c>
      <c r="X88" s="64" t="n">
        <v>145</v>
      </c>
      <c r="Z88" s="119"/>
    </row>
    <row r="89" customFormat="false" ht="15" hidden="false" customHeight="false" outlineLevel="0" collapsed="false">
      <c r="A89" s="63"/>
      <c r="M89" s="64" t="s">
        <v>41</v>
      </c>
      <c r="N89" s="64" t="n">
        <v>18</v>
      </c>
      <c r="O89" s="64" t="n">
        <v>6</v>
      </c>
      <c r="P89" s="64" t="n">
        <v>1994</v>
      </c>
      <c r="Q89" s="84" t="s">
        <v>134</v>
      </c>
      <c r="R89" s="85" t="s">
        <v>37</v>
      </c>
      <c r="S89" s="84" t="s">
        <v>169</v>
      </c>
      <c r="T89" s="64" t="n">
        <v>2</v>
      </c>
      <c r="U89" s="85" t="s">
        <v>37</v>
      </c>
      <c r="V89" s="64" t="n">
        <v>0</v>
      </c>
      <c r="X89" s="64" t="n">
        <v>172</v>
      </c>
      <c r="Z89" s="119" t="s">
        <v>37</v>
      </c>
    </row>
    <row r="90" customFormat="false" ht="15" hidden="false" customHeight="false" outlineLevel="0" collapsed="false">
      <c r="A90" s="63"/>
      <c r="M90" s="64" t="s">
        <v>41</v>
      </c>
      <c r="N90" s="64" t="n">
        <v>18</v>
      </c>
      <c r="O90" s="64" t="n">
        <v>6</v>
      </c>
      <c r="P90" s="64" t="n">
        <v>1994</v>
      </c>
      <c r="Q90" s="84" t="s">
        <v>101</v>
      </c>
      <c r="R90" s="85" t="s">
        <v>37</v>
      </c>
      <c r="S90" s="84" t="s">
        <v>172</v>
      </c>
      <c r="T90" s="64" t="n">
        <v>1</v>
      </c>
      <c r="U90" s="85" t="s">
        <v>37</v>
      </c>
      <c r="V90" s="64" t="n">
        <v>0</v>
      </c>
      <c r="X90" s="64" t="n">
        <v>237</v>
      </c>
      <c r="Z90" s="119" t="s">
        <v>37</v>
      </c>
    </row>
    <row r="91" customFormat="false" ht="15" hidden="false" customHeight="false" outlineLevel="0" collapsed="false">
      <c r="A91" s="63"/>
      <c r="M91" s="64" t="s">
        <v>41</v>
      </c>
      <c r="N91" s="64" t="n">
        <v>18</v>
      </c>
      <c r="O91" s="64" t="n">
        <v>6</v>
      </c>
      <c r="P91" s="64" t="n">
        <v>1994</v>
      </c>
      <c r="Q91" s="84" t="s">
        <v>109</v>
      </c>
      <c r="R91" s="85" t="s">
        <v>37</v>
      </c>
      <c r="S91" s="84" t="s">
        <v>171</v>
      </c>
      <c r="T91" s="64" t="n">
        <v>0</v>
      </c>
      <c r="U91" s="85" t="s">
        <v>37</v>
      </c>
      <c r="V91" s="64" t="n">
        <v>2</v>
      </c>
      <c r="X91" s="64" t="n">
        <v>72</v>
      </c>
      <c r="Z91" s="119" t="s">
        <v>37</v>
      </c>
    </row>
    <row r="92" customFormat="false" ht="15" hidden="false" customHeight="false" outlineLevel="0" collapsed="false">
      <c r="A92" s="63"/>
      <c r="M92" s="64" t="s">
        <v>46</v>
      </c>
      <c r="N92" s="64" t="n">
        <v>19</v>
      </c>
      <c r="O92" s="64" t="n">
        <v>6</v>
      </c>
      <c r="P92" s="64" t="n">
        <v>1994</v>
      </c>
      <c r="Q92" s="84" t="s">
        <v>168</v>
      </c>
      <c r="R92" s="85" t="s">
        <v>37</v>
      </c>
      <c r="S92" s="84" t="s">
        <v>84</v>
      </c>
      <c r="T92" s="64" t="n">
        <v>1</v>
      </c>
      <c r="U92" s="85" t="s">
        <v>37</v>
      </c>
      <c r="V92" s="64" t="n">
        <v>2</v>
      </c>
      <c r="X92" s="64" t="n">
        <v>176</v>
      </c>
      <c r="Z92" s="119" t="s">
        <v>37</v>
      </c>
    </row>
    <row r="93" customFormat="false" ht="15" hidden="false" customHeight="false" outlineLevel="0" collapsed="false">
      <c r="A93" s="63"/>
      <c r="M93" s="64" t="s">
        <v>46</v>
      </c>
      <c r="N93" s="64" t="n">
        <v>19</v>
      </c>
      <c r="O93" s="64" t="n">
        <v>6</v>
      </c>
      <c r="P93" s="64" t="n">
        <v>1994</v>
      </c>
      <c r="Q93" s="84" t="s">
        <v>80</v>
      </c>
      <c r="R93" s="85" t="s">
        <v>37</v>
      </c>
      <c r="S93" s="84" t="s">
        <v>172</v>
      </c>
      <c r="T93" s="64" t="n">
        <v>1</v>
      </c>
      <c r="U93" s="85" t="s">
        <v>37</v>
      </c>
      <c r="V93" s="64" t="n">
        <v>0</v>
      </c>
      <c r="X93" s="64" t="n">
        <v>102</v>
      </c>
      <c r="Z93" s="119" t="s">
        <v>37</v>
      </c>
    </row>
    <row r="94" customFormat="false" ht="15" hidden="false" customHeight="false" outlineLevel="0" collapsed="false">
      <c r="A94" s="63"/>
      <c r="M94" s="64" t="s">
        <v>46</v>
      </c>
      <c r="N94" s="64" t="n">
        <v>19</v>
      </c>
      <c r="O94" s="64" t="n">
        <v>6</v>
      </c>
      <c r="P94" s="64" t="n">
        <v>1994</v>
      </c>
      <c r="Q94" s="84" t="s">
        <v>72</v>
      </c>
      <c r="R94" s="85" t="s">
        <v>37</v>
      </c>
      <c r="S94" s="84" t="s">
        <v>40</v>
      </c>
      <c r="T94" s="64" t="n">
        <v>2</v>
      </c>
      <c r="U94" s="85" t="s">
        <v>37</v>
      </c>
      <c r="V94" s="64" t="n">
        <v>0</v>
      </c>
      <c r="X94" s="64" t="n">
        <v>127</v>
      </c>
      <c r="Z94" s="119" t="s">
        <v>37</v>
      </c>
    </row>
    <row r="95" customFormat="false" ht="15" hidden="false" customHeight="false" outlineLevel="0" collapsed="false">
      <c r="A95" s="63"/>
      <c r="M95" s="64" t="s">
        <v>46</v>
      </c>
      <c r="N95" s="64" t="n">
        <v>19</v>
      </c>
      <c r="O95" s="64" t="n">
        <v>6</v>
      </c>
      <c r="P95" s="64" t="n">
        <v>1994</v>
      </c>
      <c r="Q95" s="84" t="s">
        <v>134</v>
      </c>
      <c r="R95" s="85" t="s">
        <v>37</v>
      </c>
      <c r="S95" s="84" t="s">
        <v>171</v>
      </c>
      <c r="T95" s="64" t="n">
        <v>2</v>
      </c>
      <c r="U95" s="85" t="s">
        <v>37</v>
      </c>
      <c r="V95" s="64" t="n">
        <v>0</v>
      </c>
      <c r="X95" s="64" t="n">
        <v>168</v>
      </c>
      <c r="Z95" s="119" t="s">
        <v>37</v>
      </c>
    </row>
    <row r="96" customFormat="false" ht="15" hidden="false" customHeight="false" outlineLevel="0" collapsed="false">
      <c r="A96" s="63"/>
      <c r="M96" s="64" t="s">
        <v>46</v>
      </c>
      <c r="N96" s="64" t="n">
        <v>19</v>
      </c>
      <c r="O96" s="64" t="n">
        <v>6</v>
      </c>
      <c r="P96" s="64" t="n">
        <v>1994</v>
      </c>
      <c r="Q96" s="84" t="s">
        <v>101</v>
      </c>
      <c r="R96" s="85" t="s">
        <v>37</v>
      </c>
      <c r="S96" s="84" t="s">
        <v>73</v>
      </c>
      <c r="T96" s="64" t="n">
        <v>2</v>
      </c>
      <c r="U96" s="85" t="s">
        <v>37</v>
      </c>
      <c r="V96" s="64" t="n">
        <v>0</v>
      </c>
      <c r="X96" s="64" t="n">
        <v>358</v>
      </c>
      <c r="Z96" s="119" t="s">
        <v>37</v>
      </c>
    </row>
    <row r="97" customFormat="false" ht="15" hidden="false" customHeight="false" outlineLevel="0" collapsed="false">
      <c r="A97" s="63"/>
      <c r="M97" s="64" t="s">
        <v>46</v>
      </c>
      <c r="N97" s="64" t="n">
        <v>19</v>
      </c>
      <c r="O97" s="64" t="n">
        <v>6</v>
      </c>
      <c r="P97" s="64" t="n">
        <v>1994</v>
      </c>
      <c r="Q97" s="84" t="s">
        <v>109</v>
      </c>
      <c r="R97" s="85" t="s">
        <v>37</v>
      </c>
      <c r="S97" s="84" t="s">
        <v>169</v>
      </c>
      <c r="T97" s="64" t="n">
        <v>0</v>
      </c>
      <c r="U97" s="85" t="s">
        <v>37</v>
      </c>
      <c r="V97" s="64" t="n">
        <v>2</v>
      </c>
      <c r="X97" s="64" t="n">
        <v>63</v>
      </c>
      <c r="Z97" s="119" t="s">
        <v>37</v>
      </c>
    </row>
    <row r="98" customFormat="false" ht="15" hidden="false" customHeight="false" outlineLevel="0" collapsed="false">
      <c r="A98" s="63"/>
      <c r="M98" s="64" t="s">
        <v>41</v>
      </c>
      <c r="N98" s="64" t="n">
        <v>2</v>
      </c>
      <c r="O98" s="64" t="n">
        <v>7</v>
      </c>
      <c r="P98" s="64" t="n">
        <v>1994</v>
      </c>
      <c r="Q98" s="84" t="s">
        <v>80</v>
      </c>
      <c r="R98" s="85" t="s">
        <v>37</v>
      </c>
      <c r="S98" s="84" t="s">
        <v>168</v>
      </c>
      <c r="T98" s="64" t="n">
        <v>1</v>
      </c>
      <c r="U98" s="85" t="s">
        <v>37</v>
      </c>
      <c r="V98" s="64" t="n">
        <v>0</v>
      </c>
      <c r="X98" s="64" t="n">
        <v>52</v>
      </c>
      <c r="Z98" s="119" t="s">
        <v>37</v>
      </c>
    </row>
    <row r="99" customFormat="false" ht="15" hidden="false" customHeight="false" outlineLevel="0" collapsed="false">
      <c r="A99" s="63"/>
      <c r="M99" s="64" t="s">
        <v>41</v>
      </c>
      <c r="N99" s="64" t="n">
        <v>2</v>
      </c>
      <c r="O99" s="64" t="n">
        <v>7</v>
      </c>
      <c r="P99" s="64" t="n">
        <v>1994</v>
      </c>
      <c r="Q99" s="84" t="s">
        <v>84</v>
      </c>
      <c r="R99" s="85" t="s">
        <v>37</v>
      </c>
      <c r="S99" s="84" t="s">
        <v>73</v>
      </c>
      <c r="T99" s="64" t="n">
        <v>0</v>
      </c>
      <c r="U99" s="85" t="s">
        <v>37</v>
      </c>
      <c r="V99" s="64" t="n">
        <v>1</v>
      </c>
      <c r="X99" s="64" t="n">
        <v>252</v>
      </c>
      <c r="Z99" s="119" t="s">
        <v>37</v>
      </c>
    </row>
    <row r="100" customFormat="false" ht="15" hidden="false" customHeight="false" outlineLevel="0" collapsed="false">
      <c r="A100" s="63"/>
      <c r="M100" s="64" t="s">
        <v>41</v>
      </c>
      <c r="N100" s="64" t="n">
        <v>2</v>
      </c>
      <c r="O100" s="64" t="n">
        <v>7</v>
      </c>
      <c r="P100" s="64" t="n">
        <v>1994</v>
      </c>
      <c r="Q100" s="84" t="s">
        <v>101</v>
      </c>
      <c r="R100" s="85" t="s">
        <v>37</v>
      </c>
      <c r="S100" s="84" t="s">
        <v>86</v>
      </c>
      <c r="T100" s="64" t="n">
        <v>1</v>
      </c>
      <c r="U100" s="85" t="s">
        <v>37</v>
      </c>
      <c r="V100" s="64" t="n">
        <v>1</v>
      </c>
      <c r="X100" s="64" t="n">
        <v>278</v>
      </c>
      <c r="Z100" s="119" t="s">
        <v>37</v>
      </c>
    </row>
    <row r="101" customFormat="false" ht="15" hidden="false" customHeight="false" outlineLevel="0" collapsed="false">
      <c r="A101" s="63"/>
      <c r="M101" s="64" t="s">
        <v>41</v>
      </c>
      <c r="N101" s="64" t="n">
        <v>2</v>
      </c>
      <c r="O101" s="64" t="n">
        <v>7</v>
      </c>
      <c r="P101" s="64" t="n">
        <v>1994</v>
      </c>
      <c r="Q101" s="84" t="s">
        <v>74</v>
      </c>
      <c r="R101" s="85" t="s">
        <v>37</v>
      </c>
      <c r="S101" s="84" t="s">
        <v>170</v>
      </c>
      <c r="T101" s="64" t="n">
        <v>2</v>
      </c>
      <c r="U101" s="85" t="s">
        <v>37</v>
      </c>
      <c r="V101" s="64" t="n">
        <v>0</v>
      </c>
      <c r="X101" s="64" t="n">
        <v>150</v>
      </c>
      <c r="Z101" s="119" t="s">
        <v>37</v>
      </c>
    </row>
    <row r="102" customFormat="false" ht="15" hidden="false" customHeight="false" outlineLevel="0" collapsed="false">
      <c r="A102" s="63"/>
      <c r="M102" s="64" t="s">
        <v>77</v>
      </c>
      <c r="N102" s="64" t="n">
        <v>3</v>
      </c>
      <c r="O102" s="64" t="n">
        <v>7</v>
      </c>
      <c r="P102" s="64" t="n">
        <v>1994</v>
      </c>
      <c r="Q102" s="84" t="s">
        <v>84</v>
      </c>
      <c r="R102" s="85" t="s">
        <v>37</v>
      </c>
      <c r="S102" s="84" t="s">
        <v>109</v>
      </c>
      <c r="T102" s="64" t="n">
        <v>2</v>
      </c>
      <c r="U102" s="85" t="s">
        <v>37</v>
      </c>
      <c r="V102" s="64" t="n">
        <v>0</v>
      </c>
      <c r="X102" s="64" t="n">
        <v>213</v>
      </c>
      <c r="Z102" s="119" t="s">
        <v>37</v>
      </c>
    </row>
    <row r="103" customFormat="false" ht="15" hidden="false" customHeight="false" outlineLevel="0" collapsed="false">
      <c r="A103" s="63"/>
      <c r="M103" s="64" t="s">
        <v>77</v>
      </c>
      <c r="N103" s="64" t="n">
        <v>3</v>
      </c>
      <c r="O103" s="64" t="n">
        <v>7</v>
      </c>
      <c r="P103" s="64" t="n">
        <v>1994</v>
      </c>
      <c r="Q103" s="84" t="s">
        <v>40</v>
      </c>
      <c r="R103" s="85" t="s">
        <v>37</v>
      </c>
      <c r="S103" s="84" t="s">
        <v>134</v>
      </c>
      <c r="T103" s="64" t="n">
        <v>1</v>
      </c>
      <c r="U103" s="85" t="s">
        <v>37</v>
      </c>
      <c r="V103" s="64" t="n">
        <v>0</v>
      </c>
      <c r="X103" s="64" t="n">
        <v>320</v>
      </c>
      <c r="Z103" s="119" t="s">
        <v>37</v>
      </c>
    </row>
    <row r="104" customFormat="false" ht="15" hidden="false" customHeight="false" outlineLevel="0" collapsed="false">
      <c r="A104" s="63"/>
      <c r="M104" s="64" t="s">
        <v>46</v>
      </c>
      <c r="N104" s="64" t="n">
        <v>3</v>
      </c>
      <c r="O104" s="64" t="n">
        <v>7</v>
      </c>
      <c r="P104" s="64" t="n">
        <v>1994</v>
      </c>
      <c r="Q104" s="84" t="s">
        <v>109</v>
      </c>
      <c r="R104" s="85" t="s">
        <v>37</v>
      </c>
      <c r="S104" s="84" t="s">
        <v>170</v>
      </c>
      <c r="T104" s="64" t="n">
        <v>0</v>
      </c>
      <c r="U104" s="85" t="s">
        <v>37</v>
      </c>
      <c r="V104" s="64" t="n">
        <v>2</v>
      </c>
      <c r="X104" s="64" t="n">
        <v>48</v>
      </c>
      <c r="Z104" s="119" t="s">
        <v>37</v>
      </c>
    </row>
    <row r="105" customFormat="false" ht="15" hidden="false" customHeight="false" outlineLevel="0" collapsed="false">
      <c r="A105" s="63"/>
      <c r="M105" s="64" t="s">
        <v>49</v>
      </c>
      <c r="N105" s="64" t="n">
        <v>5</v>
      </c>
      <c r="O105" s="64" t="n">
        <v>7</v>
      </c>
      <c r="P105" s="64" t="n">
        <v>1994</v>
      </c>
      <c r="Q105" s="84" t="s">
        <v>172</v>
      </c>
      <c r="R105" s="85" t="s">
        <v>37</v>
      </c>
      <c r="S105" s="84" t="s">
        <v>117</v>
      </c>
      <c r="T105" s="64" t="n">
        <v>1</v>
      </c>
      <c r="U105" s="85" t="s">
        <v>37</v>
      </c>
      <c r="V105" s="64" t="n">
        <v>1</v>
      </c>
      <c r="X105" s="64" t="n">
        <v>155</v>
      </c>
      <c r="Z105" s="119" t="s">
        <v>37</v>
      </c>
    </row>
    <row r="106" customFormat="false" ht="15" hidden="false" customHeight="false" outlineLevel="0" collapsed="false">
      <c r="A106" s="63"/>
      <c r="M106" s="64" t="s">
        <v>77</v>
      </c>
      <c r="N106" s="64" t="n">
        <v>6</v>
      </c>
      <c r="O106" s="64" t="n">
        <v>7</v>
      </c>
      <c r="P106" s="64" t="n">
        <v>1994</v>
      </c>
      <c r="Q106" s="84" t="s">
        <v>169</v>
      </c>
      <c r="R106" s="85" t="s">
        <v>37</v>
      </c>
      <c r="S106" s="84" t="s">
        <v>74</v>
      </c>
      <c r="T106" s="64" t="n">
        <v>0</v>
      </c>
      <c r="U106" s="85" t="s">
        <v>37</v>
      </c>
      <c r="V106" s="64" t="n">
        <v>2</v>
      </c>
      <c r="X106" s="64" t="n">
        <v>107</v>
      </c>
      <c r="Z106" s="119" t="s">
        <v>37</v>
      </c>
    </row>
    <row r="107" customFormat="false" ht="15" hidden="false" customHeight="false" outlineLevel="0" collapsed="false">
      <c r="A107" s="63"/>
      <c r="M107" s="64" t="s">
        <v>77</v>
      </c>
      <c r="N107" s="64" t="n">
        <v>6</v>
      </c>
      <c r="O107" s="64" t="n">
        <v>7</v>
      </c>
      <c r="P107" s="64" t="n">
        <v>1994</v>
      </c>
      <c r="Q107" s="84" t="s">
        <v>101</v>
      </c>
      <c r="R107" s="85" t="s">
        <v>37</v>
      </c>
      <c r="S107" s="84" t="s">
        <v>80</v>
      </c>
      <c r="T107" s="64" t="n">
        <v>2</v>
      </c>
      <c r="U107" s="85" t="s">
        <v>37</v>
      </c>
      <c r="V107" s="64" t="n">
        <v>0</v>
      </c>
      <c r="X107" s="64" t="n">
        <v>197</v>
      </c>
      <c r="Z107" s="119" t="s">
        <v>37</v>
      </c>
    </row>
    <row r="108" customFormat="false" ht="15" hidden="false" customHeight="false" outlineLevel="0" collapsed="false">
      <c r="A108" s="63"/>
      <c r="M108" s="64" t="s">
        <v>77</v>
      </c>
      <c r="N108" s="64" t="n">
        <v>6</v>
      </c>
      <c r="O108" s="64" t="n">
        <v>7</v>
      </c>
      <c r="P108" s="64" t="n">
        <v>1994</v>
      </c>
      <c r="Q108" s="84" t="s">
        <v>73</v>
      </c>
      <c r="R108" s="85" t="s">
        <v>37</v>
      </c>
      <c r="S108" s="84" t="s">
        <v>171</v>
      </c>
      <c r="T108" s="64" t="n">
        <v>2</v>
      </c>
      <c r="U108" s="85" t="s">
        <v>37</v>
      </c>
      <c r="V108" s="64" t="n">
        <v>1</v>
      </c>
      <c r="X108" s="64" t="n">
        <v>100</v>
      </c>
      <c r="Z108" s="119" t="s">
        <v>37</v>
      </c>
    </row>
    <row r="109" customFormat="false" ht="15" hidden="false" customHeight="false" outlineLevel="0" collapsed="false">
      <c r="A109" s="63"/>
      <c r="M109" s="64" t="s">
        <v>77</v>
      </c>
      <c r="N109" s="64" t="n">
        <v>6</v>
      </c>
      <c r="O109" s="64" t="n">
        <v>7</v>
      </c>
      <c r="P109" s="64" t="n">
        <v>1994</v>
      </c>
      <c r="Q109" s="84" t="s">
        <v>40</v>
      </c>
      <c r="R109" s="85" t="s">
        <v>37</v>
      </c>
      <c r="S109" s="84" t="s">
        <v>84</v>
      </c>
      <c r="T109" s="64" t="n">
        <v>2</v>
      </c>
      <c r="U109" s="85" t="s">
        <v>37</v>
      </c>
      <c r="V109" s="64" t="n">
        <v>0</v>
      </c>
      <c r="X109" s="64" t="n">
        <v>315</v>
      </c>
      <c r="Z109" s="119" t="s">
        <v>37</v>
      </c>
    </row>
    <row r="110" customFormat="false" ht="15" hidden="false" customHeight="false" outlineLevel="0" collapsed="false">
      <c r="A110" s="63"/>
      <c r="M110" s="64" t="s">
        <v>63</v>
      </c>
      <c r="N110" s="64" t="n">
        <v>7</v>
      </c>
      <c r="O110" s="64" t="n">
        <v>7</v>
      </c>
      <c r="P110" s="64" t="n">
        <v>1994</v>
      </c>
      <c r="Q110" s="84" t="s">
        <v>134</v>
      </c>
      <c r="R110" s="85" t="s">
        <v>37</v>
      </c>
      <c r="S110" s="84" t="s">
        <v>170</v>
      </c>
      <c r="T110" s="64" t="n">
        <v>2</v>
      </c>
      <c r="U110" s="85" t="s">
        <v>37</v>
      </c>
      <c r="V110" s="64" t="n">
        <v>0</v>
      </c>
      <c r="X110" s="64" t="n">
        <v>124</v>
      </c>
      <c r="Z110" s="119" t="s">
        <v>37</v>
      </c>
    </row>
    <row r="111" customFormat="false" ht="15" hidden="false" customHeight="false" outlineLevel="0" collapsed="false">
      <c r="A111" s="63"/>
      <c r="M111" s="64" t="s">
        <v>41</v>
      </c>
      <c r="N111" s="64" t="n">
        <v>9</v>
      </c>
      <c r="O111" s="64" t="n">
        <v>7</v>
      </c>
      <c r="P111" s="64" t="n">
        <v>1994</v>
      </c>
      <c r="Q111" s="84" t="s">
        <v>168</v>
      </c>
      <c r="R111" s="85" t="s">
        <v>37</v>
      </c>
      <c r="S111" s="84" t="s">
        <v>101</v>
      </c>
      <c r="T111" s="64" t="n">
        <v>0</v>
      </c>
      <c r="U111" s="85" t="s">
        <v>37</v>
      </c>
      <c r="V111" s="64" t="n">
        <v>2</v>
      </c>
      <c r="X111" s="64" t="n">
        <v>184</v>
      </c>
      <c r="Z111" s="119" t="s">
        <v>37</v>
      </c>
    </row>
    <row r="112" customFormat="false" ht="15" hidden="false" customHeight="false" outlineLevel="0" collapsed="false">
      <c r="A112" s="63"/>
      <c r="M112" s="64" t="s">
        <v>41</v>
      </c>
      <c r="N112" s="64" t="n">
        <v>9</v>
      </c>
      <c r="O112" s="64" t="n">
        <v>7</v>
      </c>
      <c r="P112" s="64" t="n">
        <v>1994</v>
      </c>
      <c r="Q112" s="84" t="s">
        <v>80</v>
      </c>
      <c r="R112" s="85" t="s">
        <v>37</v>
      </c>
      <c r="S112" s="84" t="s">
        <v>74</v>
      </c>
      <c r="T112" s="64" t="n">
        <v>2</v>
      </c>
      <c r="U112" s="85" t="s">
        <v>37</v>
      </c>
      <c r="V112" s="64" t="n">
        <v>1</v>
      </c>
      <c r="X112" s="64" t="n">
        <v>62</v>
      </c>
      <c r="Z112" s="119" t="s">
        <v>37</v>
      </c>
    </row>
    <row r="113" customFormat="false" ht="15" hidden="false" customHeight="false" outlineLevel="0" collapsed="false">
      <c r="A113" s="63"/>
      <c r="M113" s="64" t="s">
        <v>41</v>
      </c>
      <c r="N113" s="64" t="n">
        <v>9</v>
      </c>
      <c r="O113" s="64" t="n">
        <v>7</v>
      </c>
      <c r="P113" s="64" t="n">
        <v>1994</v>
      </c>
      <c r="Q113" s="84" t="s">
        <v>84</v>
      </c>
      <c r="R113" s="85" t="s">
        <v>37</v>
      </c>
      <c r="S113" s="84" t="s">
        <v>117</v>
      </c>
      <c r="T113" s="64" t="n">
        <v>2</v>
      </c>
      <c r="U113" s="85" t="s">
        <v>37</v>
      </c>
      <c r="V113" s="64" t="n">
        <v>0</v>
      </c>
      <c r="X113" s="64" t="n">
        <v>156</v>
      </c>
      <c r="Z113" s="119" t="s">
        <v>37</v>
      </c>
    </row>
    <row r="114" customFormat="false" ht="15" hidden="false" customHeight="false" outlineLevel="0" collapsed="false">
      <c r="A114" s="63"/>
      <c r="M114" s="64" t="s">
        <v>41</v>
      </c>
      <c r="N114" s="64" t="n">
        <v>9</v>
      </c>
      <c r="O114" s="64" t="n">
        <v>7</v>
      </c>
      <c r="P114" s="64" t="n">
        <v>1994</v>
      </c>
      <c r="Q114" s="84" t="s">
        <v>170</v>
      </c>
      <c r="R114" s="85" t="s">
        <v>37</v>
      </c>
      <c r="S114" s="84" t="s">
        <v>72</v>
      </c>
      <c r="T114" s="64" t="n">
        <v>1</v>
      </c>
      <c r="U114" s="85" t="s">
        <v>37</v>
      </c>
      <c r="V114" s="64" t="n">
        <v>0</v>
      </c>
      <c r="X114" s="64" t="n">
        <v>154</v>
      </c>
      <c r="Z114" s="119" t="s">
        <v>37</v>
      </c>
    </row>
    <row r="115" customFormat="false" ht="15" hidden="false" customHeight="false" outlineLevel="0" collapsed="false">
      <c r="A115" s="63"/>
      <c r="M115" s="64" t="s">
        <v>41</v>
      </c>
      <c r="N115" s="64" t="n">
        <v>9</v>
      </c>
      <c r="O115" s="64" t="n">
        <v>7</v>
      </c>
      <c r="P115" s="64" t="n">
        <v>1994</v>
      </c>
      <c r="Q115" s="84" t="s">
        <v>86</v>
      </c>
      <c r="R115" s="85" t="s">
        <v>37</v>
      </c>
      <c r="S115" s="84" t="s">
        <v>169</v>
      </c>
      <c r="T115" s="64" t="n">
        <v>2</v>
      </c>
      <c r="U115" s="85" t="s">
        <v>37</v>
      </c>
      <c r="V115" s="64" t="n">
        <v>0</v>
      </c>
      <c r="X115" s="64" t="n">
        <v>120</v>
      </c>
      <c r="Z115" s="119" t="s">
        <v>37</v>
      </c>
    </row>
    <row r="116" customFormat="false" ht="15" hidden="false" customHeight="false" outlineLevel="0" collapsed="false">
      <c r="A116" s="63"/>
      <c r="M116" s="64" t="s">
        <v>41</v>
      </c>
      <c r="N116" s="64" t="n">
        <v>9</v>
      </c>
      <c r="O116" s="64" t="n">
        <v>7</v>
      </c>
      <c r="P116" s="64" t="n">
        <v>1994</v>
      </c>
      <c r="Q116" s="84" t="s">
        <v>171</v>
      </c>
      <c r="R116" s="85" t="s">
        <v>37</v>
      </c>
      <c r="S116" s="84" t="s">
        <v>73</v>
      </c>
      <c r="T116" s="64" t="n">
        <v>2</v>
      </c>
      <c r="U116" s="85" t="s">
        <v>37</v>
      </c>
      <c r="V116" s="64" t="n">
        <v>0</v>
      </c>
      <c r="X116" s="64" t="n">
        <v>290</v>
      </c>
      <c r="Z116" s="119" t="s">
        <v>37</v>
      </c>
    </row>
    <row r="117" customFormat="false" ht="15" hidden="false" customHeight="false" outlineLevel="0" collapsed="false">
      <c r="A117" s="63"/>
      <c r="M117" s="64" t="s">
        <v>41</v>
      </c>
      <c r="N117" s="64" t="n">
        <v>9</v>
      </c>
      <c r="O117" s="64" t="n">
        <v>7</v>
      </c>
      <c r="P117" s="64" t="n">
        <v>1994</v>
      </c>
      <c r="Q117" s="84" t="s">
        <v>109</v>
      </c>
      <c r="R117" s="85" t="s">
        <v>37</v>
      </c>
      <c r="S117" s="84" t="s">
        <v>172</v>
      </c>
      <c r="T117" s="64" t="n">
        <v>0</v>
      </c>
      <c r="U117" s="85" t="s">
        <v>37</v>
      </c>
      <c r="V117" s="64" t="n">
        <v>1</v>
      </c>
      <c r="X117" s="64" t="n">
        <v>80</v>
      </c>
      <c r="Z117" s="119" t="s">
        <v>37</v>
      </c>
    </row>
    <row r="118" customFormat="false" ht="15" hidden="false" customHeight="false" outlineLevel="0" collapsed="false">
      <c r="A118" s="63"/>
      <c r="M118" s="64" t="s">
        <v>46</v>
      </c>
      <c r="N118" s="64" t="n">
        <v>10</v>
      </c>
      <c r="O118" s="64" t="n">
        <v>7</v>
      </c>
      <c r="P118" s="64" t="n">
        <v>1994</v>
      </c>
      <c r="Q118" s="84" t="s">
        <v>134</v>
      </c>
      <c r="R118" s="85" t="s">
        <v>37</v>
      </c>
      <c r="S118" s="84" t="s">
        <v>172</v>
      </c>
      <c r="T118" s="64" t="n">
        <v>2</v>
      </c>
      <c r="U118" s="85" t="s">
        <v>37</v>
      </c>
      <c r="V118" s="64" t="n">
        <v>0</v>
      </c>
      <c r="X118" s="64" t="n">
        <v>156</v>
      </c>
      <c r="Z118" s="119" t="s">
        <v>37</v>
      </c>
    </row>
    <row r="119" customFormat="false" ht="15" hidden="false" customHeight="false" outlineLevel="0" collapsed="false">
      <c r="A119" s="63"/>
      <c r="M119" s="64" t="s">
        <v>46</v>
      </c>
      <c r="N119" s="64" t="n">
        <v>10</v>
      </c>
      <c r="O119" s="64" t="n">
        <v>7</v>
      </c>
      <c r="P119" s="64" t="n">
        <v>1994</v>
      </c>
      <c r="Q119" s="84" t="s">
        <v>40</v>
      </c>
      <c r="R119" s="85" t="s">
        <v>37</v>
      </c>
      <c r="S119" s="84" t="s">
        <v>117</v>
      </c>
      <c r="T119" s="64" t="n">
        <v>2</v>
      </c>
      <c r="U119" s="85" t="s">
        <v>37</v>
      </c>
      <c r="V119" s="64" t="n">
        <v>0</v>
      </c>
      <c r="X119" s="64" t="n">
        <v>253</v>
      </c>
      <c r="Z119" s="119" t="s">
        <v>37</v>
      </c>
    </row>
    <row r="120" customFormat="false" ht="15" hidden="false" customHeight="false" outlineLevel="0" collapsed="false">
      <c r="A120" s="63"/>
      <c r="M120" s="64" t="s">
        <v>49</v>
      </c>
      <c r="N120" s="64" t="n">
        <v>12</v>
      </c>
      <c r="O120" s="64" t="n">
        <v>7</v>
      </c>
      <c r="P120" s="64" t="n">
        <v>1994</v>
      </c>
      <c r="Q120" s="84" t="s">
        <v>74</v>
      </c>
      <c r="R120" s="85" t="s">
        <v>37</v>
      </c>
      <c r="S120" s="84" t="s">
        <v>168</v>
      </c>
      <c r="T120" s="64" t="n">
        <v>1</v>
      </c>
      <c r="U120" s="85" t="s">
        <v>37</v>
      </c>
      <c r="V120" s="64" t="n">
        <v>1</v>
      </c>
      <c r="X120" s="64" t="n">
        <v>272</v>
      </c>
      <c r="Z120" s="119" t="s">
        <v>37</v>
      </c>
    </row>
    <row r="121" customFormat="false" ht="15" hidden="false" customHeight="false" outlineLevel="0" collapsed="false">
      <c r="A121" s="63"/>
      <c r="M121" s="64" t="s">
        <v>77</v>
      </c>
      <c r="N121" s="64" t="n">
        <v>13</v>
      </c>
      <c r="O121" s="64" t="n">
        <v>7</v>
      </c>
      <c r="P121" s="64" t="n">
        <v>1994</v>
      </c>
      <c r="Q121" s="84" t="s">
        <v>169</v>
      </c>
      <c r="R121" s="85" t="s">
        <v>37</v>
      </c>
      <c r="S121" s="84" t="s">
        <v>170</v>
      </c>
      <c r="T121" s="64" t="n">
        <v>0</v>
      </c>
      <c r="U121" s="85" t="s">
        <v>37</v>
      </c>
      <c r="V121" s="64" t="n">
        <v>2</v>
      </c>
      <c r="X121" s="64" t="n">
        <v>104</v>
      </c>
      <c r="Z121" s="119" t="s">
        <v>37</v>
      </c>
    </row>
    <row r="122" customFormat="false" ht="15" hidden="false" customHeight="false" outlineLevel="0" collapsed="false">
      <c r="A122" s="63"/>
      <c r="M122" s="64" t="s">
        <v>77</v>
      </c>
      <c r="N122" s="64" t="n">
        <v>13</v>
      </c>
      <c r="O122" s="64" t="n">
        <v>7</v>
      </c>
      <c r="P122" s="64" t="n">
        <v>1994</v>
      </c>
      <c r="Q122" s="84" t="s">
        <v>86</v>
      </c>
      <c r="R122" s="85" t="s">
        <v>37</v>
      </c>
      <c r="S122" s="84" t="s">
        <v>72</v>
      </c>
      <c r="T122" s="64" t="n">
        <v>2</v>
      </c>
      <c r="U122" s="85" t="s">
        <v>37</v>
      </c>
      <c r="V122" s="64" t="n">
        <v>0</v>
      </c>
      <c r="X122" s="64" t="n">
        <v>167</v>
      </c>
      <c r="Z122" s="119" t="s">
        <v>37</v>
      </c>
    </row>
    <row r="123" customFormat="false" ht="15" hidden="false" customHeight="false" outlineLevel="0" collapsed="false">
      <c r="A123" s="63"/>
      <c r="M123" s="64" t="s">
        <v>77</v>
      </c>
      <c r="N123" s="64" t="n">
        <v>13</v>
      </c>
      <c r="O123" s="64" t="n">
        <v>7</v>
      </c>
      <c r="P123" s="64" t="n">
        <v>1994</v>
      </c>
      <c r="Q123" s="84" t="s">
        <v>171</v>
      </c>
      <c r="R123" s="85" t="s">
        <v>37</v>
      </c>
      <c r="S123" s="84" t="s">
        <v>172</v>
      </c>
      <c r="T123" s="64" t="n">
        <v>1</v>
      </c>
      <c r="U123" s="85" t="s">
        <v>37</v>
      </c>
      <c r="V123" s="64" t="n">
        <v>2</v>
      </c>
      <c r="X123" s="64" t="n">
        <v>225</v>
      </c>
      <c r="Z123" s="119" t="s">
        <v>37</v>
      </c>
    </row>
    <row r="124" customFormat="false" ht="15" hidden="false" customHeight="false" outlineLevel="0" collapsed="false">
      <c r="A124" s="63"/>
      <c r="M124" s="64" t="s">
        <v>77</v>
      </c>
      <c r="N124" s="64" t="n">
        <v>13</v>
      </c>
      <c r="O124" s="64" t="n">
        <v>7</v>
      </c>
      <c r="P124" s="64" t="n">
        <v>1994</v>
      </c>
      <c r="Q124" s="84" t="s">
        <v>109</v>
      </c>
      <c r="R124" s="85" t="s">
        <v>37</v>
      </c>
      <c r="S124" s="84" t="s">
        <v>134</v>
      </c>
      <c r="T124" s="64" t="n">
        <v>0</v>
      </c>
      <c r="U124" s="85" t="s">
        <v>37</v>
      </c>
      <c r="V124" s="64" t="n">
        <v>2</v>
      </c>
      <c r="X124" s="64" t="n">
        <v>80</v>
      </c>
      <c r="Z124" s="119" t="s">
        <v>37</v>
      </c>
    </row>
    <row r="125" customFormat="false" ht="15" hidden="false" customHeight="false" outlineLevel="0" collapsed="false">
      <c r="A125" s="63"/>
      <c r="M125" s="64" t="s">
        <v>63</v>
      </c>
      <c r="N125" s="64" t="n">
        <v>14</v>
      </c>
      <c r="O125" s="64" t="n">
        <v>7</v>
      </c>
      <c r="P125" s="64" t="n">
        <v>1994</v>
      </c>
      <c r="Q125" s="84" t="s">
        <v>117</v>
      </c>
      <c r="R125" s="85" t="s">
        <v>37</v>
      </c>
      <c r="S125" s="84" t="s">
        <v>73</v>
      </c>
      <c r="T125" s="64" t="n">
        <v>0</v>
      </c>
      <c r="U125" s="85" t="s">
        <v>37</v>
      </c>
      <c r="V125" s="64" t="n">
        <v>2</v>
      </c>
      <c r="X125" s="64" t="n">
        <v>300</v>
      </c>
      <c r="Z125" s="119" t="s">
        <v>37</v>
      </c>
    </row>
    <row r="126" customFormat="false" ht="15" hidden="false" customHeight="false" outlineLevel="0" collapsed="false">
      <c r="A126" s="63"/>
      <c r="M126" s="64" t="s">
        <v>41</v>
      </c>
      <c r="N126" s="64" t="n">
        <v>16</v>
      </c>
      <c r="O126" s="64" t="n">
        <v>7</v>
      </c>
      <c r="P126" s="64" t="n">
        <v>1994</v>
      </c>
      <c r="Q126" s="84" t="s">
        <v>168</v>
      </c>
      <c r="R126" s="85" t="s">
        <v>37</v>
      </c>
      <c r="S126" s="84" t="s">
        <v>109</v>
      </c>
      <c r="T126" s="64" t="n">
        <v>1</v>
      </c>
      <c r="U126" s="85" t="s">
        <v>37</v>
      </c>
      <c r="V126" s="64" t="n">
        <v>0</v>
      </c>
      <c r="X126" s="64" t="n">
        <v>164</v>
      </c>
      <c r="Z126" s="119" t="s">
        <v>37</v>
      </c>
    </row>
    <row r="127" customFormat="false" ht="15" hidden="false" customHeight="false" outlineLevel="0" collapsed="false">
      <c r="A127" s="63"/>
      <c r="M127" s="64" t="s">
        <v>41</v>
      </c>
      <c r="N127" s="64" t="n">
        <v>16</v>
      </c>
      <c r="O127" s="64" t="n">
        <v>7</v>
      </c>
      <c r="P127" s="64" t="n">
        <v>1994</v>
      </c>
      <c r="Q127" s="84" t="s">
        <v>80</v>
      </c>
      <c r="R127" s="85" t="s">
        <v>37</v>
      </c>
      <c r="S127" s="84" t="s">
        <v>171</v>
      </c>
      <c r="T127" s="64" t="n">
        <v>2</v>
      </c>
      <c r="U127" s="85" t="s">
        <v>37</v>
      </c>
      <c r="V127" s="64" t="n">
        <v>1</v>
      </c>
      <c r="X127" s="64" t="n">
        <v>168</v>
      </c>
      <c r="Z127" s="119" t="s">
        <v>37</v>
      </c>
    </row>
    <row r="128" customFormat="false" ht="15" hidden="false" customHeight="false" outlineLevel="0" collapsed="false">
      <c r="A128" s="63"/>
      <c r="M128" s="64" t="s">
        <v>41</v>
      </c>
      <c r="N128" s="64" t="n">
        <v>16</v>
      </c>
      <c r="O128" s="64" t="n">
        <v>7</v>
      </c>
      <c r="P128" s="64" t="n">
        <v>1994</v>
      </c>
      <c r="Q128" s="84" t="s">
        <v>84</v>
      </c>
      <c r="R128" s="85" t="s">
        <v>37</v>
      </c>
      <c r="S128" s="84" t="s">
        <v>169</v>
      </c>
      <c r="T128" s="64" t="n">
        <v>2</v>
      </c>
      <c r="U128" s="85" t="s">
        <v>37</v>
      </c>
      <c r="V128" s="64" t="n">
        <v>0</v>
      </c>
      <c r="X128" s="64" t="n">
        <v>210</v>
      </c>
      <c r="Z128" s="119" t="s">
        <v>37</v>
      </c>
    </row>
    <row r="129" customFormat="false" ht="15" hidden="false" customHeight="false" outlineLevel="0" collapsed="false">
      <c r="A129" s="63"/>
      <c r="M129" s="64" t="s">
        <v>41</v>
      </c>
      <c r="N129" s="64" t="n">
        <v>16</v>
      </c>
      <c r="O129" s="64" t="n">
        <v>7</v>
      </c>
      <c r="P129" s="64" t="n">
        <v>1994</v>
      </c>
      <c r="Q129" s="84" t="s">
        <v>72</v>
      </c>
      <c r="R129" s="85" t="s">
        <v>37</v>
      </c>
      <c r="S129" s="84" t="s">
        <v>134</v>
      </c>
      <c r="T129" s="64" t="n">
        <v>1</v>
      </c>
      <c r="U129" s="85" t="s">
        <v>37</v>
      </c>
      <c r="V129" s="64" t="n">
        <v>0</v>
      </c>
      <c r="X129" s="64" t="n">
        <v>211</v>
      </c>
      <c r="Z129" s="119" t="s">
        <v>37</v>
      </c>
    </row>
    <row r="130" customFormat="false" ht="15" hidden="false" customHeight="false" outlineLevel="0" collapsed="false">
      <c r="A130" s="63"/>
      <c r="M130" s="64" t="s">
        <v>41</v>
      </c>
      <c r="N130" s="64" t="n">
        <v>16</v>
      </c>
      <c r="O130" s="64" t="n">
        <v>7</v>
      </c>
      <c r="P130" s="64" t="n">
        <v>1994</v>
      </c>
      <c r="Q130" s="84" t="s">
        <v>172</v>
      </c>
      <c r="R130" s="85" t="s">
        <v>37</v>
      </c>
      <c r="S130" s="84" t="s">
        <v>74</v>
      </c>
      <c r="T130" s="64" t="n">
        <v>2</v>
      </c>
      <c r="U130" s="85" t="s">
        <v>37</v>
      </c>
      <c r="V130" s="64" t="n">
        <v>0</v>
      </c>
      <c r="X130" s="64" t="n">
        <v>94</v>
      </c>
      <c r="Z130" s="119" t="s">
        <v>37</v>
      </c>
    </row>
    <row r="131" customFormat="false" ht="15" hidden="false" customHeight="false" outlineLevel="0" collapsed="false">
      <c r="A131" s="63"/>
      <c r="M131" s="64" t="s">
        <v>41</v>
      </c>
      <c r="N131" s="64" t="n">
        <v>16</v>
      </c>
      <c r="O131" s="64" t="n">
        <v>7</v>
      </c>
      <c r="P131" s="64" t="n">
        <v>1994</v>
      </c>
      <c r="Q131" s="84" t="s">
        <v>101</v>
      </c>
      <c r="R131" s="85" t="s">
        <v>37</v>
      </c>
      <c r="S131" s="84" t="s">
        <v>117</v>
      </c>
      <c r="T131" s="64" t="n">
        <v>2</v>
      </c>
      <c r="U131" s="85" t="s">
        <v>37</v>
      </c>
      <c r="V131" s="64" t="n">
        <v>0</v>
      </c>
      <c r="X131" s="64" t="n">
        <v>70</v>
      </c>
      <c r="Z131" s="119" t="s">
        <v>37</v>
      </c>
    </row>
    <row r="132" customFormat="false" ht="15" hidden="false" customHeight="false" outlineLevel="0" collapsed="false">
      <c r="A132" s="63"/>
      <c r="M132" s="64" t="s">
        <v>41</v>
      </c>
      <c r="N132" s="64" t="n">
        <v>16</v>
      </c>
      <c r="O132" s="64" t="n">
        <v>7</v>
      </c>
      <c r="P132" s="64" t="n">
        <v>1994</v>
      </c>
      <c r="Q132" s="84" t="s">
        <v>73</v>
      </c>
      <c r="R132" s="85" t="s">
        <v>37</v>
      </c>
      <c r="S132" s="84" t="s">
        <v>86</v>
      </c>
      <c r="T132" s="64" t="n">
        <v>2</v>
      </c>
      <c r="U132" s="85" t="s">
        <v>37</v>
      </c>
      <c r="V132" s="64" t="n">
        <v>1</v>
      </c>
      <c r="X132" s="64" t="n">
        <v>150</v>
      </c>
      <c r="Z132" s="119" t="s">
        <v>37</v>
      </c>
    </row>
    <row r="133" customFormat="false" ht="15" hidden="false" customHeight="false" outlineLevel="0" collapsed="false">
      <c r="A133" s="63"/>
      <c r="M133" s="64" t="s">
        <v>41</v>
      </c>
      <c r="N133" s="64" t="n">
        <v>16</v>
      </c>
      <c r="O133" s="64" t="n">
        <v>7</v>
      </c>
      <c r="P133" s="64" t="n">
        <v>1994</v>
      </c>
      <c r="Q133" s="84" t="s">
        <v>40</v>
      </c>
      <c r="R133" s="85" t="s">
        <v>37</v>
      </c>
      <c r="S133" s="84" t="s">
        <v>170</v>
      </c>
      <c r="T133" s="64" t="n">
        <v>2</v>
      </c>
      <c r="U133" s="85" t="s">
        <v>37</v>
      </c>
      <c r="V133" s="64" t="n">
        <v>0</v>
      </c>
      <c r="X133" s="64" t="n">
        <v>234</v>
      </c>
      <c r="Z133" s="119" t="s">
        <v>37</v>
      </c>
    </row>
    <row r="134" customFormat="false" ht="15" hidden="false" customHeight="false" outlineLevel="0" collapsed="false">
      <c r="A134" s="63"/>
      <c r="M134" s="64" t="s">
        <v>46</v>
      </c>
      <c r="N134" s="64" t="n">
        <v>17</v>
      </c>
      <c r="O134" s="64" t="n">
        <v>7</v>
      </c>
      <c r="P134" s="64" t="n">
        <v>1994</v>
      </c>
      <c r="Q134" s="84" t="s">
        <v>168</v>
      </c>
      <c r="R134" s="85" t="s">
        <v>37</v>
      </c>
      <c r="S134" s="84" t="s">
        <v>134</v>
      </c>
      <c r="T134" s="64" t="n">
        <v>1</v>
      </c>
      <c r="U134" s="85" t="s">
        <v>37</v>
      </c>
      <c r="V134" s="64" t="n">
        <v>2</v>
      </c>
      <c r="X134" s="64" t="n">
        <v>283</v>
      </c>
      <c r="Z134" s="119" t="s">
        <v>37</v>
      </c>
    </row>
    <row r="135" customFormat="false" ht="15" hidden="false" customHeight="false" outlineLevel="0" collapsed="false">
      <c r="A135" s="63"/>
      <c r="M135" s="64" t="s">
        <v>46</v>
      </c>
      <c r="N135" s="64" t="n">
        <v>17</v>
      </c>
      <c r="O135" s="64" t="n">
        <v>7</v>
      </c>
      <c r="P135" s="64" t="n">
        <v>1994</v>
      </c>
      <c r="Q135" s="84" t="s">
        <v>80</v>
      </c>
      <c r="R135" s="85" t="s">
        <v>37</v>
      </c>
      <c r="S135" s="84" t="s">
        <v>117</v>
      </c>
      <c r="T135" s="64" t="n">
        <v>0</v>
      </c>
      <c r="U135" s="85" t="s">
        <v>37</v>
      </c>
      <c r="V135" s="64" t="n">
        <v>1</v>
      </c>
      <c r="X135" s="64" t="n">
        <v>216</v>
      </c>
      <c r="Z135" s="119" t="s">
        <v>37</v>
      </c>
    </row>
    <row r="136" customFormat="false" ht="15" hidden="false" customHeight="false" outlineLevel="0" collapsed="false">
      <c r="A136" s="63"/>
      <c r="M136" s="64" t="s">
        <v>46</v>
      </c>
      <c r="N136" s="64" t="n">
        <v>17</v>
      </c>
      <c r="O136" s="64" t="n">
        <v>7</v>
      </c>
      <c r="P136" s="64" t="n">
        <v>1994</v>
      </c>
      <c r="Q136" s="84" t="s">
        <v>84</v>
      </c>
      <c r="R136" s="85" t="s">
        <v>37</v>
      </c>
      <c r="S136" s="84" t="s">
        <v>170</v>
      </c>
      <c r="T136" s="64" t="n">
        <v>1</v>
      </c>
      <c r="U136" s="85" t="s">
        <v>37</v>
      </c>
      <c r="V136" s="64" t="n">
        <v>0</v>
      </c>
      <c r="X136" s="64" t="n">
        <v>258</v>
      </c>
      <c r="Z136" s="119" t="s">
        <v>37</v>
      </c>
    </row>
    <row r="137" customFormat="false" ht="15" hidden="false" customHeight="false" outlineLevel="0" collapsed="false">
      <c r="A137" s="63"/>
      <c r="M137" s="64" t="s">
        <v>46</v>
      </c>
      <c r="N137" s="64" t="n">
        <v>17</v>
      </c>
      <c r="O137" s="64" t="n">
        <v>7</v>
      </c>
      <c r="P137" s="64" t="n">
        <v>1994</v>
      </c>
      <c r="Q137" s="84" t="s">
        <v>72</v>
      </c>
      <c r="R137" s="85" t="s">
        <v>37</v>
      </c>
      <c r="S137" s="84" t="s">
        <v>109</v>
      </c>
      <c r="T137" s="64" t="n">
        <v>2</v>
      </c>
      <c r="U137" s="85" t="s">
        <v>37</v>
      </c>
      <c r="V137" s="64" t="n">
        <v>0</v>
      </c>
      <c r="X137" s="64" t="n">
        <v>167</v>
      </c>
      <c r="Z137" s="119" t="s">
        <v>37</v>
      </c>
    </row>
    <row r="138" customFormat="false" ht="15" hidden="false" customHeight="false" outlineLevel="0" collapsed="false">
      <c r="A138" s="63"/>
      <c r="M138" s="64" t="s">
        <v>46</v>
      </c>
      <c r="N138" s="64" t="n">
        <v>17</v>
      </c>
      <c r="O138" s="64" t="n">
        <v>7</v>
      </c>
      <c r="P138" s="64" t="n">
        <v>1994</v>
      </c>
      <c r="Q138" s="84" t="s">
        <v>172</v>
      </c>
      <c r="R138" s="85" t="s">
        <v>37</v>
      </c>
      <c r="S138" s="84" t="s">
        <v>86</v>
      </c>
      <c r="T138" s="64" t="n">
        <v>0</v>
      </c>
      <c r="U138" s="85" t="s">
        <v>37</v>
      </c>
      <c r="V138" s="64" t="n">
        <v>1</v>
      </c>
      <c r="X138" s="64" t="n">
        <v>128</v>
      </c>
      <c r="Z138" s="119" t="s">
        <v>37</v>
      </c>
    </row>
    <row r="139" customFormat="false" ht="15" hidden="false" customHeight="false" outlineLevel="0" collapsed="false">
      <c r="A139" s="63"/>
      <c r="M139" s="64" t="s">
        <v>46</v>
      </c>
      <c r="N139" s="64" t="n">
        <v>17</v>
      </c>
      <c r="O139" s="64" t="n">
        <v>7</v>
      </c>
      <c r="P139" s="64" t="n">
        <v>1994</v>
      </c>
      <c r="Q139" s="84" t="s">
        <v>101</v>
      </c>
      <c r="R139" s="85" t="s">
        <v>37</v>
      </c>
      <c r="S139" s="84" t="s">
        <v>171</v>
      </c>
      <c r="T139" s="64" t="n">
        <v>2</v>
      </c>
      <c r="U139" s="85" t="s">
        <v>37</v>
      </c>
      <c r="V139" s="64" t="n">
        <v>0</v>
      </c>
      <c r="X139" s="64" t="n">
        <v>236</v>
      </c>
      <c r="Z139" s="119" t="s">
        <v>37</v>
      </c>
    </row>
    <row r="140" customFormat="false" ht="15" hidden="false" customHeight="false" outlineLevel="0" collapsed="false">
      <c r="A140" s="63"/>
      <c r="M140" s="64" t="s">
        <v>46</v>
      </c>
      <c r="N140" s="64" t="n">
        <v>17</v>
      </c>
      <c r="O140" s="64" t="n">
        <v>7</v>
      </c>
      <c r="P140" s="64" t="n">
        <v>1994</v>
      </c>
      <c r="Q140" s="84" t="s">
        <v>73</v>
      </c>
      <c r="R140" s="85" t="s">
        <v>37</v>
      </c>
      <c r="S140" s="84" t="s">
        <v>74</v>
      </c>
      <c r="T140" s="64" t="n">
        <v>2</v>
      </c>
      <c r="U140" s="85" t="s">
        <v>37</v>
      </c>
      <c r="V140" s="64" t="n">
        <v>1</v>
      </c>
      <c r="X140" s="64" t="n">
        <v>200</v>
      </c>
      <c r="Z140" s="119" t="s">
        <v>37</v>
      </c>
    </row>
    <row r="141" customFormat="false" ht="15" hidden="false" customHeight="false" outlineLevel="0" collapsed="false">
      <c r="A141" s="63"/>
      <c r="M141" s="64" t="s">
        <v>46</v>
      </c>
      <c r="N141" s="64" t="n">
        <v>17</v>
      </c>
      <c r="O141" s="64" t="n">
        <v>7</v>
      </c>
      <c r="P141" s="64" t="n">
        <v>1994</v>
      </c>
      <c r="Q141" s="84" t="s">
        <v>40</v>
      </c>
      <c r="R141" s="85" t="s">
        <v>37</v>
      </c>
      <c r="S141" s="84" t="s">
        <v>169</v>
      </c>
      <c r="T141" s="64" t="n">
        <v>2</v>
      </c>
      <c r="U141" s="85" t="s">
        <v>37</v>
      </c>
      <c r="V141" s="64" t="n">
        <v>0</v>
      </c>
      <c r="X141" s="64" t="n">
        <v>212</v>
      </c>
      <c r="Z141" s="119" t="s">
        <v>37</v>
      </c>
    </row>
    <row r="142" customFormat="false" ht="15" hidden="false" customHeight="false" outlineLevel="0" collapsed="false">
      <c r="A142" s="63"/>
      <c r="M142" s="64" t="s">
        <v>49</v>
      </c>
      <c r="N142" s="64" t="n">
        <v>19</v>
      </c>
      <c r="O142" s="64" t="n">
        <v>7</v>
      </c>
      <c r="P142" s="64" t="n">
        <v>1994</v>
      </c>
      <c r="Q142" s="84" t="s">
        <v>72</v>
      </c>
      <c r="R142" s="85" t="s">
        <v>37</v>
      </c>
      <c r="S142" s="84" t="s">
        <v>168</v>
      </c>
      <c r="T142" s="64" t="n">
        <v>1</v>
      </c>
      <c r="U142" s="85" t="s">
        <v>37</v>
      </c>
      <c r="V142" s="64" t="n">
        <v>2</v>
      </c>
      <c r="X142" s="64" t="n">
        <v>247</v>
      </c>
      <c r="Z142" s="119" t="s">
        <v>37</v>
      </c>
    </row>
    <row r="143" customFormat="false" ht="15" hidden="false" customHeight="false" outlineLevel="0" collapsed="false">
      <c r="A143" s="63"/>
      <c r="M143" s="64" t="s">
        <v>49</v>
      </c>
      <c r="N143" s="64" t="n">
        <v>19</v>
      </c>
      <c r="O143" s="64" t="n">
        <v>7</v>
      </c>
      <c r="P143" s="64" t="n">
        <v>1994</v>
      </c>
      <c r="Q143" s="84" t="s">
        <v>172</v>
      </c>
      <c r="R143" s="85" t="s">
        <v>37</v>
      </c>
      <c r="S143" s="84" t="s">
        <v>73</v>
      </c>
      <c r="T143" s="64" t="n">
        <v>1</v>
      </c>
      <c r="U143" s="85" t="s">
        <v>37</v>
      </c>
      <c r="V143" s="64" t="n">
        <v>0</v>
      </c>
      <c r="X143" s="64" t="n">
        <v>110</v>
      </c>
      <c r="Z143" s="119" t="s">
        <v>37</v>
      </c>
    </row>
    <row r="144" customFormat="false" ht="15" hidden="false" customHeight="false" outlineLevel="0" collapsed="false">
      <c r="A144" s="63"/>
      <c r="M144" s="64" t="s">
        <v>77</v>
      </c>
      <c r="N144" s="64" t="n">
        <v>20</v>
      </c>
      <c r="O144" s="64" t="n">
        <v>7</v>
      </c>
      <c r="P144" s="64" t="n">
        <v>1994</v>
      </c>
      <c r="Q144" s="84" t="s">
        <v>169</v>
      </c>
      <c r="R144" s="85" t="s">
        <v>37</v>
      </c>
      <c r="S144" s="84" t="s">
        <v>101</v>
      </c>
      <c r="T144" s="64" t="n">
        <v>0</v>
      </c>
      <c r="U144" s="85" t="s">
        <v>37</v>
      </c>
      <c r="V144" s="64" t="n">
        <v>2</v>
      </c>
      <c r="X144" s="64" t="n">
        <v>103</v>
      </c>
      <c r="Z144" s="119" t="s">
        <v>37</v>
      </c>
    </row>
    <row r="145" customFormat="false" ht="15" hidden="false" customHeight="false" outlineLevel="0" collapsed="false">
      <c r="A145" s="63"/>
      <c r="M145" s="64" t="s">
        <v>77</v>
      </c>
      <c r="N145" s="64" t="n">
        <v>20</v>
      </c>
      <c r="O145" s="64" t="n">
        <v>7</v>
      </c>
      <c r="P145" s="64" t="n">
        <v>1994</v>
      </c>
      <c r="Q145" s="84" t="s">
        <v>170</v>
      </c>
      <c r="R145" s="85" t="s">
        <v>37</v>
      </c>
      <c r="S145" s="84" t="s">
        <v>80</v>
      </c>
      <c r="T145" s="64" t="n">
        <v>0</v>
      </c>
      <c r="U145" s="85" t="s">
        <v>37</v>
      </c>
      <c r="V145" s="64" t="n">
        <v>2</v>
      </c>
      <c r="X145" s="64" t="n">
        <v>154</v>
      </c>
      <c r="Z145" s="119" t="s">
        <v>37</v>
      </c>
    </row>
    <row r="146" customFormat="false" ht="15" hidden="false" customHeight="false" outlineLevel="0" collapsed="false">
      <c r="A146" s="63"/>
      <c r="M146" s="64" t="s">
        <v>77</v>
      </c>
      <c r="N146" s="64" t="n">
        <v>20</v>
      </c>
      <c r="O146" s="64" t="n">
        <v>7</v>
      </c>
      <c r="P146" s="64" t="n">
        <v>1994</v>
      </c>
      <c r="Q146" s="84" t="s">
        <v>86</v>
      </c>
      <c r="R146" s="85" t="s">
        <v>37</v>
      </c>
      <c r="S146" s="84" t="s">
        <v>74</v>
      </c>
      <c r="T146" s="64" t="n">
        <v>0</v>
      </c>
      <c r="U146" s="85" t="s">
        <v>37</v>
      </c>
      <c r="V146" s="64" t="n">
        <v>2</v>
      </c>
      <c r="X146" s="64" t="n">
        <v>205</v>
      </c>
      <c r="Z146" s="119" t="s">
        <v>37</v>
      </c>
    </row>
    <row r="147" customFormat="false" ht="15" hidden="false" customHeight="false" outlineLevel="0" collapsed="false">
      <c r="A147" s="63"/>
      <c r="M147" s="64" t="s">
        <v>77</v>
      </c>
      <c r="N147" s="64" t="n">
        <v>20</v>
      </c>
      <c r="O147" s="64" t="n">
        <v>7</v>
      </c>
      <c r="P147" s="64" t="n">
        <v>1994</v>
      </c>
      <c r="Q147" s="84" t="s">
        <v>171</v>
      </c>
      <c r="R147" s="85" t="s">
        <v>37</v>
      </c>
      <c r="S147" s="84" t="s">
        <v>117</v>
      </c>
      <c r="T147" s="64" t="n">
        <v>2</v>
      </c>
      <c r="U147" s="85" t="s">
        <v>37</v>
      </c>
      <c r="V147" s="64" t="n">
        <v>1</v>
      </c>
      <c r="X147" s="64" t="n">
        <v>216</v>
      </c>
      <c r="Z147" s="119" t="s">
        <v>37</v>
      </c>
    </row>
    <row r="148" customFormat="false" ht="15" hidden="false" customHeight="false" outlineLevel="0" collapsed="false">
      <c r="A148" s="63"/>
      <c r="M148" s="64" t="s">
        <v>77</v>
      </c>
      <c r="N148" s="64" t="n">
        <v>20</v>
      </c>
      <c r="O148" s="64" t="n">
        <v>7</v>
      </c>
      <c r="P148" s="64" t="n">
        <v>1994</v>
      </c>
      <c r="Q148" s="84" t="s">
        <v>109</v>
      </c>
      <c r="R148" s="85" t="s">
        <v>37</v>
      </c>
      <c r="S148" s="84" t="s">
        <v>40</v>
      </c>
      <c r="T148" s="64" t="n">
        <v>0</v>
      </c>
      <c r="U148" s="85" t="s">
        <v>37</v>
      </c>
      <c r="V148" s="64" t="n">
        <v>2</v>
      </c>
      <c r="X148" s="64" t="n">
        <v>63</v>
      </c>
      <c r="Z148" s="119" t="s">
        <v>37</v>
      </c>
    </row>
    <row r="149" customFormat="false" ht="15" hidden="false" customHeight="false" outlineLevel="0" collapsed="false">
      <c r="A149" s="63"/>
      <c r="M149" s="64" t="s">
        <v>77</v>
      </c>
      <c r="N149" s="64" t="n">
        <v>27</v>
      </c>
      <c r="O149" s="64" t="n">
        <v>7</v>
      </c>
      <c r="P149" s="64" t="n">
        <v>1994</v>
      </c>
      <c r="Q149" s="84" t="s">
        <v>72</v>
      </c>
      <c r="R149" s="85" t="s">
        <v>37</v>
      </c>
      <c r="S149" s="84" t="s">
        <v>169</v>
      </c>
      <c r="T149" s="64" t="n">
        <v>1</v>
      </c>
      <c r="U149" s="85" t="s">
        <v>37</v>
      </c>
      <c r="V149" s="64" t="n">
        <v>0</v>
      </c>
      <c r="X149" s="64" t="n">
        <v>169</v>
      </c>
      <c r="Z149" s="119" t="s">
        <v>37</v>
      </c>
    </row>
    <row r="150" customFormat="false" ht="15" hidden="false" customHeight="false" outlineLevel="0" collapsed="false">
      <c r="A150" s="63"/>
      <c r="M150" s="64" t="s">
        <v>77</v>
      </c>
      <c r="N150" s="64" t="n">
        <v>27</v>
      </c>
      <c r="O150" s="64" t="n">
        <v>7</v>
      </c>
      <c r="P150" s="64" t="n">
        <v>1994</v>
      </c>
      <c r="Q150" s="84" t="s">
        <v>134</v>
      </c>
      <c r="R150" s="85" t="s">
        <v>37</v>
      </c>
      <c r="S150" s="84" t="s">
        <v>84</v>
      </c>
      <c r="T150" s="64" t="n">
        <v>2</v>
      </c>
      <c r="U150" s="85" t="s">
        <v>37</v>
      </c>
      <c r="V150" s="64" t="n">
        <v>1</v>
      </c>
      <c r="X150" s="64" t="n">
        <v>380</v>
      </c>
      <c r="Z150" s="119" t="s">
        <v>37</v>
      </c>
    </row>
    <row r="151" customFormat="false" ht="15" hidden="false" customHeight="false" outlineLevel="0" collapsed="false">
      <c r="A151" s="63"/>
      <c r="M151" s="64" t="s">
        <v>77</v>
      </c>
      <c r="N151" s="64" t="n">
        <v>27</v>
      </c>
      <c r="O151" s="64" t="n">
        <v>7</v>
      </c>
      <c r="P151" s="64" t="n">
        <v>1994</v>
      </c>
      <c r="Q151" s="84" t="s">
        <v>73</v>
      </c>
      <c r="R151" s="85" t="s">
        <v>37</v>
      </c>
      <c r="S151" s="84" t="s">
        <v>172</v>
      </c>
      <c r="T151" s="64" t="n">
        <v>1</v>
      </c>
      <c r="U151" s="85" t="s">
        <v>37</v>
      </c>
      <c r="V151" s="64" t="n">
        <v>0</v>
      </c>
      <c r="X151" s="64" t="n">
        <v>210</v>
      </c>
      <c r="Z151" s="119" t="s">
        <v>37</v>
      </c>
    </row>
    <row r="152" customFormat="false" ht="15" hidden="false" customHeight="false" outlineLevel="0" collapsed="false">
      <c r="A152" s="63"/>
      <c r="M152" s="64" t="s">
        <v>77</v>
      </c>
      <c r="N152" s="64" t="n">
        <v>27</v>
      </c>
      <c r="O152" s="64" t="n">
        <v>7</v>
      </c>
      <c r="P152" s="64" t="n">
        <v>1994</v>
      </c>
      <c r="Q152" s="84" t="s">
        <v>74</v>
      </c>
      <c r="R152" s="85" t="s">
        <v>37</v>
      </c>
      <c r="S152" s="84" t="s">
        <v>40</v>
      </c>
      <c r="T152" s="64" t="n">
        <v>1</v>
      </c>
      <c r="U152" s="85" t="s">
        <v>37</v>
      </c>
      <c r="V152" s="64" t="n">
        <v>1</v>
      </c>
      <c r="X152" s="64" t="n">
        <v>113</v>
      </c>
      <c r="Z152" s="119" t="s">
        <v>37</v>
      </c>
    </row>
    <row r="153" customFormat="false" ht="15" hidden="false" customHeight="false" outlineLevel="0" collapsed="false">
      <c r="A153" s="63"/>
      <c r="M153" s="64" t="s">
        <v>77</v>
      </c>
      <c r="N153" s="64" t="n">
        <v>27</v>
      </c>
      <c r="O153" s="64" t="n">
        <v>7</v>
      </c>
      <c r="P153" s="64" t="n">
        <v>1994</v>
      </c>
      <c r="Q153" s="84" t="s">
        <v>117</v>
      </c>
      <c r="R153" s="85" t="s">
        <v>37</v>
      </c>
      <c r="S153" s="84" t="s">
        <v>171</v>
      </c>
      <c r="T153" s="64" t="n">
        <v>0</v>
      </c>
      <c r="U153" s="85" t="s">
        <v>37</v>
      </c>
      <c r="V153" s="64" t="n">
        <v>2</v>
      </c>
      <c r="X153" s="64" t="n">
        <v>300</v>
      </c>
      <c r="Z153" s="119" t="s">
        <v>37</v>
      </c>
    </row>
    <row r="154" customFormat="false" ht="15" hidden="false" customHeight="false" outlineLevel="0" collapsed="false">
      <c r="A154" s="63"/>
      <c r="M154" s="64" t="s">
        <v>41</v>
      </c>
      <c r="N154" s="64" t="n">
        <v>30</v>
      </c>
      <c r="O154" s="64" t="n">
        <v>7</v>
      </c>
      <c r="P154" s="64" t="n">
        <v>1994</v>
      </c>
      <c r="Q154" s="84" t="s">
        <v>169</v>
      </c>
      <c r="R154" s="85" t="s">
        <v>37</v>
      </c>
      <c r="S154" s="84" t="s">
        <v>172</v>
      </c>
      <c r="T154" s="64" t="n">
        <v>0</v>
      </c>
      <c r="U154" s="85" t="s">
        <v>37</v>
      </c>
      <c r="V154" s="64" t="n">
        <v>2</v>
      </c>
      <c r="X154" s="64" t="n">
        <v>96</v>
      </c>
      <c r="Z154" s="119" t="s">
        <v>37</v>
      </c>
    </row>
    <row r="155" customFormat="false" ht="15" hidden="false" customHeight="false" outlineLevel="0" collapsed="false">
      <c r="A155" s="63"/>
      <c r="M155" s="64" t="s">
        <v>41</v>
      </c>
      <c r="N155" s="64" t="n">
        <v>30</v>
      </c>
      <c r="O155" s="64" t="n">
        <v>7</v>
      </c>
      <c r="P155" s="64" t="n">
        <v>1994</v>
      </c>
      <c r="Q155" s="84" t="s">
        <v>170</v>
      </c>
      <c r="R155" s="85" t="s">
        <v>37</v>
      </c>
      <c r="S155" s="84" t="s">
        <v>73</v>
      </c>
      <c r="T155" s="64" t="n">
        <v>0</v>
      </c>
      <c r="U155" s="85" t="s">
        <v>37</v>
      </c>
      <c r="V155" s="64" t="n">
        <v>1</v>
      </c>
      <c r="X155" s="64" t="n">
        <v>75</v>
      </c>
      <c r="Z155" s="119" t="s">
        <v>37</v>
      </c>
    </row>
    <row r="156" customFormat="false" ht="15" hidden="false" customHeight="false" outlineLevel="0" collapsed="false">
      <c r="A156" s="63"/>
      <c r="M156" s="64" t="s">
        <v>41</v>
      </c>
      <c r="N156" s="64" t="n">
        <v>30</v>
      </c>
      <c r="O156" s="64" t="n">
        <v>7</v>
      </c>
      <c r="P156" s="64" t="n">
        <v>1994</v>
      </c>
      <c r="Q156" s="84" t="s">
        <v>134</v>
      </c>
      <c r="R156" s="85" t="s">
        <v>37</v>
      </c>
      <c r="S156" s="84" t="s">
        <v>101</v>
      </c>
      <c r="T156" s="64" t="n">
        <v>0</v>
      </c>
      <c r="U156" s="85" t="s">
        <v>37</v>
      </c>
      <c r="V156" s="64" t="n">
        <v>2</v>
      </c>
      <c r="X156" s="64" t="n">
        <v>112</v>
      </c>
      <c r="Z156" s="119" t="s">
        <v>37</v>
      </c>
    </row>
    <row r="157" customFormat="false" ht="15" hidden="false" customHeight="false" outlineLevel="0" collapsed="false">
      <c r="A157" s="63"/>
      <c r="M157" s="64" t="s">
        <v>41</v>
      </c>
      <c r="N157" s="64" t="n">
        <v>30</v>
      </c>
      <c r="O157" s="64" t="n">
        <v>7</v>
      </c>
      <c r="P157" s="64" t="n">
        <v>1994</v>
      </c>
      <c r="Q157" s="84" t="s">
        <v>86</v>
      </c>
      <c r="R157" s="85" t="s">
        <v>37</v>
      </c>
      <c r="S157" s="84" t="s">
        <v>84</v>
      </c>
      <c r="T157" s="64" t="n">
        <v>2</v>
      </c>
      <c r="U157" s="85" t="s">
        <v>37</v>
      </c>
      <c r="V157" s="64" t="n">
        <v>1</v>
      </c>
      <c r="X157" s="64" t="n">
        <v>120</v>
      </c>
      <c r="Z157" s="119" t="s">
        <v>37</v>
      </c>
    </row>
    <row r="158" customFormat="false" ht="15" hidden="false" customHeight="false" outlineLevel="0" collapsed="false">
      <c r="A158" s="63"/>
      <c r="M158" s="64" t="s">
        <v>41</v>
      </c>
      <c r="N158" s="64" t="n">
        <v>30</v>
      </c>
      <c r="O158" s="64" t="n">
        <v>7</v>
      </c>
      <c r="P158" s="64" t="n">
        <v>1994</v>
      </c>
      <c r="Q158" s="84" t="s">
        <v>171</v>
      </c>
      <c r="R158" s="85" t="s">
        <v>37</v>
      </c>
      <c r="S158" s="84" t="s">
        <v>168</v>
      </c>
      <c r="T158" s="64" t="n">
        <v>2</v>
      </c>
      <c r="U158" s="85" t="s">
        <v>37</v>
      </c>
      <c r="V158" s="64" t="n">
        <v>0</v>
      </c>
      <c r="X158" s="64" t="n">
        <v>230</v>
      </c>
      <c r="Z158" s="119" t="s">
        <v>37</v>
      </c>
    </row>
    <row r="159" customFormat="false" ht="15" hidden="false" customHeight="false" outlineLevel="0" collapsed="false">
      <c r="A159" s="63"/>
      <c r="M159" s="64" t="s">
        <v>41</v>
      </c>
      <c r="N159" s="64" t="n">
        <v>30</v>
      </c>
      <c r="O159" s="64" t="n">
        <v>7</v>
      </c>
      <c r="P159" s="64" t="n">
        <v>1994</v>
      </c>
      <c r="Q159" s="84" t="s">
        <v>117</v>
      </c>
      <c r="R159" s="85" t="s">
        <v>37</v>
      </c>
      <c r="S159" s="84" t="s">
        <v>72</v>
      </c>
      <c r="T159" s="64" t="n">
        <v>0</v>
      </c>
      <c r="U159" s="85" t="s">
        <v>37</v>
      </c>
      <c r="V159" s="64" t="n">
        <v>1</v>
      </c>
      <c r="X159" s="64" t="n">
        <v>275</v>
      </c>
      <c r="Z159" s="119" t="s">
        <v>37</v>
      </c>
    </row>
    <row r="160" customFormat="false" ht="15" hidden="false" customHeight="false" outlineLevel="0" collapsed="false">
      <c r="A160" s="63"/>
      <c r="M160" s="64" t="s">
        <v>41</v>
      </c>
      <c r="N160" s="64" t="n">
        <v>30</v>
      </c>
      <c r="O160" s="64" t="n">
        <v>7</v>
      </c>
      <c r="P160" s="64" t="n">
        <v>1994</v>
      </c>
      <c r="Q160" s="84" t="s">
        <v>109</v>
      </c>
      <c r="R160" s="85" t="s">
        <v>37</v>
      </c>
      <c r="S160" s="84" t="s">
        <v>80</v>
      </c>
      <c r="T160" s="64" t="n">
        <v>2</v>
      </c>
      <c r="U160" s="85" t="s">
        <v>37</v>
      </c>
      <c r="V160" s="64" t="n">
        <v>1</v>
      </c>
      <c r="X160" s="64" t="n">
        <v>70</v>
      </c>
      <c r="Z160" s="119" t="s">
        <v>37</v>
      </c>
    </row>
    <row r="161" customFormat="false" ht="15" hidden="false" customHeight="false" outlineLevel="0" collapsed="false">
      <c r="A161" s="63"/>
      <c r="M161" s="64" t="s">
        <v>46</v>
      </c>
      <c r="N161" s="64" t="n">
        <v>31</v>
      </c>
      <c r="O161" s="64" t="n">
        <v>7</v>
      </c>
      <c r="P161" s="64" t="n">
        <v>1994</v>
      </c>
      <c r="Q161" s="84" t="s">
        <v>169</v>
      </c>
      <c r="R161" s="85" t="s">
        <v>37</v>
      </c>
      <c r="S161" s="84" t="s">
        <v>73</v>
      </c>
      <c r="T161" s="64" t="n">
        <v>0</v>
      </c>
      <c r="U161" s="85" t="s">
        <v>37</v>
      </c>
      <c r="V161" s="64" t="n">
        <v>1</v>
      </c>
      <c r="X161" s="64" t="n">
        <v>112</v>
      </c>
      <c r="Z161" s="119" t="s">
        <v>37</v>
      </c>
    </row>
    <row r="162" customFormat="false" ht="15" hidden="false" customHeight="false" outlineLevel="0" collapsed="false">
      <c r="A162" s="63"/>
      <c r="M162" s="64" t="s">
        <v>46</v>
      </c>
      <c r="N162" s="64" t="n">
        <v>31</v>
      </c>
      <c r="O162" s="64" t="n">
        <v>7</v>
      </c>
      <c r="P162" s="64" t="n">
        <v>1994</v>
      </c>
      <c r="Q162" s="84" t="s">
        <v>170</v>
      </c>
      <c r="R162" s="85" t="s">
        <v>37</v>
      </c>
      <c r="S162" s="84" t="s">
        <v>172</v>
      </c>
      <c r="T162" s="64" t="n">
        <v>2</v>
      </c>
      <c r="U162" s="85" t="s">
        <v>37</v>
      </c>
      <c r="V162" s="64" t="n">
        <v>0</v>
      </c>
      <c r="X162" s="64" t="n">
        <v>157</v>
      </c>
      <c r="Z162" s="119" t="s">
        <v>37</v>
      </c>
    </row>
    <row r="163" customFormat="false" ht="15" hidden="false" customHeight="false" outlineLevel="0" collapsed="false">
      <c r="A163" s="63"/>
      <c r="M163" s="64" t="s">
        <v>46</v>
      </c>
      <c r="N163" s="64" t="n">
        <v>31</v>
      </c>
      <c r="O163" s="64" t="n">
        <v>7</v>
      </c>
      <c r="P163" s="64" t="n">
        <v>1994</v>
      </c>
      <c r="Q163" s="84" t="s">
        <v>134</v>
      </c>
      <c r="R163" s="85" t="s">
        <v>37</v>
      </c>
      <c r="S163" s="84" t="s">
        <v>80</v>
      </c>
      <c r="T163" s="64" t="n">
        <v>2</v>
      </c>
      <c r="U163" s="85" t="s">
        <v>37</v>
      </c>
      <c r="V163" s="64" t="n">
        <v>0</v>
      </c>
      <c r="X163" s="64" t="n">
        <v>128</v>
      </c>
      <c r="Z163" s="119" t="s">
        <v>37</v>
      </c>
    </row>
    <row r="164" customFormat="false" ht="15" hidden="false" customHeight="false" outlineLevel="0" collapsed="false">
      <c r="A164" s="63"/>
      <c r="M164" s="64" t="s">
        <v>46</v>
      </c>
      <c r="N164" s="64" t="n">
        <v>31</v>
      </c>
      <c r="O164" s="64" t="n">
        <v>7</v>
      </c>
      <c r="P164" s="64" t="n">
        <v>1994</v>
      </c>
      <c r="Q164" s="84" t="s">
        <v>86</v>
      </c>
      <c r="R164" s="85" t="s">
        <v>37</v>
      </c>
      <c r="S164" s="84" t="s">
        <v>40</v>
      </c>
      <c r="T164" s="64" t="n">
        <v>2</v>
      </c>
      <c r="U164" s="85" t="s">
        <v>37</v>
      </c>
      <c r="V164" s="64" t="n">
        <v>0</v>
      </c>
      <c r="X164" s="64" t="n">
        <v>180</v>
      </c>
      <c r="Z164" s="119" t="s">
        <v>37</v>
      </c>
    </row>
    <row r="165" customFormat="false" ht="15" hidden="false" customHeight="false" outlineLevel="0" collapsed="false">
      <c r="A165" s="63"/>
      <c r="M165" s="64" t="s">
        <v>46</v>
      </c>
      <c r="N165" s="64" t="n">
        <v>31</v>
      </c>
      <c r="O165" s="64" t="n">
        <v>7</v>
      </c>
      <c r="P165" s="64" t="n">
        <v>1994</v>
      </c>
      <c r="Q165" s="84" t="s">
        <v>171</v>
      </c>
      <c r="R165" s="85" t="s">
        <v>37</v>
      </c>
      <c r="S165" s="84" t="s">
        <v>72</v>
      </c>
      <c r="T165" s="64" t="n">
        <v>2</v>
      </c>
      <c r="U165" s="85" t="s">
        <v>37</v>
      </c>
      <c r="V165" s="64" t="n">
        <v>1</v>
      </c>
      <c r="X165" s="64" t="n">
        <v>256</v>
      </c>
      <c r="Z165" s="119" t="s">
        <v>37</v>
      </c>
    </row>
    <row r="166" customFormat="false" ht="15" hidden="false" customHeight="false" outlineLevel="0" collapsed="false">
      <c r="A166" s="63"/>
      <c r="M166" s="64" t="s">
        <v>46</v>
      </c>
      <c r="N166" s="64" t="n">
        <v>31</v>
      </c>
      <c r="O166" s="64" t="n">
        <v>7</v>
      </c>
      <c r="P166" s="64" t="n">
        <v>1994</v>
      </c>
      <c r="Q166" s="84" t="s">
        <v>74</v>
      </c>
      <c r="R166" s="85" t="s">
        <v>37</v>
      </c>
      <c r="S166" s="84" t="s">
        <v>84</v>
      </c>
      <c r="T166" s="64" t="n">
        <v>2</v>
      </c>
      <c r="U166" s="85" t="s">
        <v>37</v>
      </c>
      <c r="V166" s="64" t="n">
        <v>1</v>
      </c>
      <c r="X166" s="64" t="n">
        <v>152</v>
      </c>
      <c r="Z166" s="119" t="s">
        <v>37</v>
      </c>
    </row>
    <row r="167" customFormat="false" ht="15" hidden="false" customHeight="false" outlineLevel="0" collapsed="false">
      <c r="A167" s="63"/>
      <c r="M167" s="64" t="s">
        <v>46</v>
      </c>
      <c r="N167" s="64" t="n">
        <v>31</v>
      </c>
      <c r="O167" s="64" t="n">
        <v>7</v>
      </c>
      <c r="P167" s="64" t="n">
        <v>1994</v>
      </c>
      <c r="Q167" s="84" t="s">
        <v>117</v>
      </c>
      <c r="R167" s="85" t="s">
        <v>37</v>
      </c>
      <c r="S167" s="84" t="s">
        <v>168</v>
      </c>
      <c r="T167" s="64" t="n">
        <v>1</v>
      </c>
      <c r="U167" s="85" t="s">
        <v>37</v>
      </c>
      <c r="V167" s="64" t="n">
        <v>1</v>
      </c>
      <c r="X167" s="64" t="n">
        <v>300</v>
      </c>
      <c r="Z167" s="119" t="s">
        <v>37</v>
      </c>
    </row>
    <row r="168" customFormat="false" ht="15" hidden="false" customHeight="false" outlineLevel="0" collapsed="false">
      <c r="A168" s="63"/>
      <c r="M168" s="64" t="s">
        <v>46</v>
      </c>
      <c r="N168" s="64" t="n">
        <v>31</v>
      </c>
      <c r="O168" s="64" t="n">
        <v>7</v>
      </c>
      <c r="P168" s="64" t="n">
        <v>1994</v>
      </c>
      <c r="Q168" s="84" t="s">
        <v>109</v>
      </c>
      <c r="R168" s="85" t="s">
        <v>37</v>
      </c>
      <c r="S168" s="84" t="s">
        <v>101</v>
      </c>
      <c r="T168" s="64" t="n">
        <v>0</v>
      </c>
      <c r="U168" s="85" t="s">
        <v>37</v>
      </c>
      <c r="V168" s="64" t="n">
        <v>2</v>
      </c>
      <c r="X168" s="64" t="n">
        <v>45</v>
      </c>
      <c r="Z168" s="119" t="s">
        <v>37</v>
      </c>
    </row>
    <row r="169" customFormat="false" ht="15" hidden="false" customHeight="false" outlineLevel="0" collapsed="false">
      <c r="A169" s="63"/>
      <c r="M169" s="64" t="s">
        <v>77</v>
      </c>
      <c r="N169" s="64" t="n">
        <v>3</v>
      </c>
      <c r="O169" s="64" t="n">
        <v>8</v>
      </c>
      <c r="P169" s="64" t="n">
        <v>1994</v>
      </c>
      <c r="Q169" s="84" t="s">
        <v>168</v>
      </c>
      <c r="R169" s="85" t="s">
        <v>37</v>
      </c>
      <c r="S169" s="84" t="s">
        <v>86</v>
      </c>
      <c r="T169" s="64" t="n">
        <v>0</v>
      </c>
      <c r="U169" s="85" t="s">
        <v>37</v>
      </c>
      <c r="V169" s="64" t="n">
        <v>2</v>
      </c>
      <c r="X169" s="64" t="n">
        <v>246</v>
      </c>
      <c r="Z169" s="119" t="s">
        <v>37</v>
      </c>
    </row>
    <row r="170" customFormat="false" ht="15" hidden="false" customHeight="false" outlineLevel="0" collapsed="false">
      <c r="A170" s="63"/>
      <c r="M170" s="64" t="s">
        <v>77</v>
      </c>
      <c r="N170" s="64" t="n">
        <v>3</v>
      </c>
      <c r="O170" s="64" t="n">
        <v>8</v>
      </c>
      <c r="P170" s="64" t="n">
        <v>1994</v>
      </c>
      <c r="Q170" s="84" t="s">
        <v>80</v>
      </c>
      <c r="R170" s="85" t="s">
        <v>37</v>
      </c>
      <c r="S170" s="84" t="s">
        <v>169</v>
      </c>
      <c r="T170" s="64" t="n">
        <v>2</v>
      </c>
      <c r="U170" s="85" t="s">
        <v>37</v>
      </c>
      <c r="V170" s="64" t="n">
        <v>0</v>
      </c>
      <c r="X170" s="64" t="n">
        <v>223</v>
      </c>
      <c r="Z170" s="119" t="s">
        <v>37</v>
      </c>
    </row>
    <row r="171" customFormat="false" ht="15" hidden="false" customHeight="false" outlineLevel="0" collapsed="false">
      <c r="A171" s="63"/>
      <c r="M171" s="64" t="s">
        <v>77</v>
      </c>
      <c r="N171" s="64" t="n">
        <v>3</v>
      </c>
      <c r="O171" s="64" t="n">
        <v>8</v>
      </c>
      <c r="P171" s="64" t="n">
        <v>1994</v>
      </c>
      <c r="Q171" s="84" t="s">
        <v>72</v>
      </c>
      <c r="R171" s="85" t="s">
        <v>37</v>
      </c>
      <c r="S171" s="84" t="s">
        <v>74</v>
      </c>
      <c r="T171" s="64" t="n">
        <v>0</v>
      </c>
      <c r="U171" s="85" t="s">
        <v>37</v>
      </c>
      <c r="V171" s="64" t="n">
        <v>2</v>
      </c>
      <c r="X171" s="64" t="n">
        <v>199</v>
      </c>
      <c r="Z171" s="119" t="s">
        <v>37</v>
      </c>
    </row>
    <row r="172" customFormat="false" ht="15" hidden="false" customHeight="false" outlineLevel="0" collapsed="false">
      <c r="A172" s="63"/>
      <c r="M172" s="64" t="s">
        <v>77</v>
      </c>
      <c r="N172" s="64" t="n">
        <v>3</v>
      </c>
      <c r="O172" s="64" t="n">
        <v>8</v>
      </c>
      <c r="P172" s="64" t="n">
        <v>1994</v>
      </c>
      <c r="Q172" s="84" t="s">
        <v>101</v>
      </c>
      <c r="R172" s="85" t="s">
        <v>37</v>
      </c>
      <c r="S172" s="84" t="s">
        <v>170</v>
      </c>
      <c r="T172" s="64" t="n">
        <v>2</v>
      </c>
      <c r="U172" s="85" t="s">
        <v>37</v>
      </c>
      <c r="V172" s="64" t="n">
        <v>0</v>
      </c>
      <c r="X172" s="64" t="n">
        <v>375</v>
      </c>
      <c r="Z172" s="119"/>
    </row>
    <row r="173" customFormat="false" ht="15" hidden="false" customHeight="false" outlineLevel="0" collapsed="false">
      <c r="A173" s="63"/>
      <c r="M173" s="64" t="s">
        <v>41</v>
      </c>
      <c r="N173" s="64" t="n">
        <v>6</v>
      </c>
      <c r="O173" s="64" t="n">
        <v>8</v>
      </c>
      <c r="P173" s="64" t="n">
        <v>1994</v>
      </c>
      <c r="Q173" s="84" t="s">
        <v>169</v>
      </c>
      <c r="R173" s="85" t="s">
        <v>37</v>
      </c>
      <c r="S173" s="84" t="s">
        <v>168</v>
      </c>
      <c r="T173" s="64" t="n">
        <v>0</v>
      </c>
      <c r="U173" s="85" t="s">
        <v>37</v>
      </c>
      <c r="V173" s="64" t="n">
        <v>2</v>
      </c>
      <c r="X173" s="64" t="n">
        <v>109</v>
      </c>
      <c r="Z173" s="119" t="s">
        <v>37</v>
      </c>
    </row>
    <row r="174" customFormat="false" ht="15" hidden="false" customHeight="false" outlineLevel="0" collapsed="false">
      <c r="A174" s="63"/>
      <c r="M174" s="64" t="s">
        <v>41</v>
      </c>
      <c r="N174" s="64" t="n">
        <v>6</v>
      </c>
      <c r="O174" s="64" t="n">
        <v>8</v>
      </c>
      <c r="P174" s="64" t="n">
        <v>1994</v>
      </c>
      <c r="Q174" s="84" t="s">
        <v>72</v>
      </c>
      <c r="R174" s="85" t="s">
        <v>37</v>
      </c>
      <c r="S174" s="84" t="s">
        <v>80</v>
      </c>
      <c r="T174" s="64" t="n">
        <v>1</v>
      </c>
      <c r="U174" s="85" t="s">
        <v>37</v>
      </c>
      <c r="V174" s="64" t="n">
        <v>0</v>
      </c>
      <c r="X174" s="64" t="n">
        <v>113</v>
      </c>
      <c r="Z174" s="119" t="s">
        <v>37</v>
      </c>
    </row>
    <row r="175" customFormat="false" ht="15" hidden="false" customHeight="false" outlineLevel="0" collapsed="false">
      <c r="A175" s="63"/>
      <c r="M175" s="64" t="s">
        <v>41</v>
      </c>
      <c r="N175" s="64" t="n">
        <v>6</v>
      </c>
      <c r="O175" s="64" t="n">
        <v>8</v>
      </c>
      <c r="P175" s="64" t="n">
        <v>1994</v>
      </c>
      <c r="Q175" s="84" t="s">
        <v>170</v>
      </c>
      <c r="R175" s="85" t="s">
        <v>37</v>
      </c>
      <c r="S175" s="84" t="s">
        <v>86</v>
      </c>
      <c r="T175" s="64" t="n">
        <v>0</v>
      </c>
      <c r="U175" s="85" t="s">
        <v>37</v>
      </c>
      <c r="V175" s="64" t="n">
        <v>2</v>
      </c>
      <c r="X175" s="64" t="n">
        <v>81</v>
      </c>
      <c r="Z175" s="119" t="s">
        <v>37</v>
      </c>
    </row>
    <row r="176" customFormat="false" ht="15" hidden="false" customHeight="false" outlineLevel="0" collapsed="false">
      <c r="A176" s="63"/>
      <c r="M176" s="64" t="s">
        <v>41</v>
      </c>
      <c r="N176" s="64" t="n">
        <v>6</v>
      </c>
      <c r="O176" s="64" t="n">
        <v>8</v>
      </c>
      <c r="P176" s="64" t="n">
        <v>1994</v>
      </c>
      <c r="Q176" s="84" t="s">
        <v>172</v>
      </c>
      <c r="R176" s="85" t="s">
        <v>37</v>
      </c>
      <c r="S176" s="84" t="s">
        <v>40</v>
      </c>
      <c r="T176" s="64" t="n">
        <v>2</v>
      </c>
      <c r="U176" s="85" t="s">
        <v>37</v>
      </c>
      <c r="V176" s="64" t="n">
        <v>1</v>
      </c>
      <c r="X176" s="64" t="n">
        <v>88</v>
      </c>
      <c r="Z176" s="119" t="s">
        <v>37</v>
      </c>
    </row>
    <row r="177" customFormat="false" ht="15" hidden="false" customHeight="false" outlineLevel="0" collapsed="false">
      <c r="A177" s="63"/>
      <c r="M177" s="64" t="s">
        <v>41</v>
      </c>
      <c r="N177" s="64" t="n">
        <v>6</v>
      </c>
      <c r="O177" s="64" t="n">
        <v>8</v>
      </c>
      <c r="P177" s="64" t="n">
        <v>1994</v>
      </c>
      <c r="Q177" s="84" t="s">
        <v>73</v>
      </c>
      <c r="R177" s="85" t="s">
        <v>37</v>
      </c>
      <c r="S177" s="84" t="s">
        <v>134</v>
      </c>
      <c r="T177" s="64" t="n">
        <v>0</v>
      </c>
      <c r="U177" s="85" t="s">
        <v>37</v>
      </c>
      <c r="V177" s="64" t="n">
        <v>2</v>
      </c>
      <c r="X177" s="64" t="n">
        <v>200</v>
      </c>
      <c r="Z177" s="119" t="s">
        <v>37</v>
      </c>
    </row>
    <row r="178" customFormat="false" ht="15" hidden="false" customHeight="false" outlineLevel="0" collapsed="false">
      <c r="A178" s="63"/>
      <c r="M178" s="64" t="s">
        <v>41</v>
      </c>
      <c r="N178" s="64" t="n">
        <v>6</v>
      </c>
      <c r="O178" s="64" t="n">
        <v>8</v>
      </c>
      <c r="P178" s="64" t="n">
        <v>1994</v>
      </c>
      <c r="Q178" s="84" t="s">
        <v>171</v>
      </c>
      <c r="R178" s="85" t="s">
        <v>37</v>
      </c>
      <c r="S178" s="84" t="s">
        <v>84</v>
      </c>
      <c r="T178" s="64" t="n">
        <v>2</v>
      </c>
      <c r="U178" s="85" t="s">
        <v>37</v>
      </c>
      <c r="V178" s="64" t="n">
        <v>1</v>
      </c>
      <c r="X178" s="64" t="n">
        <v>410</v>
      </c>
      <c r="Z178" s="119" t="s">
        <v>37</v>
      </c>
    </row>
    <row r="179" customFormat="false" ht="15" hidden="false" customHeight="false" outlineLevel="0" collapsed="false">
      <c r="A179" s="63"/>
      <c r="M179" s="64" t="s">
        <v>41</v>
      </c>
      <c r="N179" s="64" t="n">
        <v>6</v>
      </c>
      <c r="O179" s="64" t="n">
        <v>8</v>
      </c>
      <c r="P179" s="64" t="n">
        <v>1994</v>
      </c>
      <c r="Q179" s="84" t="s">
        <v>74</v>
      </c>
      <c r="R179" s="85" t="s">
        <v>37</v>
      </c>
      <c r="S179" s="84" t="s">
        <v>101</v>
      </c>
      <c r="T179" s="64" t="n">
        <v>0</v>
      </c>
      <c r="U179" s="85" t="s">
        <v>37</v>
      </c>
      <c r="V179" s="64" t="n">
        <v>2</v>
      </c>
      <c r="X179" s="64" t="n">
        <v>200</v>
      </c>
      <c r="Z179" s="119" t="s">
        <v>37</v>
      </c>
    </row>
    <row r="180" customFormat="false" ht="15" hidden="false" customHeight="false" outlineLevel="0" collapsed="false">
      <c r="A180" s="63"/>
      <c r="M180" s="64" t="s">
        <v>41</v>
      </c>
      <c r="N180" s="64" t="n">
        <v>6</v>
      </c>
      <c r="O180" s="64" t="n">
        <v>8</v>
      </c>
      <c r="P180" s="64" t="n">
        <v>1994</v>
      </c>
      <c r="Q180" s="84" t="s">
        <v>117</v>
      </c>
      <c r="R180" s="85" t="s">
        <v>37</v>
      </c>
      <c r="S180" s="84" t="s">
        <v>109</v>
      </c>
      <c r="T180" s="64" t="n">
        <v>1</v>
      </c>
      <c r="U180" s="85" t="s">
        <v>37</v>
      </c>
      <c r="V180" s="64" t="n">
        <v>1</v>
      </c>
      <c r="X180" s="64" t="n">
        <v>152</v>
      </c>
      <c r="Z180" s="119" t="s">
        <v>37</v>
      </c>
    </row>
    <row r="181" customFormat="false" ht="15" hidden="false" customHeight="false" outlineLevel="0" collapsed="false">
      <c r="A181" s="63"/>
      <c r="Q181" s="64"/>
      <c r="R181" s="85"/>
      <c r="S181" s="65" t="s">
        <v>52</v>
      </c>
      <c r="T181" s="64" t="n">
        <f aca="false">SUM(T5:T180)</f>
        <v>193</v>
      </c>
      <c r="U181" s="85" t="s">
        <v>37</v>
      </c>
      <c r="V181" s="64" t="n">
        <f aca="false">SUM(V5:V180)</f>
        <v>153</v>
      </c>
      <c r="W181" s="64"/>
      <c r="X181" s="64" t="n">
        <f aca="false">SUM(X5:X180)</f>
        <v>30513</v>
      </c>
      <c r="Y181" s="64" t="n">
        <f aca="false">SUM(Y5:Y180)</f>
        <v>0</v>
      </c>
      <c r="Z181" s="119" t="s">
        <v>37</v>
      </c>
      <c r="AA181" s="64" t="n">
        <f aca="false">SUM(AA5:AA180)</f>
        <v>0</v>
      </c>
    </row>
    <row r="182" customFormat="false" ht="15" hidden="false" customHeight="false" outlineLevel="0" collapsed="false">
      <c r="A182" s="63"/>
      <c r="O182" s="64" t="n">
        <f aca="false">COUNT(T5:T180)</f>
        <v>176</v>
      </c>
      <c r="Q182" s="64"/>
      <c r="R182" s="85"/>
      <c r="S182" s="65" t="s">
        <v>53</v>
      </c>
      <c r="T182" s="89" t="n">
        <f aca="false">PRODUCT(T181/O182)</f>
        <v>1.09659090909091</v>
      </c>
      <c r="U182" s="85" t="s">
        <v>37</v>
      </c>
      <c r="V182" s="89" t="n">
        <f aca="false">PRODUCT(V181/O182)</f>
        <v>0.869318181818182</v>
      </c>
      <c r="W182" s="64"/>
      <c r="X182" s="102" t="n">
        <f aca="false">PRODUCT(X181/O182)</f>
        <v>173.369318181818</v>
      </c>
      <c r="Y182" s="89" t="n">
        <f aca="false">PRODUCT(Y181/O182)</f>
        <v>0</v>
      </c>
      <c r="Z182" s="119" t="s">
        <v>37</v>
      </c>
      <c r="AA182" s="89" t="n">
        <f aca="false">PRODUCT(AA181/O182)</f>
        <v>0</v>
      </c>
      <c r="AB182" s="89"/>
    </row>
    <row r="183" customFormat="false" ht="15" hidden="false" customHeight="false" outlineLevel="0" collapsed="false">
      <c r="A183" s="63"/>
      <c r="T183" s="84"/>
      <c r="U183" s="84"/>
      <c r="V183" s="84"/>
    </row>
    <row r="184" customFormat="false" ht="15" hidden="false" customHeight="false" outlineLevel="0" collapsed="false">
      <c r="A184" s="63"/>
      <c r="T184" s="84"/>
      <c r="U184" s="84"/>
      <c r="V184" s="84"/>
    </row>
    <row r="185" customFormat="false" ht="15" hidden="false" customHeight="false" outlineLevel="0" collapsed="false">
      <c r="A185" s="96"/>
      <c r="B185" s="97" t="s">
        <v>176</v>
      </c>
      <c r="C185" s="96"/>
      <c r="D185" s="96"/>
      <c r="E185" s="96"/>
      <c r="F185" s="96"/>
      <c r="G185" s="96"/>
      <c r="H185" s="96"/>
      <c r="I185" s="98"/>
      <c r="J185" s="96"/>
      <c r="K185" s="96"/>
      <c r="L185" s="96"/>
      <c r="M185" s="99"/>
      <c r="N185" s="99"/>
      <c r="O185" s="99"/>
      <c r="P185" s="99"/>
      <c r="Q185" s="97" t="s">
        <v>176</v>
      </c>
      <c r="R185" s="100"/>
      <c r="S185" s="100"/>
      <c r="T185" s="101" t="s">
        <v>166</v>
      </c>
      <c r="U185" s="99"/>
      <c r="V185" s="99"/>
      <c r="W185" s="97" t="s">
        <v>167</v>
      </c>
      <c r="X185" s="96" t="s">
        <v>7</v>
      </c>
      <c r="Y185" s="101" t="s">
        <v>130</v>
      </c>
      <c r="Z185" s="97"/>
      <c r="AA185" s="96"/>
      <c r="AB185" s="96"/>
    </row>
    <row r="186" customFormat="false" ht="15" hidden="false" customHeight="false" outlineLevel="0" collapsed="false">
      <c r="A186" s="63"/>
      <c r="B186" s="63" t="s">
        <v>177</v>
      </c>
      <c r="M186" s="64" t="s">
        <v>41</v>
      </c>
      <c r="N186" s="64" t="n">
        <v>13</v>
      </c>
      <c r="O186" s="64" t="n">
        <v>8</v>
      </c>
      <c r="P186" s="64" t="n">
        <v>1994</v>
      </c>
      <c r="Q186" s="63" t="s">
        <v>101</v>
      </c>
      <c r="R186" s="64" t="s">
        <v>37</v>
      </c>
      <c r="S186" s="84" t="s">
        <v>40</v>
      </c>
      <c r="T186" s="64" t="n">
        <v>2</v>
      </c>
      <c r="U186" s="85" t="s">
        <v>37</v>
      </c>
      <c r="V186" s="64" t="n">
        <v>0</v>
      </c>
      <c r="W186" s="84" t="s">
        <v>178</v>
      </c>
      <c r="X186" s="64" t="n">
        <v>650</v>
      </c>
      <c r="Y186" s="64" t="n">
        <v>8</v>
      </c>
      <c r="Z186" s="119" t="s">
        <v>37</v>
      </c>
      <c r="AA186" s="64" t="n">
        <v>1</v>
      </c>
    </row>
    <row r="187" customFormat="false" ht="15" hidden="false" customHeight="false" outlineLevel="0" collapsed="false">
      <c r="A187" s="63"/>
      <c r="B187" s="63" t="s">
        <v>179</v>
      </c>
      <c r="M187" s="64" t="s">
        <v>46</v>
      </c>
      <c r="N187" s="64" t="n">
        <v>14</v>
      </c>
      <c r="O187" s="64" t="n">
        <v>8</v>
      </c>
      <c r="P187" s="64" t="n">
        <v>1994</v>
      </c>
      <c r="Q187" s="84" t="s">
        <v>40</v>
      </c>
      <c r="R187" s="64" t="s">
        <v>37</v>
      </c>
      <c r="S187" s="84" t="s">
        <v>101</v>
      </c>
      <c r="T187" s="64" t="n">
        <v>0</v>
      </c>
      <c r="U187" s="85" t="s">
        <v>37</v>
      </c>
      <c r="V187" s="64" t="n">
        <v>0</v>
      </c>
      <c r="W187" s="84" t="s">
        <v>180</v>
      </c>
      <c r="X187" s="64" t="n">
        <v>403</v>
      </c>
      <c r="Y187" s="64" t="n">
        <v>3</v>
      </c>
      <c r="Z187" s="119" t="s">
        <v>37</v>
      </c>
      <c r="AA187" s="64" t="n">
        <v>3</v>
      </c>
    </row>
    <row r="188" customFormat="false" ht="15" hidden="false" customHeight="false" outlineLevel="0" collapsed="false">
      <c r="A188" s="63"/>
    </row>
    <row r="189" customFormat="false" ht="15" hidden="false" customHeight="false" outlineLevel="0" collapsed="false">
      <c r="A189" s="63"/>
      <c r="M189" s="64" t="s">
        <v>41</v>
      </c>
      <c r="N189" s="64" t="n">
        <v>13</v>
      </c>
      <c r="O189" s="64" t="n">
        <v>8</v>
      </c>
      <c r="P189" s="64" t="n">
        <v>1994</v>
      </c>
      <c r="Q189" s="63" t="s">
        <v>86</v>
      </c>
      <c r="R189" s="85" t="s">
        <v>37</v>
      </c>
      <c r="S189" s="84" t="s">
        <v>134</v>
      </c>
      <c r="T189" s="64" t="n">
        <v>21</v>
      </c>
      <c r="U189" s="85" t="s">
        <v>37</v>
      </c>
      <c r="V189" s="64" t="n">
        <v>0</v>
      </c>
      <c r="W189" s="84" t="s">
        <v>181</v>
      </c>
      <c r="X189" s="64" t="n">
        <v>175</v>
      </c>
      <c r="Y189" s="64" t="n">
        <v>19</v>
      </c>
      <c r="Z189" s="119" t="s">
        <v>37</v>
      </c>
      <c r="AA189" s="64" t="n">
        <v>10</v>
      </c>
    </row>
    <row r="190" customFormat="false" ht="15" hidden="false" customHeight="false" outlineLevel="0" collapsed="false">
      <c r="A190" s="63"/>
      <c r="B190" s="63" t="s">
        <v>182</v>
      </c>
      <c r="M190" s="64" t="s">
        <v>46</v>
      </c>
      <c r="N190" s="64" t="n">
        <v>14</v>
      </c>
      <c r="O190" s="64" t="n">
        <v>8</v>
      </c>
      <c r="P190" s="64" t="n">
        <v>1994</v>
      </c>
      <c r="Q190" s="84" t="s">
        <v>134</v>
      </c>
      <c r="R190" s="85" t="s">
        <v>37</v>
      </c>
      <c r="S190" s="63" t="s">
        <v>86</v>
      </c>
      <c r="T190" s="64" t="n">
        <v>0</v>
      </c>
      <c r="U190" s="85" t="s">
        <v>37</v>
      </c>
      <c r="V190" s="64" t="n">
        <v>1</v>
      </c>
      <c r="W190" s="84" t="s">
        <v>183</v>
      </c>
      <c r="X190" s="64" t="n">
        <v>150</v>
      </c>
      <c r="Y190" s="64" t="n">
        <v>1</v>
      </c>
      <c r="Z190" s="119" t="s">
        <v>37</v>
      </c>
      <c r="AA190" s="64" t="n">
        <v>2</v>
      </c>
    </row>
    <row r="191" customFormat="false" ht="15" hidden="false" customHeight="false" outlineLevel="0" collapsed="false">
      <c r="A191" s="63"/>
      <c r="Q191" s="64"/>
      <c r="R191" s="85"/>
      <c r="S191" s="65" t="s">
        <v>52</v>
      </c>
      <c r="T191" s="64" t="n">
        <f aca="false">SUM(T186:T190)</f>
        <v>23</v>
      </c>
      <c r="U191" s="85" t="s">
        <v>37</v>
      </c>
      <c r="V191" s="64" t="n">
        <f aca="false">SUM(V186:V190)</f>
        <v>1</v>
      </c>
      <c r="W191" s="64"/>
      <c r="X191" s="64" t="n">
        <f aca="false">SUM(X186:X190)</f>
        <v>1378</v>
      </c>
      <c r="Y191" s="64" t="n">
        <f aca="false">SUM(Y186:Y190)</f>
        <v>31</v>
      </c>
      <c r="Z191" s="119" t="s">
        <v>37</v>
      </c>
      <c r="AA191" s="64" t="n">
        <f aca="false">SUM(AA186:AA190)</f>
        <v>16</v>
      </c>
    </row>
    <row r="192" customFormat="false" ht="15" hidden="false" customHeight="false" outlineLevel="0" collapsed="false">
      <c r="A192" s="63"/>
      <c r="O192" s="64" t="n">
        <f aca="false">COUNT(T186:T190)</f>
        <v>4</v>
      </c>
      <c r="Q192" s="64"/>
      <c r="R192" s="85"/>
      <c r="S192" s="65" t="s">
        <v>53</v>
      </c>
      <c r="T192" s="89" t="n">
        <f aca="false">PRODUCT(T191/O192)</f>
        <v>5.75</v>
      </c>
      <c r="U192" s="85" t="s">
        <v>37</v>
      </c>
      <c r="V192" s="89" t="n">
        <f aca="false">PRODUCT(V191/O192)</f>
        <v>0.25</v>
      </c>
      <c r="W192" s="64"/>
      <c r="X192" s="102" t="n">
        <f aca="false">PRODUCT(X191/O192)</f>
        <v>344.5</v>
      </c>
      <c r="Y192" s="89" t="n">
        <f aca="false">PRODUCT(Y191/O192)</f>
        <v>7.75</v>
      </c>
      <c r="Z192" s="119" t="s">
        <v>37</v>
      </c>
      <c r="AA192" s="89" t="n">
        <f aca="false">PRODUCT(AA191/O192)</f>
        <v>4</v>
      </c>
      <c r="AB192" s="89"/>
    </row>
    <row r="195" customFormat="false" ht="15" hidden="false" customHeight="false" outlineLevel="0" collapsed="false">
      <c r="A195" s="74"/>
      <c r="B195" s="75" t="s">
        <v>184</v>
      </c>
      <c r="C195" s="74"/>
      <c r="D195" s="74"/>
      <c r="E195" s="74"/>
      <c r="F195" s="74"/>
      <c r="G195" s="74"/>
      <c r="H195" s="74"/>
      <c r="I195" s="76"/>
      <c r="J195" s="74"/>
      <c r="K195" s="74"/>
      <c r="L195" s="74"/>
      <c r="M195" s="77"/>
      <c r="N195" s="77"/>
      <c r="O195" s="77"/>
      <c r="P195" s="77"/>
      <c r="Q195" s="75" t="s">
        <v>184</v>
      </c>
      <c r="R195" s="117"/>
      <c r="S195" s="117"/>
      <c r="T195" s="118" t="s">
        <v>166</v>
      </c>
      <c r="U195" s="77"/>
      <c r="V195" s="77"/>
      <c r="W195" s="75" t="s">
        <v>167</v>
      </c>
      <c r="X195" s="74" t="s">
        <v>7</v>
      </c>
      <c r="Y195" s="118" t="s">
        <v>130</v>
      </c>
      <c r="Z195" s="75"/>
      <c r="AA195" s="74"/>
      <c r="AB195" s="74"/>
    </row>
    <row r="196" customFormat="false" ht="15" hidden="false" customHeight="false" outlineLevel="0" collapsed="false">
      <c r="A196" s="74"/>
      <c r="B196" s="75" t="s">
        <v>2</v>
      </c>
      <c r="C196" s="74" t="s">
        <v>32</v>
      </c>
      <c r="D196" s="74" t="n">
        <v>3</v>
      </c>
      <c r="E196" s="74" t="n">
        <v>2</v>
      </c>
      <c r="F196" s="74" t="n">
        <v>1</v>
      </c>
      <c r="G196" s="74" t="n">
        <v>0</v>
      </c>
      <c r="H196" s="74" t="s">
        <v>36</v>
      </c>
      <c r="I196" s="76" t="s">
        <v>37</v>
      </c>
      <c r="J196" s="74" t="s">
        <v>38</v>
      </c>
      <c r="K196" s="74" t="s">
        <v>39</v>
      </c>
      <c r="L196" s="62"/>
      <c r="M196" s="64" t="s">
        <v>41</v>
      </c>
      <c r="N196" s="64" t="n">
        <v>6</v>
      </c>
      <c r="O196" s="64" t="n">
        <v>5</v>
      </c>
      <c r="P196" s="64" t="n">
        <v>1995</v>
      </c>
      <c r="Q196" s="84" t="s">
        <v>168</v>
      </c>
      <c r="R196" s="85" t="s">
        <v>37</v>
      </c>
      <c r="S196" s="84" t="s">
        <v>185</v>
      </c>
      <c r="T196" s="64" t="n">
        <v>2</v>
      </c>
      <c r="U196" s="85" t="s">
        <v>37</v>
      </c>
      <c r="V196" s="64" t="n">
        <v>1</v>
      </c>
      <c r="X196" s="64" t="n">
        <v>140</v>
      </c>
      <c r="Z196" s="119" t="s">
        <v>37</v>
      </c>
    </row>
    <row r="197" customFormat="false" ht="15" hidden="false" customHeight="false" outlineLevel="0" collapsed="false">
      <c r="A197" s="81" t="n">
        <v>1</v>
      </c>
      <c r="B197" s="82" t="s">
        <v>134</v>
      </c>
      <c r="C197" s="81" t="n">
        <v>22</v>
      </c>
      <c r="D197" s="81" t="n">
        <v>15</v>
      </c>
      <c r="E197" s="81" t="n">
        <v>6</v>
      </c>
      <c r="F197" s="81" t="n">
        <v>1</v>
      </c>
      <c r="G197" s="81" t="n">
        <v>0</v>
      </c>
      <c r="H197" s="81" t="n">
        <v>345</v>
      </c>
      <c r="I197" s="83" t="s">
        <v>37</v>
      </c>
      <c r="J197" s="81" t="n">
        <v>140</v>
      </c>
      <c r="K197" s="81" t="n">
        <v>58</v>
      </c>
      <c r="L197" s="62"/>
      <c r="M197" s="64" t="s">
        <v>41</v>
      </c>
      <c r="N197" s="64" t="n">
        <v>6</v>
      </c>
      <c r="O197" s="64" t="n">
        <v>5</v>
      </c>
      <c r="P197" s="64" t="n">
        <v>1995</v>
      </c>
      <c r="Q197" s="84" t="s">
        <v>84</v>
      </c>
      <c r="R197" s="85" t="s">
        <v>37</v>
      </c>
      <c r="S197" s="84" t="s">
        <v>186</v>
      </c>
      <c r="T197" s="64" t="n">
        <v>2</v>
      </c>
      <c r="U197" s="85" t="s">
        <v>37</v>
      </c>
      <c r="V197" s="64" t="n">
        <v>0</v>
      </c>
      <c r="X197" s="64" t="n">
        <v>150</v>
      </c>
      <c r="Z197" s="119" t="s">
        <v>37</v>
      </c>
    </row>
    <row r="198" customFormat="false" ht="15" hidden="false" customHeight="false" outlineLevel="0" collapsed="false">
      <c r="A198" s="91" t="n">
        <v>2</v>
      </c>
      <c r="B198" s="92" t="s">
        <v>40</v>
      </c>
      <c r="C198" s="91" t="n">
        <v>22</v>
      </c>
      <c r="D198" s="91" t="n">
        <v>15</v>
      </c>
      <c r="E198" s="91" t="n">
        <v>4</v>
      </c>
      <c r="F198" s="91" t="n">
        <v>3</v>
      </c>
      <c r="G198" s="91" t="n">
        <v>0</v>
      </c>
      <c r="H198" s="91" t="n">
        <v>306</v>
      </c>
      <c r="I198" s="93" t="s">
        <v>37</v>
      </c>
      <c r="J198" s="91" t="n">
        <v>126</v>
      </c>
      <c r="K198" s="91" t="n">
        <v>56</v>
      </c>
      <c r="L198" s="62"/>
      <c r="M198" s="64" t="s">
        <v>41</v>
      </c>
      <c r="N198" s="64" t="n">
        <v>6</v>
      </c>
      <c r="O198" s="64" t="n">
        <v>5</v>
      </c>
      <c r="P198" s="64" t="n">
        <v>1995</v>
      </c>
      <c r="Q198" s="84" t="s">
        <v>170</v>
      </c>
      <c r="R198" s="85" t="s">
        <v>37</v>
      </c>
      <c r="S198" s="84" t="s">
        <v>74</v>
      </c>
      <c r="T198" s="64" t="n">
        <v>0</v>
      </c>
      <c r="U198" s="85" t="s">
        <v>37</v>
      </c>
      <c r="V198" s="64" t="n">
        <v>2</v>
      </c>
      <c r="X198" s="64" t="n">
        <v>58</v>
      </c>
      <c r="Z198" s="119" t="s">
        <v>37</v>
      </c>
    </row>
    <row r="199" customFormat="false" ht="15" hidden="false" customHeight="false" outlineLevel="0" collapsed="false">
      <c r="A199" s="62" t="n">
        <v>3</v>
      </c>
      <c r="B199" s="63" t="s">
        <v>171</v>
      </c>
      <c r="C199" s="62" t="n">
        <v>22</v>
      </c>
      <c r="D199" s="62" t="n">
        <v>15</v>
      </c>
      <c r="E199" s="62" t="n">
        <v>3</v>
      </c>
      <c r="F199" s="62" t="n">
        <v>1</v>
      </c>
      <c r="G199" s="62" t="n">
        <v>3</v>
      </c>
      <c r="H199" s="62" t="n">
        <v>298</v>
      </c>
      <c r="I199" s="86" t="s">
        <v>37</v>
      </c>
      <c r="J199" s="62" t="n">
        <v>104</v>
      </c>
      <c r="K199" s="62" t="n">
        <v>52</v>
      </c>
      <c r="L199" s="62"/>
      <c r="M199" s="64" t="s">
        <v>41</v>
      </c>
      <c r="N199" s="64" t="n">
        <v>6</v>
      </c>
      <c r="O199" s="64" t="n">
        <v>5</v>
      </c>
      <c r="P199" s="64" t="n">
        <v>1995</v>
      </c>
      <c r="Q199" s="84" t="s">
        <v>134</v>
      </c>
      <c r="R199" s="85" t="s">
        <v>37</v>
      </c>
      <c r="S199" s="84" t="s">
        <v>73</v>
      </c>
      <c r="T199" s="64" t="n">
        <v>2</v>
      </c>
      <c r="U199" s="85" t="s">
        <v>37</v>
      </c>
      <c r="V199" s="64" t="n">
        <v>0</v>
      </c>
      <c r="X199" s="64" t="n">
        <v>322</v>
      </c>
      <c r="Z199" s="119" t="s">
        <v>37</v>
      </c>
    </row>
    <row r="200" customFormat="false" ht="15" hidden="false" customHeight="false" outlineLevel="0" collapsed="false">
      <c r="A200" s="62" t="n">
        <v>4</v>
      </c>
      <c r="B200" s="63" t="s">
        <v>84</v>
      </c>
      <c r="C200" s="62" t="n">
        <v>22</v>
      </c>
      <c r="D200" s="62" t="n">
        <v>10</v>
      </c>
      <c r="E200" s="62" t="n">
        <v>3</v>
      </c>
      <c r="F200" s="62" t="n">
        <v>3</v>
      </c>
      <c r="G200" s="62" t="n">
        <v>6</v>
      </c>
      <c r="H200" s="62" t="n">
        <v>218</v>
      </c>
      <c r="I200" s="86" t="s">
        <v>37</v>
      </c>
      <c r="J200" s="62" t="n">
        <v>149</v>
      </c>
      <c r="K200" s="62" t="n">
        <v>39</v>
      </c>
      <c r="L200" s="62"/>
      <c r="M200" s="64" t="s">
        <v>41</v>
      </c>
      <c r="N200" s="64" t="n">
        <v>6</v>
      </c>
      <c r="O200" s="64" t="n">
        <v>5</v>
      </c>
      <c r="P200" s="64" t="n">
        <v>1995</v>
      </c>
      <c r="Q200" s="84" t="s">
        <v>43</v>
      </c>
      <c r="R200" s="85" t="s">
        <v>37</v>
      </c>
      <c r="S200" s="84" t="s">
        <v>171</v>
      </c>
      <c r="T200" s="64" t="n">
        <v>0</v>
      </c>
      <c r="U200" s="85" t="s">
        <v>37</v>
      </c>
      <c r="V200" s="64" t="n">
        <v>2</v>
      </c>
      <c r="X200" s="64" t="n">
        <v>59</v>
      </c>
      <c r="Z200" s="119" t="s">
        <v>37</v>
      </c>
    </row>
    <row r="201" customFormat="false" ht="15" hidden="false" customHeight="false" outlineLevel="0" collapsed="false">
      <c r="A201" s="62" t="n">
        <v>5</v>
      </c>
      <c r="B201" s="63" t="s">
        <v>186</v>
      </c>
      <c r="C201" s="62" t="n">
        <v>22</v>
      </c>
      <c r="D201" s="62" t="n">
        <v>8</v>
      </c>
      <c r="E201" s="62" t="n">
        <v>1</v>
      </c>
      <c r="F201" s="62" t="n">
        <v>3</v>
      </c>
      <c r="G201" s="62" t="n">
        <v>10</v>
      </c>
      <c r="H201" s="62" t="n">
        <v>152</v>
      </c>
      <c r="I201" s="86" t="s">
        <v>37</v>
      </c>
      <c r="J201" s="62" t="n">
        <v>198</v>
      </c>
      <c r="K201" s="62" t="n">
        <v>29</v>
      </c>
      <c r="L201" s="62"/>
      <c r="M201" s="64" t="s">
        <v>41</v>
      </c>
      <c r="N201" s="64" t="n">
        <v>6</v>
      </c>
      <c r="O201" s="64" t="n">
        <v>5</v>
      </c>
      <c r="P201" s="64" t="n">
        <v>1995</v>
      </c>
      <c r="Q201" s="84" t="s">
        <v>86</v>
      </c>
      <c r="R201" s="85" t="s">
        <v>37</v>
      </c>
      <c r="S201" s="84" t="s">
        <v>72</v>
      </c>
      <c r="T201" s="64" t="n">
        <v>1</v>
      </c>
      <c r="U201" s="85" t="s">
        <v>37</v>
      </c>
      <c r="V201" s="64" t="n">
        <v>2</v>
      </c>
      <c r="X201" s="64" t="n">
        <v>140</v>
      </c>
      <c r="Z201" s="119" t="s">
        <v>37</v>
      </c>
    </row>
    <row r="202" customFormat="false" ht="15" hidden="false" customHeight="false" outlineLevel="0" collapsed="false">
      <c r="A202" s="81" t="n">
        <v>6</v>
      </c>
      <c r="B202" s="82" t="s">
        <v>73</v>
      </c>
      <c r="C202" s="81" t="n">
        <v>22</v>
      </c>
      <c r="D202" s="81" t="n">
        <v>5</v>
      </c>
      <c r="E202" s="81" t="n">
        <v>2</v>
      </c>
      <c r="F202" s="81" t="n">
        <v>2</v>
      </c>
      <c r="G202" s="81" t="n">
        <v>13</v>
      </c>
      <c r="H202" s="81" t="n">
        <v>221</v>
      </c>
      <c r="I202" s="83" t="s">
        <v>37</v>
      </c>
      <c r="J202" s="81" t="n">
        <v>305</v>
      </c>
      <c r="K202" s="81" t="n">
        <v>21</v>
      </c>
      <c r="L202" s="62"/>
      <c r="M202" s="64" t="s">
        <v>41</v>
      </c>
      <c r="N202" s="64" t="n">
        <v>6</v>
      </c>
      <c r="O202" s="64" t="n">
        <v>5</v>
      </c>
      <c r="P202" s="64" t="n">
        <v>1995</v>
      </c>
      <c r="Q202" s="84" t="s">
        <v>58</v>
      </c>
      <c r="R202" s="85" t="s">
        <v>37</v>
      </c>
      <c r="S202" s="84" t="s">
        <v>80</v>
      </c>
      <c r="T202" s="64" t="n">
        <v>0</v>
      </c>
      <c r="U202" s="85" t="s">
        <v>37</v>
      </c>
      <c r="V202" s="64" t="n">
        <v>2</v>
      </c>
      <c r="X202" s="64" t="n">
        <v>165</v>
      </c>
      <c r="Z202" s="119" t="s">
        <v>37</v>
      </c>
    </row>
    <row r="203" customFormat="false" ht="15" hidden="false" customHeight="false" outlineLevel="0" collapsed="false">
      <c r="A203" s="87" t="n">
        <v>7</v>
      </c>
      <c r="B203" s="72" t="s">
        <v>135</v>
      </c>
      <c r="C203" s="87" t="n">
        <v>22</v>
      </c>
      <c r="D203" s="87" t="n">
        <v>5</v>
      </c>
      <c r="E203" s="87" t="n">
        <v>0</v>
      </c>
      <c r="F203" s="87" t="n">
        <v>4</v>
      </c>
      <c r="G203" s="87" t="n">
        <v>13</v>
      </c>
      <c r="H203" s="87" t="n">
        <v>139</v>
      </c>
      <c r="I203" s="88" t="s">
        <v>37</v>
      </c>
      <c r="J203" s="87" t="n">
        <v>284</v>
      </c>
      <c r="K203" s="87" t="n">
        <v>19</v>
      </c>
      <c r="L203" s="62"/>
      <c r="M203" s="64" t="s">
        <v>46</v>
      </c>
      <c r="N203" s="64" t="n">
        <v>7</v>
      </c>
      <c r="O203" s="64" t="n">
        <v>5</v>
      </c>
      <c r="P203" s="64" t="n">
        <v>1995</v>
      </c>
      <c r="Q203" s="84" t="s">
        <v>72</v>
      </c>
      <c r="R203" s="85" t="s">
        <v>37</v>
      </c>
      <c r="S203" s="84" t="s">
        <v>80</v>
      </c>
      <c r="T203" s="64" t="n">
        <v>2</v>
      </c>
      <c r="U203" s="85" t="s">
        <v>37</v>
      </c>
      <c r="V203" s="64" t="n">
        <v>0</v>
      </c>
      <c r="X203" s="64" t="n">
        <v>85</v>
      </c>
      <c r="Z203" s="119" t="s">
        <v>37</v>
      </c>
    </row>
    <row r="204" customFormat="false" ht="15" hidden="false" customHeight="false" outlineLevel="0" collapsed="false">
      <c r="A204" s="87" t="n">
        <v>8</v>
      </c>
      <c r="B204" s="72" t="s">
        <v>43</v>
      </c>
      <c r="C204" s="87" t="n">
        <v>22</v>
      </c>
      <c r="D204" s="87" t="n">
        <v>0</v>
      </c>
      <c r="E204" s="87" t="n">
        <v>1</v>
      </c>
      <c r="F204" s="87" t="n">
        <v>1</v>
      </c>
      <c r="G204" s="87" t="n">
        <v>20</v>
      </c>
      <c r="H204" s="87" t="n">
        <v>102</v>
      </c>
      <c r="I204" s="88" t="s">
        <v>37</v>
      </c>
      <c r="J204" s="87" t="n">
        <v>361</v>
      </c>
      <c r="K204" s="87" t="n">
        <v>3</v>
      </c>
      <c r="L204" s="62"/>
      <c r="M204" s="64" t="s">
        <v>46</v>
      </c>
      <c r="N204" s="64" t="n">
        <v>7</v>
      </c>
      <c r="O204" s="64" t="n">
        <v>5</v>
      </c>
      <c r="P204" s="64" t="n">
        <v>1995</v>
      </c>
      <c r="Q204" s="84" t="s">
        <v>40</v>
      </c>
      <c r="R204" s="85" t="s">
        <v>37</v>
      </c>
      <c r="S204" s="84" t="s">
        <v>135</v>
      </c>
      <c r="T204" s="64" t="n">
        <v>2</v>
      </c>
      <c r="U204" s="85" t="s">
        <v>37</v>
      </c>
      <c r="V204" s="64" t="n">
        <v>0</v>
      </c>
      <c r="X204" s="64" t="n">
        <v>151</v>
      </c>
      <c r="Z204" s="119" t="s">
        <v>37</v>
      </c>
    </row>
    <row r="205" customFormat="false" ht="15" hidden="false" customHeight="false" outlineLevel="0" collapsed="false">
      <c r="C205" s="62" t="n">
        <f aca="false">SUM(C197:C204)</f>
        <v>176</v>
      </c>
      <c r="D205" s="62" t="n">
        <f aca="false">SUM(D197:D204)</f>
        <v>73</v>
      </c>
      <c r="E205" s="62" t="n">
        <f aca="false">SUM(E197:E204)</f>
        <v>20</v>
      </c>
      <c r="F205" s="62" t="n">
        <f aca="false">SUM(F197:F204)</f>
        <v>18</v>
      </c>
      <c r="G205" s="62" t="n">
        <f aca="false">SUM(G197:G204)</f>
        <v>65</v>
      </c>
      <c r="H205" s="62" t="n">
        <f aca="false">SUM(H197:H204)</f>
        <v>1781</v>
      </c>
      <c r="I205" s="62" t="s">
        <v>37</v>
      </c>
      <c r="J205" s="62" t="n">
        <f aca="false">SUM(J197:J204)</f>
        <v>1667</v>
      </c>
      <c r="K205" s="62" t="n">
        <f aca="false">SUM(K197:K204)</f>
        <v>277</v>
      </c>
      <c r="L205" s="62"/>
      <c r="M205" s="64" t="s">
        <v>63</v>
      </c>
      <c r="N205" s="64" t="n">
        <v>11</v>
      </c>
      <c r="O205" s="64" t="n">
        <v>5</v>
      </c>
      <c r="P205" s="64" t="n">
        <v>1995</v>
      </c>
      <c r="Q205" s="84" t="s">
        <v>74</v>
      </c>
      <c r="R205" s="85" t="s">
        <v>37</v>
      </c>
      <c r="S205" s="84" t="s">
        <v>58</v>
      </c>
      <c r="T205" s="64" t="n">
        <v>2</v>
      </c>
      <c r="U205" s="85" t="s">
        <v>37</v>
      </c>
      <c r="V205" s="64" t="n">
        <v>0</v>
      </c>
      <c r="X205" s="64" t="n">
        <v>386</v>
      </c>
      <c r="Z205" s="119" t="s">
        <v>37</v>
      </c>
    </row>
    <row r="206" customFormat="false" ht="15" hidden="false" customHeight="false" outlineLevel="0" collapsed="false">
      <c r="L206" s="62"/>
      <c r="M206" s="64" t="s">
        <v>41</v>
      </c>
      <c r="N206" s="64" t="n">
        <v>13</v>
      </c>
      <c r="O206" s="64" t="n">
        <v>5</v>
      </c>
      <c r="P206" s="64" t="n">
        <v>1995</v>
      </c>
      <c r="Q206" s="84" t="s">
        <v>185</v>
      </c>
      <c r="R206" s="85" t="s">
        <v>37</v>
      </c>
      <c r="S206" s="84" t="s">
        <v>86</v>
      </c>
      <c r="T206" s="64" t="n">
        <v>0</v>
      </c>
      <c r="U206" s="85" t="s">
        <v>37</v>
      </c>
      <c r="V206" s="64" t="n">
        <v>2</v>
      </c>
      <c r="X206" s="64" t="n">
        <v>212</v>
      </c>
      <c r="Z206" s="119" t="s">
        <v>37</v>
      </c>
    </row>
    <row r="207" customFormat="false" ht="15" hidden="false" customHeight="false" outlineLevel="0" collapsed="false">
      <c r="A207" s="74"/>
      <c r="B207" s="75" t="s">
        <v>4</v>
      </c>
      <c r="C207" s="74" t="s">
        <v>32</v>
      </c>
      <c r="D207" s="74" t="n">
        <v>3</v>
      </c>
      <c r="E207" s="74" t="n">
        <v>2</v>
      </c>
      <c r="F207" s="74" t="n">
        <v>1</v>
      </c>
      <c r="G207" s="74" t="n">
        <v>0</v>
      </c>
      <c r="H207" s="74" t="s">
        <v>36</v>
      </c>
      <c r="I207" s="76" t="s">
        <v>37</v>
      </c>
      <c r="J207" s="74" t="s">
        <v>38</v>
      </c>
      <c r="K207" s="74" t="s">
        <v>39</v>
      </c>
      <c r="L207" s="62"/>
      <c r="M207" s="64" t="s">
        <v>41</v>
      </c>
      <c r="N207" s="64" t="n">
        <v>13</v>
      </c>
      <c r="O207" s="64" t="n">
        <v>5</v>
      </c>
      <c r="P207" s="64" t="n">
        <v>1995</v>
      </c>
      <c r="Q207" s="84" t="s">
        <v>135</v>
      </c>
      <c r="R207" s="85" t="s">
        <v>37</v>
      </c>
      <c r="S207" s="84" t="s">
        <v>43</v>
      </c>
      <c r="T207" s="64" t="n">
        <v>1</v>
      </c>
      <c r="U207" s="85" t="s">
        <v>37</v>
      </c>
      <c r="V207" s="64" t="n">
        <v>2</v>
      </c>
      <c r="X207" s="64" t="n">
        <v>27</v>
      </c>
      <c r="Z207" s="119" t="s">
        <v>37</v>
      </c>
    </row>
    <row r="208" customFormat="false" ht="15" hidden="false" customHeight="false" outlineLevel="0" collapsed="false">
      <c r="A208" s="81" t="n">
        <v>1</v>
      </c>
      <c r="B208" s="82" t="s">
        <v>86</v>
      </c>
      <c r="C208" s="81" t="n">
        <v>22</v>
      </c>
      <c r="D208" s="81" t="n">
        <v>18</v>
      </c>
      <c r="E208" s="81" t="n">
        <v>0</v>
      </c>
      <c r="F208" s="81" t="n">
        <v>1</v>
      </c>
      <c r="G208" s="81" t="n">
        <v>3</v>
      </c>
      <c r="H208" s="81" t="n">
        <v>279</v>
      </c>
      <c r="I208" s="83" t="s">
        <v>37</v>
      </c>
      <c r="J208" s="81" t="n">
        <v>88</v>
      </c>
      <c r="K208" s="81" t="n">
        <v>48</v>
      </c>
      <c r="L208" s="62"/>
      <c r="M208" s="64" t="s">
        <v>41</v>
      </c>
      <c r="N208" s="64" t="n">
        <v>13</v>
      </c>
      <c r="O208" s="64" t="n">
        <v>5</v>
      </c>
      <c r="P208" s="64" t="n">
        <v>1995</v>
      </c>
      <c r="Q208" s="84" t="s">
        <v>72</v>
      </c>
      <c r="R208" s="85" t="s">
        <v>37</v>
      </c>
      <c r="S208" s="84" t="s">
        <v>170</v>
      </c>
      <c r="T208" s="64" t="n">
        <v>0</v>
      </c>
      <c r="U208" s="85" t="s">
        <v>37</v>
      </c>
      <c r="V208" s="64" t="n">
        <v>2</v>
      </c>
      <c r="X208" s="64" t="n">
        <v>123</v>
      </c>
      <c r="Z208" s="119" t="s">
        <v>37</v>
      </c>
    </row>
    <row r="209" customFormat="false" ht="15" hidden="false" customHeight="false" outlineLevel="0" collapsed="false">
      <c r="A209" s="91" t="n">
        <v>2</v>
      </c>
      <c r="B209" s="92" t="s">
        <v>80</v>
      </c>
      <c r="C209" s="91" t="n">
        <v>22</v>
      </c>
      <c r="D209" s="91" t="n">
        <v>15</v>
      </c>
      <c r="E209" s="91" t="n">
        <v>1</v>
      </c>
      <c r="F209" s="91" t="n">
        <v>1</v>
      </c>
      <c r="G209" s="91" t="n">
        <v>5</v>
      </c>
      <c r="H209" s="91" t="n">
        <v>265</v>
      </c>
      <c r="I209" s="93" t="s">
        <v>37</v>
      </c>
      <c r="J209" s="91" t="n">
        <v>141</v>
      </c>
      <c r="K209" s="91" t="n">
        <v>43</v>
      </c>
      <c r="L209" s="62"/>
      <c r="M209" s="64" t="s">
        <v>41</v>
      </c>
      <c r="N209" s="64" t="n">
        <v>13</v>
      </c>
      <c r="O209" s="64" t="n">
        <v>5</v>
      </c>
      <c r="P209" s="64" t="n">
        <v>1995</v>
      </c>
      <c r="Q209" s="84" t="s">
        <v>73</v>
      </c>
      <c r="R209" s="85" t="s">
        <v>37</v>
      </c>
      <c r="S209" s="84" t="s">
        <v>84</v>
      </c>
      <c r="T209" s="64" t="n">
        <v>2</v>
      </c>
      <c r="U209" s="85" t="s">
        <v>37</v>
      </c>
      <c r="V209" s="64" t="n">
        <v>1</v>
      </c>
      <c r="X209" s="64" t="n">
        <v>100</v>
      </c>
      <c r="Z209" s="119" t="s">
        <v>37</v>
      </c>
    </row>
    <row r="210" customFormat="false" ht="15" hidden="false" customHeight="false" outlineLevel="0" collapsed="false">
      <c r="A210" s="62" t="n">
        <v>3</v>
      </c>
      <c r="B210" s="63" t="s">
        <v>74</v>
      </c>
      <c r="C210" s="62" t="n">
        <v>22</v>
      </c>
      <c r="D210" s="62" t="n">
        <v>13</v>
      </c>
      <c r="E210" s="62" t="n">
        <v>0</v>
      </c>
      <c r="F210" s="62" t="n">
        <v>1</v>
      </c>
      <c r="G210" s="62" t="n">
        <v>8</v>
      </c>
      <c r="H210" s="62" t="n">
        <v>209</v>
      </c>
      <c r="I210" s="86" t="s">
        <v>37</v>
      </c>
      <c r="J210" s="62" t="n">
        <v>161</v>
      </c>
      <c r="K210" s="62" t="n">
        <v>38</v>
      </c>
      <c r="L210" s="62"/>
      <c r="M210" s="64" t="s">
        <v>41</v>
      </c>
      <c r="N210" s="64" t="n">
        <v>13</v>
      </c>
      <c r="O210" s="64" t="n">
        <v>5</v>
      </c>
      <c r="P210" s="64" t="n">
        <v>1995</v>
      </c>
      <c r="Q210" s="84" t="s">
        <v>171</v>
      </c>
      <c r="R210" s="85" t="s">
        <v>37</v>
      </c>
      <c r="S210" s="84" t="s">
        <v>40</v>
      </c>
      <c r="T210" s="64" t="n">
        <v>0</v>
      </c>
      <c r="U210" s="85" t="s">
        <v>37</v>
      </c>
      <c r="V210" s="64" t="n">
        <v>1</v>
      </c>
      <c r="X210" s="64" t="n">
        <v>180</v>
      </c>
      <c r="Z210" s="119" t="s">
        <v>37</v>
      </c>
    </row>
    <row r="211" customFormat="false" ht="15" hidden="false" customHeight="false" outlineLevel="0" collapsed="false">
      <c r="A211" s="62" t="n">
        <v>4</v>
      </c>
      <c r="B211" s="63" t="s">
        <v>72</v>
      </c>
      <c r="C211" s="62" t="n">
        <v>22</v>
      </c>
      <c r="D211" s="62" t="n">
        <v>11</v>
      </c>
      <c r="E211" s="62" t="n">
        <v>0</v>
      </c>
      <c r="F211" s="62" t="n">
        <v>1</v>
      </c>
      <c r="G211" s="62" t="n">
        <v>10</v>
      </c>
      <c r="H211" s="62" t="n">
        <v>238</v>
      </c>
      <c r="I211" s="86" t="s">
        <v>37</v>
      </c>
      <c r="J211" s="62" t="n">
        <v>180</v>
      </c>
      <c r="K211" s="62" t="n">
        <v>23</v>
      </c>
      <c r="M211" s="64" t="s">
        <v>41</v>
      </c>
      <c r="N211" s="64" t="n">
        <v>13</v>
      </c>
      <c r="O211" s="64" t="n">
        <v>5</v>
      </c>
      <c r="P211" s="64" t="n">
        <v>1995</v>
      </c>
      <c r="Q211" s="84" t="s">
        <v>186</v>
      </c>
      <c r="R211" s="85" t="s">
        <v>37</v>
      </c>
      <c r="S211" s="84" t="s">
        <v>134</v>
      </c>
      <c r="T211" s="64" t="n">
        <v>0</v>
      </c>
      <c r="U211" s="85" t="s">
        <v>37</v>
      </c>
      <c r="V211" s="64" t="n">
        <v>2</v>
      </c>
      <c r="X211" s="64" t="n">
        <v>223</v>
      </c>
      <c r="Z211" s="119" t="s">
        <v>37</v>
      </c>
    </row>
    <row r="212" customFormat="false" ht="15" hidden="false" customHeight="false" outlineLevel="0" collapsed="false">
      <c r="A212" s="62" t="n">
        <v>5</v>
      </c>
      <c r="B212" s="63" t="s">
        <v>168</v>
      </c>
      <c r="C212" s="62" t="n">
        <v>22</v>
      </c>
      <c r="D212" s="62" t="n">
        <v>6</v>
      </c>
      <c r="E212" s="62" t="n">
        <v>4</v>
      </c>
      <c r="F212" s="62" t="n">
        <v>2</v>
      </c>
      <c r="G212" s="62" t="n">
        <v>10</v>
      </c>
      <c r="H212" s="62" t="n">
        <v>167</v>
      </c>
      <c r="I212" s="86" t="s">
        <v>37</v>
      </c>
      <c r="J212" s="62" t="n">
        <v>181</v>
      </c>
      <c r="K212" s="62" t="n">
        <v>21</v>
      </c>
      <c r="M212" s="64" t="s">
        <v>41</v>
      </c>
      <c r="N212" s="64" t="n">
        <v>13</v>
      </c>
      <c r="O212" s="64" t="n">
        <v>5</v>
      </c>
      <c r="P212" s="64" t="n">
        <v>1995</v>
      </c>
      <c r="Q212" s="84" t="s">
        <v>80</v>
      </c>
      <c r="R212" s="85" t="s">
        <v>37</v>
      </c>
      <c r="S212" s="84" t="s">
        <v>168</v>
      </c>
      <c r="T212" s="64" t="n">
        <v>2</v>
      </c>
      <c r="U212" s="85" t="s">
        <v>37</v>
      </c>
      <c r="V212" s="64" t="n">
        <v>0</v>
      </c>
      <c r="X212" s="64" t="n">
        <v>103</v>
      </c>
      <c r="Z212" s="119" t="s">
        <v>37</v>
      </c>
    </row>
    <row r="213" customFormat="false" ht="15" hidden="false" customHeight="false" outlineLevel="0" collapsed="false">
      <c r="A213" s="81" t="n">
        <v>6</v>
      </c>
      <c r="B213" s="82" t="s">
        <v>170</v>
      </c>
      <c r="C213" s="81" t="n">
        <v>22</v>
      </c>
      <c r="D213" s="81" t="n">
        <v>5</v>
      </c>
      <c r="E213" s="81" t="n">
        <v>3</v>
      </c>
      <c r="F213" s="81" t="n">
        <v>4</v>
      </c>
      <c r="G213" s="81" t="n">
        <v>10</v>
      </c>
      <c r="H213" s="81" t="n">
        <v>213</v>
      </c>
      <c r="I213" s="83" t="s">
        <v>37</v>
      </c>
      <c r="J213" s="81" t="n">
        <v>263</v>
      </c>
      <c r="K213" s="81" t="n">
        <v>16</v>
      </c>
      <c r="M213" s="64" t="s">
        <v>46</v>
      </c>
      <c r="N213" s="64" t="n">
        <v>14</v>
      </c>
      <c r="O213" s="64" t="n">
        <v>5</v>
      </c>
      <c r="P213" s="64" t="n">
        <v>1995</v>
      </c>
      <c r="Q213" s="84" t="s">
        <v>80</v>
      </c>
      <c r="R213" s="85" t="s">
        <v>37</v>
      </c>
      <c r="S213" s="84" t="s">
        <v>86</v>
      </c>
      <c r="T213" s="64" t="n">
        <v>0</v>
      </c>
      <c r="U213" s="85" t="s">
        <v>37</v>
      </c>
      <c r="V213" s="64" t="n">
        <v>1</v>
      </c>
      <c r="X213" s="64" t="n">
        <v>100</v>
      </c>
      <c r="Z213" s="119" t="s">
        <v>37</v>
      </c>
    </row>
    <row r="214" customFormat="false" ht="15" hidden="false" customHeight="false" outlineLevel="0" collapsed="false">
      <c r="A214" s="87" t="n">
        <v>7</v>
      </c>
      <c r="B214" s="72" t="s">
        <v>58</v>
      </c>
      <c r="C214" s="87" t="n">
        <v>22</v>
      </c>
      <c r="D214" s="87" t="n">
        <v>2</v>
      </c>
      <c r="E214" s="87" t="n">
        <v>3</v>
      </c>
      <c r="F214" s="87" t="n">
        <v>0</v>
      </c>
      <c r="G214" s="87" t="n">
        <v>17</v>
      </c>
      <c r="H214" s="87" t="n">
        <v>127</v>
      </c>
      <c r="I214" s="88" t="s">
        <v>37</v>
      </c>
      <c r="J214" s="87" t="n">
        <v>345</v>
      </c>
      <c r="K214" s="87" t="n">
        <v>15</v>
      </c>
      <c r="M214" s="64" t="s">
        <v>46</v>
      </c>
      <c r="N214" s="64" t="n">
        <v>14</v>
      </c>
      <c r="O214" s="64" t="n">
        <v>5</v>
      </c>
      <c r="P214" s="64" t="n">
        <v>1995</v>
      </c>
      <c r="Q214" s="84" t="s">
        <v>186</v>
      </c>
      <c r="R214" s="85" t="s">
        <v>37</v>
      </c>
      <c r="S214" s="84" t="s">
        <v>40</v>
      </c>
      <c r="T214" s="64" t="n">
        <v>0</v>
      </c>
      <c r="U214" s="85" t="s">
        <v>37</v>
      </c>
      <c r="V214" s="64" t="n">
        <v>2</v>
      </c>
      <c r="X214" s="64" t="n">
        <v>148</v>
      </c>
      <c r="Z214" s="119" t="s">
        <v>37</v>
      </c>
    </row>
    <row r="215" customFormat="false" ht="15" hidden="false" customHeight="false" outlineLevel="0" collapsed="false">
      <c r="A215" s="87" t="n">
        <v>8</v>
      </c>
      <c r="B215" s="72" t="s">
        <v>185</v>
      </c>
      <c r="C215" s="87" t="n">
        <v>22</v>
      </c>
      <c r="D215" s="87" t="n">
        <v>2</v>
      </c>
      <c r="E215" s="87" t="n">
        <v>0</v>
      </c>
      <c r="F215" s="87" t="n">
        <v>3</v>
      </c>
      <c r="G215" s="87" t="n">
        <v>17</v>
      </c>
      <c r="H215" s="87" t="n">
        <v>128</v>
      </c>
      <c r="I215" s="88" t="s">
        <v>37</v>
      </c>
      <c r="J215" s="87" t="n">
        <v>381</v>
      </c>
      <c r="K215" s="87" t="n">
        <v>13</v>
      </c>
      <c r="M215" s="64" t="s">
        <v>77</v>
      </c>
      <c r="N215" s="64" t="n">
        <v>17</v>
      </c>
      <c r="O215" s="64" t="n">
        <v>5</v>
      </c>
      <c r="P215" s="64" t="n">
        <v>1995</v>
      </c>
      <c r="Q215" s="84" t="s">
        <v>168</v>
      </c>
      <c r="R215" s="85" t="s">
        <v>37</v>
      </c>
      <c r="S215" s="84" t="s">
        <v>58</v>
      </c>
      <c r="T215" s="64" t="n">
        <v>2</v>
      </c>
      <c r="U215" s="85" t="s">
        <v>37</v>
      </c>
      <c r="V215" s="64" t="n">
        <v>0</v>
      </c>
      <c r="X215" s="64" t="n">
        <v>115</v>
      </c>
      <c r="Z215" s="119" t="s">
        <v>37</v>
      </c>
    </row>
    <row r="216" customFormat="false" ht="15" hidden="false" customHeight="false" outlineLevel="0" collapsed="false">
      <c r="A216" s="87"/>
      <c r="B216" s="72"/>
      <c r="C216" s="62" t="n">
        <f aca="false">SUM(C208:C215)</f>
        <v>176</v>
      </c>
      <c r="D216" s="62" t="n">
        <f aca="false">SUM(D208:D215)</f>
        <v>72</v>
      </c>
      <c r="E216" s="62" t="n">
        <f aca="false">SUM(E208:E215)</f>
        <v>11</v>
      </c>
      <c r="F216" s="62" t="n">
        <f aca="false">SUM(F208:F215)</f>
        <v>13</v>
      </c>
      <c r="G216" s="62" t="n">
        <f aca="false">SUM(G208:G215)</f>
        <v>80</v>
      </c>
      <c r="H216" s="62" t="n">
        <f aca="false">SUM(H208:H215)</f>
        <v>1626</v>
      </c>
      <c r="I216" s="62" t="s">
        <v>37</v>
      </c>
      <c r="J216" s="62" t="n">
        <f aca="false">SUM(J208:J215)</f>
        <v>1740</v>
      </c>
      <c r="K216" s="62" t="n">
        <f aca="false">SUM(K208:K215)</f>
        <v>217</v>
      </c>
      <c r="M216" s="64" t="s">
        <v>41</v>
      </c>
      <c r="N216" s="64" t="n">
        <v>17</v>
      </c>
      <c r="O216" s="64" t="n">
        <v>5</v>
      </c>
      <c r="P216" s="64" t="n">
        <v>1995</v>
      </c>
      <c r="Q216" s="84" t="s">
        <v>80</v>
      </c>
      <c r="R216" s="85" t="s">
        <v>37</v>
      </c>
      <c r="S216" s="84" t="s">
        <v>135</v>
      </c>
      <c r="T216" s="64" t="n">
        <v>2</v>
      </c>
      <c r="U216" s="85" t="s">
        <v>37</v>
      </c>
      <c r="V216" s="64" t="n">
        <v>0</v>
      </c>
      <c r="X216" s="64" t="n">
        <v>97</v>
      </c>
      <c r="Z216" s="119" t="s">
        <v>37</v>
      </c>
    </row>
    <row r="217" customFormat="false" ht="15" hidden="false" customHeight="false" outlineLevel="0" collapsed="false">
      <c r="M217" s="64" t="s">
        <v>41</v>
      </c>
      <c r="N217" s="64" t="n">
        <v>20</v>
      </c>
      <c r="O217" s="64" t="n">
        <v>5</v>
      </c>
      <c r="P217" s="64" t="n">
        <v>1995</v>
      </c>
      <c r="Q217" s="84" t="s">
        <v>185</v>
      </c>
      <c r="R217" s="85" t="s">
        <v>37</v>
      </c>
      <c r="S217" s="84" t="s">
        <v>186</v>
      </c>
      <c r="T217" s="64" t="n">
        <v>1</v>
      </c>
      <c r="U217" s="85" t="s">
        <v>37</v>
      </c>
      <c r="V217" s="64" t="n">
        <v>2</v>
      </c>
      <c r="X217" s="64" t="n">
        <v>99</v>
      </c>
      <c r="Z217" s="119" t="s">
        <v>37</v>
      </c>
    </row>
    <row r="218" customFormat="false" ht="15" hidden="false" customHeight="false" outlineLevel="0" collapsed="false">
      <c r="B218" s="63" t="s">
        <v>187</v>
      </c>
      <c r="C218" s="62"/>
      <c r="D218" s="62"/>
      <c r="E218" s="62"/>
      <c r="F218" s="62"/>
      <c r="G218" s="62"/>
      <c r="H218" s="62"/>
      <c r="I218" s="86"/>
      <c r="J218" s="62"/>
      <c r="K218" s="62"/>
      <c r="M218" s="64" t="s">
        <v>41</v>
      </c>
      <c r="N218" s="64" t="n">
        <v>20</v>
      </c>
      <c r="O218" s="64" t="n">
        <v>5</v>
      </c>
      <c r="P218" s="64" t="n">
        <v>1995</v>
      </c>
      <c r="Q218" s="84" t="s">
        <v>84</v>
      </c>
      <c r="R218" s="85" t="s">
        <v>37</v>
      </c>
      <c r="S218" s="84" t="s">
        <v>74</v>
      </c>
      <c r="T218" s="64" t="n">
        <v>2</v>
      </c>
      <c r="U218" s="85" t="s">
        <v>37</v>
      </c>
      <c r="V218" s="64" t="n">
        <v>1</v>
      </c>
      <c r="X218" s="64" t="n">
        <v>358</v>
      </c>
      <c r="Z218" s="119" t="s">
        <v>37</v>
      </c>
    </row>
    <row r="219" customFormat="false" ht="15" hidden="false" customHeight="false" outlineLevel="0" collapsed="false">
      <c r="A219" s="63"/>
      <c r="B219" s="63" t="s">
        <v>188</v>
      </c>
      <c r="K219" s="62"/>
      <c r="M219" s="64" t="s">
        <v>41</v>
      </c>
      <c r="N219" s="64" t="n">
        <v>20</v>
      </c>
      <c r="O219" s="64" t="n">
        <v>5</v>
      </c>
      <c r="P219" s="64" t="n">
        <v>1995</v>
      </c>
      <c r="Q219" s="84" t="s">
        <v>170</v>
      </c>
      <c r="R219" s="85" t="s">
        <v>37</v>
      </c>
      <c r="S219" s="84" t="s">
        <v>73</v>
      </c>
      <c r="T219" s="64" t="n">
        <v>2</v>
      </c>
      <c r="U219" s="85" t="s">
        <v>37</v>
      </c>
      <c r="V219" s="64" t="n">
        <v>0</v>
      </c>
      <c r="X219" s="64" t="n">
        <v>180</v>
      </c>
      <c r="Z219" s="119" t="s">
        <v>37</v>
      </c>
    </row>
    <row r="220" customFormat="false" ht="15" hidden="false" customHeight="false" outlineLevel="0" collapsed="false">
      <c r="B220" s="63" t="s">
        <v>175</v>
      </c>
      <c r="C220" s="62"/>
      <c r="D220" s="62"/>
      <c r="E220" s="62"/>
      <c r="F220" s="62"/>
      <c r="G220" s="62"/>
      <c r="M220" s="64" t="s">
        <v>41</v>
      </c>
      <c r="N220" s="64" t="n">
        <v>20</v>
      </c>
      <c r="O220" s="64" t="n">
        <v>5</v>
      </c>
      <c r="P220" s="64" t="n">
        <v>1995</v>
      </c>
      <c r="Q220" s="84" t="s">
        <v>134</v>
      </c>
      <c r="R220" s="85" t="s">
        <v>37</v>
      </c>
      <c r="S220" s="84" t="s">
        <v>86</v>
      </c>
      <c r="T220" s="64" t="n">
        <v>1</v>
      </c>
      <c r="U220" s="85" t="s">
        <v>37</v>
      </c>
      <c r="V220" s="64" t="n">
        <v>0</v>
      </c>
      <c r="X220" s="64" t="n">
        <v>218</v>
      </c>
      <c r="Z220" s="119" t="s">
        <v>37</v>
      </c>
    </row>
    <row r="221" customFormat="false" ht="15" hidden="false" customHeight="false" outlineLevel="0" collapsed="false">
      <c r="A221" s="63"/>
      <c r="M221" s="64" t="s">
        <v>41</v>
      </c>
      <c r="N221" s="64" t="n">
        <v>20</v>
      </c>
      <c r="O221" s="64" t="n">
        <v>5</v>
      </c>
      <c r="P221" s="64" t="n">
        <v>1995</v>
      </c>
      <c r="Q221" s="84" t="s">
        <v>43</v>
      </c>
      <c r="R221" s="85" t="s">
        <v>37</v>
      </c>
      <c r="S221" s="84" t="s">
        <v>72</v>
      </c>
      <c r="T221" s="64" t="n">
        <v>0</v>
      </c>
      <c r="U221" s="85" t="s">
        <v>37</v>
      </c>
      <c r="V221" s="64" t="n">
        <v>2</v>
      </c>
      <c r="X221" s="64" t="n">
        <v>52</v>
      </c>
      <c r="Z221" s="119" t="s">
        <v>37</v>
      </c>
    </row>
    <row r="222" customFormat="false" ht="15" hidden="false" customHeight="false" outlineLevel="0" collapsed="false">
      <c r="A222" s="63"/>
      <c r="M222" s="64" t="s">
        <v>41</v>
      </c>
      <c r="N222" s="64" t="n">
        <v>20</v>
      </c>
      <c r="O222" s="64" t="n">
        <v>5</v>
      </c>
      <c r="P222" s="64" t="n">
        <v>1995</v>
      </c>
      <c r="Q222" s="84" t="s">
        <v>58</v>
      </c>
      <c r="R222" s="85" t="s">
        <v>37</v>
      </c>
      <c r="S222" s="84" t="s">
        <v>171</v>
      </c>
      <c r="T222" s="64" t="n">
        <v>0</v>
      </c>
      <c r="U222" s="85" t="s">
        <v>37</v>
      </c>
      <c r="V222" s="64" t="n">
        <v>1</v>
      </c>
      <c r="X222" s="64" t="n">
        <v>100</v>
      </c>
      <c r="Z222" s="119"/>
    </row>
    <row r="223" customFormat="false" ht="15" hidden="false" customHeight="false" outlineLevel="0" collapsed="false">
      <c r="A223" s="63"/>
      <c r="M223" s="64" t="s">
        <v>41</v>
      </c>
      <c r="N223" s="64" t="n">
        <v>20</v>
      </c>
      <c r="O223" s="64" t="n">
        <v>5</v>
      </c>
      <c r="P223" s="64" t="n">
        <v>1995</v>
      </c>
      <c r="Q223" s="84" t="s">
        <v>40</v>
      </c>
      <c r="R223" s="85" t="s">
        <v>37</v>
      </c>
      <c r="S223" s="84" t="s">
        <v>168</v>
      </c>
      <c r="T223" s="64" t="n">
        <v>2</v>
      </c>
      <c r="U223" s="85" t="s">
        <v>37</v>
      </c>
      <c r="V223" s="64" t="n">
        <v>0</v>
      </c>
      <c r="X223" s="64" t="n">
        <v>258</v>
      </c>
      <c r="Z223" s="119"/>
    </row>
    <row r="224" customFormat="false" ht="15" hidden="false" customHeight="false" outlineLevel="0" collapsed="false">
      <c r="A224" s="63"/>
      <c r="M224" s="64" t="s">
        <v>46</v>
      </c>
      <c r="N224" s="64" t="n">
        <v>21</v>
      </c>
      <c r="O224" s="64" t="n">
        <v>5</v>
      </c>
      <c r="P224" s="64" t="n">
        <v>1995</v>
      </c>
      <c r="Q224" s="84" t="s">
        <v>185</v>
      </c>
      <c r="R224" s="85" t="s">
        <v>37</v>
      </c>
      <c r="S224" s="84" t="s">
        <v>171</v>
      </c>
      <c r="T224" s="64" t="n">
        <v>0</v>
      </c>
      <c r="U224" s="85" t="s">
        <v>37</v>
      </c>
      <c r="V224" s="64" t="n">
        <v>2</v>
      </c>
      <c r="X224" s="64" t="n">
        <v>266</v>
      </c>
      <c r="Z224" s="119" t="s">
        <v>37</v>
      </c>
    </row>
    <row r="225" customFormat="false" ht="15" hidden="false" customHeight="false" outlineLevel="0" collapsed="false">
      <c r="A225" s="63"/>
      <c r="M225" s="64" t="s">
        <v>46</v>
      </c>
      <c r="N225" s="64" t="n">
        <v>21</v>
      </c>
      <c r="O225" s="64" t="n">
        <v>5</v>
      </c>
      <c r="P225" s="64" t="n">
        <v>1995</v>
      </c>
      <c r="Q225" s="84" t="s">
        <v>84</v>
      </c>
      <c r="R225" s="85" t="s">
        <v>37</v>
      </c>
      <c r="S225" s="84" t="s">
        <v>86</v>
      </c>
      <c r="T225" s="64" t="n">
        <v>0</v>
      </c>
      <c r="U225" s="85" t="s">
        <v>37</v>
      </c>
      <c r="V225" s="64" t="n">
        <v>2</v>
      </c>
      <c r="X225" s="64" t="n">
        <v>274</v>
      </c>
      <c r="Z225" s="119" t="s">
        <v>37</v>
      </c>
    </row>
    <row r="226" customFormat="false" ht="15" hidden="false" customHeight="false" outlineLevel="0" collapsed="false">
      <c r="A226" s="63"/>
      <c r="M226" s="64" t="s">
        <v>46</v>
      </c>
      <c r="N226" s="64" t="n">
        <v>21</v>
      </c>
      <c r="O226" s="64" t="n">
        <v>5</v>
      </c>
      <c r="P226" s="64" t="n">
        <v>1995</v>
      </c>
      <c r="Q226" s="84" t="s">
        <v>170</v>
      </c>
      <c r="R226" s="85" t="s">
        <v>37</v>
      </c>
      <c r="S226" s="84" t="s">
        <v>135</v>
      </c>
      <c r="T226" s="64" t="n">
        <v>2</v>
      </c>
      <c r="U226" s="85" t="s">
        <v>37</v>
      </c>
      <c r="V226" s="64" t="n">
        <v>1</v>
      </c>
      <c r="X226" s="64" t="n">
        <v>135</v>
      </c>
      <c r="Z226" s="119" t="s">
        <v>37</v>
      </c>
    </row>
    <row r="227" customFormat="false" ht="15" hidden="false" customHeight="false" outlineLevel="0" collapsed="false">
      <c r="A227" s="63"/>
      <c r="M227" s="64" t="s">
        <v>46</v>
      </c>
      <c r="N227" s="64" t="n">
        <v>21</v>
      </c>
      <c r="O227" s="64" t="n">
        <v>5</v>
      </c>
      <c r="P227" s="64" t="n">
        <v>1995</v>
      </c>
      <c r="Q227" s="84" t="s">
        <v>134</v>
      </c>
      <c r="R227" s="85" t="s">
        <v>37</v>
      </c>
      <c r="S227" s="84" t="s">
        <v>74</v>
      </c>
      <c r="T227" s="64" t="n">
        <v>2</v>
      </c>
      <c r="U227" s="85" t="s">
        <v>37</v>
      </c>
      <c r="V227" s="64" t="n">
        <v>0</v>
      </c>
      <c r="X227" s="64" t="n">
        <v>398</v>
      </c>
      <c r="Z227" s="119" t="s">
        <v>37</v>
      </c>
    </row>
    <row r="228" customFormat="false" ht="15" hidden="false" customHeight="false" outlineLevel="0" collapsed="false">
      <c r="A228" s="63"/>
      <c r="M228" s="64" t="s">
        <v>46</v>
      </c>
      <c r="N228" s="64" t="n">
        <v>21</v>
      </c>
      <c r="O228" s="64" t="n">
        <v>5</v>
      </c>
      <c r="P228" s="64" t="n">
        <v>1995</v>
      </c>
      <c r="Q228" s="84" t="s">
        <v>43</v>
      </c>
      <c r="R228" s="85" t="s">
        <v>37</v>
      </c>
      <c r="S228" s="84" t="s">
        <v>168</v>
      </c>
      <c r="T228" s="64" t="n">
        <v>0</v>
      </c>
      <c r="U228" s="85" t="s">
        <v>37</v>
      </c>
      <c r="V228" s="64" t="n">
        <v>2</v>
      </c>
      <c r="X228" s="64" t="n">
        <v>62</v>
      </c>
      <c r="Z228" s="119" t="s">
        <v>37</v>
      </c>
    </row>
    <row r="229" customFormat="false" ht="15" hidden="false" customHeight="false" outlineLevel="0" collapsed="false">
      <c r="A229" s="63"/>
      <c r="M229" s="64" t="s">
        <v>46</v>
      </c>
      <c r="N229" s="64" t="n">
        <v>21</v>
      </c>
      <c r="O229" s="64" t="n">
        <v>5</v>
      </c>
      <c r="P229" s="64" t="n">
        <v>1995</v>
      </c>
      <c r="Q229" s="84" t="s">
        <v>58</v>
      </c>
      <c r="R229" s="85" t="s">
        <v>37</v>
      </c>
      <c r="S229" s="84" t="s">
        <v>186</v>
      </c>
      <c r="T229" s="64" t="n">
        <v>0</v>
      </c>
      <c r="U229" s="85" t="s">
        <v>37</v>
      </c>
      <c r="V229" s="64" t="n">
        <v>2</v>
      </c>
      <c r="X229" s="64" t="n">
        <v>72</v>
      </c>
      <c r="Z229" s="119" t="s">
        <v>37</v>
      </c>
    </row>
    <row r="230" customFormat="false" ht="15" hidden="false" customHeight="false" outlineLevel="0" collapsed="false">
      <c r="A230" s="63"/>
      <c r="M230" s="64" t="s">
        <v>46</v>
      </c>
      <c r="N230" s="64" t="n">
        <v>21</v>
      </c>
      <c r="O230" s="64" t="n">
        <v>5</v>
      </c>
      <c r="P230" s="64" t="n">
        <v>1995</v>
      </c>
      <c r="Q230" s="84" t="s">
        <v>40</v>
      </c>
      <c r="R230" s="85" t="s">
        <v>37</v>
      </c>
      <c r="S230" s="84" t="s">
        <v>72</v>
      </c>
      <c r="T230" s="64" t="n">
        <v>2</v>
      </c>
      <c r="U230" s="85" t="s">
        <v>37</v>
      </c>
      <c r="V230" s="64" t="n">
        <v>0</v>
      </c>
      <c r="X230" s="64" t="n">
        <v>265</v>
      </c>
      <c r="Z230" s="119" t="s">
        <v>37</v>
      </c>
    </row>
    <row r="231" customFormat="false" ht="15" hidden="false" customHeight="false" outlineLevel="0" collapsed="false">
      <c r="A231" s="63"/>
      <c r="M231" s="64" t="s">
        <v>46</v>
      </c>
      <c r="N231" s="64" t="n">
        <v>21</v>
      </c>
      <c r="O231" s="64" t="n">
        <v>5</v>
      </c>
      <c r="P231" s="64" t="n">
        <v>1995</v>
      </c>
      <c r="Q231" s="84" t="s">
        <v>80</v>
      </c>
      <c r="R231" s="85" t="s">
        <v>37</v>
      </c>
      <c r="S231" s="84" t="s">
        <v>73</v>
      </c>
      <c r="T231" s="64" t="n">
        <v>1</v>
      </c>
      <c r="U231" s="85" t="s">
        <v>37</v>
      </c>
      <c r="V231" s="64" t="n">
        <v>0</v>
      </c>
      <c r="X231" s="64" t="n">
        <v>232</v>
      </c>
      <c r="Z231" s="119" t="s">
        <v>37</v>
      </c>
    </row>
    <row r="232" customFormat="false" ht="15" hidden="false" customHeight="false" outlineLevel="0" collapsed="false">
      <c r="A232" s="63"/>
      <c r="M232" s="64" t="s">
        <v>63</v>
      </c>
      <c r="N232" s="64" t="n">
        <v>25</v>
      </c>
      <c r="O232" s="64" t="n">
        <v>5</v>
      </c>
      <c r="P232" s="64" t="n">
        <v>1995</v>
      </c>
      <c r="Q232" s="84" t="s">
        <v>168</v>
      </c>
      <c r="R232" s="85" t="s">
        <v>37</v>
      </c>
      <c r="S232" s="84" t="s">
        <v>170</v>
      </c>
      <c r="T232" s="64" t="n">
        <v>2</v>
      </c>
      <c r="U232" s="85" t="s">
        <v>37</v>
      </c>
      <c r="V232" s="64" t="n">
        <v>1</v>
      </c>
      <c r="X232" s="64" t="n">
        <v>216</v>
      </c>
      <c r="Z232" s="119" t="s">
        <v>37</v>
      </c>
    </row>
    <row r="233" customFormat="false" ht="15" hidden="false" customHeight="false" outlineLevel="0" collapsed="false">
      <c r="A233" s="63"/>
      <c r="M233" s="64" t="s">
        <v>63</v>
      </c>
      <c r="N233" s="64" t="n">
        <v>25</v>
      </c>
      <c r="O233" s="64" t="n">
        <v>5</v>
      </c>
      <c r="P233" s="64" t="n">
        <v>1995</v>
      </c>
      <c r="Q233" s="84" t="s">
        <v>135</v>
      </c>
      <c r="R233" s="85" t="s">
        <v>37</v>
      </c>
      <c r="S233" s="84" t="s">
        <v>84</v>
      </c>
      <c r="T233" s="64" t="n">
        <v>0</v>
      </c>
      <c r="U233" s="85" t="s">
        <v>37</v>
      </c>
      <c r="V233" s="64" t="n">
        <v>2</v>
      </c>
      <c r="X233" s="64" t="n">
        <v>35</v>
      </c>
      <c r="Z233" s="119" t="s">
        <v>37</v>
      </c>
    </row>
    <row r="234" customFormat="false" ht="15" hidden="false" customHeight="false" outlineLevel="0" collapsed="false">
      <c r="A234" s="63"/>
      <c r="M234" s="64" t="s">
        <v>63</v>
      </c>
      <c r="N234" s="64" t="n">
        <v>25</v>
      </c>
      <c r="O234" s="64" t="n">
        <v>5</v>
      </c>
      <c r="P234" s="64" t="n">
        <v>1995</v>
      </c>
      <c r="Q234" s="84" t="s">
        <v>72</v>
      </c>
      <c r="R234" s="85" t="s">
        <v>37</v>
      </c>
      <c r="S234" s="84" t="s">
        <v>74</v>
      </c>
      <c r="T234" s="64" t="n">
        <v>0</v>
      </c>
      <c r="U234" s="85" t="s">
        <v>37</v>
      </c>
      <c r="V234" s="64" t="n">
        <v>2</v>
      </c>
      <c r="X234" s="64" t="n">
        <v>263</v>
      </c>
      <c r="Z234" s="119" t="s">
        <v>37</v>
      </c>
    </row>
    <row r="235" customFormat="false" ht="15" hidden="false" customHeight="false" outlineLevel="0" collapsed="false">
      <c r="A235" s="63"/>
      <c r="M235" s="64" t="s">
        <v>63</v>
      </c>
      <c r="N235" s="64" t="n">
        <v>25</v>
      </c>
      <c r="O235" s="64" t="n">
        <v>5</v>
      </c>
      <c r="P235" s="64" t="n">
        <v>1995</v>
      </c>
      <c r="Q235" s="84" t="s">
        <v>86</v>
      </c>
      <c r="R235" s="85" t="s">
        <v>37</v>
      </c>
      <c r="S235" s="84" t="s">
        <v>80</v>
      </c>
      <c r="T235" s="64" t="n">
        <v>2</v>
      </c>
      <c r="U235" s="85" t="s">
        <v>37</v>
      </c>
      <c r="V235" s="64" t="n">
        <v>0</v>
      </c>
      <c r="X235" s="64" t="n">
        <v>120</v>
      </c>
      <c r="Z235" s="119" t="s">
        <v>37</v>
      </c>
    </row>
    <row r="236" customFormat="false" ht="15" hidden="false" customHeight="false" outlineLevel="0" collapsed="false">
      <c r="A236" s="63"/>
      <c r="M236" s="64" t="s">
        <v>63</v>
      </c>
      <c r="N236" s="64" t="n">
        <v>25</v>
      </c>
      <c r="O236" s="64" t="n">
        <v>5</v>
      </c>
      <c r="P236" s="64" t="n">
        <v>1995</v>
      </c>
      <c r="Q236" s="84" t="s">
        <v>73</v>
      </c>
      <c r="R236" s="85" t="s">
        <v>37</v>
      </c>
      <c r="S236" s="84" t="s">
        <v>40</v>
      </c>
      <c r="T236" s="64" t="n">
        <v>0</v>
      </c>
      <c r="U236" s="85" t="s">
        <v>37</v>
      </c>
      <c r="V236" s="64" t="n">
        <v>2</v>
      </c>
      <c r="X236" s="64" t="n">
        <v>70</v>
      </c>
      <c r="Z236" s="119" t="s">
        <v>37</v>
      </c>
    </row>
    <row r="237" customFormat="false" ht="15" hidden="false" customHeight="false" outlineLevel="0" collapsed="false">
      <c r="A237" s="63"/>
      <c r="M237" s="64" t="s">
        <v>63</v>
      </c>
      <c r="N237" s="64" t="n">
        <v>25</v>
      </c>
      <c r="O237" s="64" t="n">
        <v>5</v>
      </c>
      <c r="P237" s="64" t="n">
        <v>1995</v>
      </c>
      <c r="Q237" s="84" t="s">
        <v>171</v>
      </c>
      <c r="R237" s="85" t="s">
        <v>37</v>
      </c>
      <c r="S237" s="84" t="s">
        <v>134</v>
      </c>
      <c r="T237" s="64" t="n">
        <v>1</v>
      </c>
      <c r="U237" s="85" t="s">
        <v>37</v>
      </c>
      <c r="V237" s="64" t="n">
        <v>2</v>
      </c>
      <c r="X237" s="64" t="n">
        <v>139</v>
      </c>
      <c r="Z237" s="119" t="s">
        <v>37</v>
      </c>
    </row>
    <row r="238" customFormat="false" ht="15" hidden="false" customHeight="false" outlineLevel="0" collapsed="false">
      <c r="A238" s="63"/>
      <c r="M238" s="64" t="s">
        <v>63</v>
      </c>
      <c r="N238" s="64" t="n">
        <v>25</v>
      </c>
      <c r="O238" s="64" t="n">
        <v>5</v>
      </c>
      <c r="P238" s="64" t="n">
        <v>1995</v>
      </c>
      <c r="Q238" s="84" t="s">
        <v>186</v>
      </c>
      <c r="R238" s="85" t="s">
        <v>37</v>
      </c>
      <c r="S238" s="84" t="s">
        <v>43</v>
      </c>
      <c r="T238" s="64" t="n">
        <v>2</v>
      </c>
      <c r="U238" s="85" t="s">
        <v>37</v>
      </c>
      <c r="V238" s="64" t="n">
        <v>0</v>
      </c>
      <c r="X238" s="64" t="n">
        <v>261</v>
      </c>
      <c r="Z238" s="119" t="s">
        <v>37</v>
      </c>
    </row>
    <row r="239" customFormat="false" ht="15" hidden="false" customHeight="false" outlineLevel="0" collapsed="false">
      <c r="A239" s="63"/>
      <c r="M239" s="64" t="s">
        <v>41</v>
      </c>
      <c r="N239" s="64" t="n">
        <v>27</v>
      </c>
      <c r="O239" s="64" t="n">
        <v>5</v>
      </c>
      <c r="P239" s="64" t="n">
        <v>1995</v>
      </c>
      <c r="Q239" s="84" t="s">
        <v>135</v>
      </c>
      <c r="R239" s="85" t="s">
        <v>37</v>
      </c>
      <c r="S239" s="84" t="s">
        <v>73</v>
      </c>
      <c r="T239" s="64" t="n">
        <v>1</v>
      </c>
      <c r="U239" s="85" t="s">
        <v>37</v>
      </c>
      <c r="V239" s="64" t="n">
        <v>2</v>
      </c>
      <c r="X239" s="64" t="n">
        <v>34</v>
      </c>
      <c r="Z239" s="119" t="s">
        <v>37</v>
      </c>
    </row>
    <row r="240" customFormat="false" ht="15" hidden="false" customHeight="false" outlineLevel="0" collapsed="false">
      <c r="A240" s="63"/>
      <c r="M240" s="64" t="s">
        <v>41</v>
      </c>
      <c r="N240" s="64" t="n">
        <v>27</v>
      </c>
      <c r="O240" s="64" t="n">
        <v>5</v>
      </c>
      <c r="P240" s="64" t="n">
        <v>1995</v>
      </c>
      <c r="Q240" s="84" t="s">
        <v>134</v>
      </c>
      <c r="R240" s="85" t="s">
        <v>37</v>
      </c>
      <c r="S240" s="84" t="s">
        <v>43</v>
      </c>
      <c r="T240" s="64" t="n">
        <v>2</v>
      </c>
      <c r="U240" s="85" t="s">
        <v>37</v>
      </c>
      <c r="V240" s="64" t="n">
        <v>0</v>
      </c>
      <c r="X240" s="64" t="n">
        <v>250</v>
      </c>
      <c r="Z240" s="119" t="s">
        <v>37</v>
      </c>
    </row>
    <row r="241" customFormat="false" ht="15" hidden="false" customHeight="false" outlineLevel="0" collapsed="false">
      <c r="A241" s="63"/>
      <c r="M241" s="64" t="s">
        <v>41</v>
      </c>
      <c r="N241" s="64" t="n">
        <v>27</v>
      </c>
      <c r="O241" s="64" t="n">
        <v>5</v>
      </c>
      <c r="P241" s="64" t="n">
        <v>1995</v>
      </c>
      <c r="Q241" s="84" t="s">
        <v>171</v>
      </c>
      <c r="R241" s="85" t="s">
        <v>37</v>
      </c>
      <c r="S241" s="84" t="s">
        <v>84</v>
      </c>
      <c r="T241" s="64" t="n">
        <v>2</v>
      </c>
      <c r="U241" s="85" t="s">
        <v>37</v>
      </c>
      <c r="V241" s="64" t="n">
        <v>1</v>
      </c>
      <c r="X241" s="64" t="n">
        <v>123</v>
      </c>
      <c r="Z241" s="119" t="s">
        <v>37</v>
      </c>
    </row>
    <row r="242" customFormat="false" ht="15" hidden="false" customHeight="false" outlineLevel="0" collapsed="false">
      <c r="A242" s="63"/>
      <c r="M242" s="64" t="s">
        <v>41</v>
      </c>
      <c r="N242" s="64" t="n">
        <v>27</v>
      </c>
      <c r="O242" s="64" t="n">
        <v>5</v>
      </c>
      <c r="P242" s="64" t="n">
        <v>1995</v>
      </c>
      <c r="Q242" s="84" t="s">
        <v>74</v>
      </c>
      <c r="R242" s="85" t="s">
        <v>37</v>
      </c>
      <c r="S242" s="84" t="s">
        <v>185</v>
      </c>
      <c r="T242" s="64" t="n">
        <v>2</v>
      </c>
      <c r="U242" s="85" t="s">
        <v>37</v>
      </c>
      <c r="V242" s="64" t="n">
        <v>0</v>
      </c>
      <c r="X242" s="64" t="n">
        <v>486</v>
      </c>
      <c r="Z242" s="119" t="s">
        <v>37</v>
      </c>
    </row>
    <row r="243" customFormat="false" ht="15" hidden="false" customHeight="false" outlineLevel="0" collapsed="false">
      <c r="A243" s="63"/>
      <c r="M243" s="64" t="s">
        <v>41</v>
      </c>
      <c r="N243" s="64" t="n">
        <v>27</v>
      </c>
      <c r="O243" s="64" t="n">
        <v>5</v>
      </c>
      <c r="P243" s="64" t="n">
        <v>1995</v>
      </c>
      <c r="Q243" s="84" t="s">
        <v>80</v>
      </c>
      <c r="R243" s="85" t="s">
        <v>37</v>
      </c>
      <c r="S243" s="84" t="s">
        <v>72</v>
      </c>
      <c r="T243" s="64" t="n">
        <v>1</v>
      </c>
      <c r="U243" s="85" t="s">
        <v>37</v>
      </c>
      <c r="V243" s="64" t="n">
        <v>0</v>
      </c>
      <c r="X243" s="64" t="n">
        <v>97</v>
      </c>
      <c r="Z243" s="119" t="s">
        <v>37</v>
      </c>
    </row>
    <row r="244" customFormat="false" ht="15" hidden="false" customHeight="false" outlineLevel="0" collapsed="false">
      <c r="A244" s="63"/>
      <c r="M244" s="64" t="s">
        <v>46</v>
      </c>
      <c r="N244" s="64" t="n">
        <v>28</v>
      </c>
      <c r="O244" s="64" t="n">
        <v>5</v>
      </c>
      <c r="P244" s="64" t="n">
        <v>1995</v>
      </c>
      <c r="Q244" s="84" t="s">
        <v>170</v>
      </c>
      <c r="R244" s="85" t="s">
        <v>37</v>
      </c>
      <c r="S244" s="84" t="s">
        <v>86</v>
      </c>
      <c r="T244" s="64" t="n">
        <v>0</v>
      </c>
      <c r="U244" s="85" t="s">
        <v>37</v>
      </c>
      <c r="V244" s="64" t="n">
        <v>2</v>
      </c>
      <c r="X244" s="64" t="n">
        <v>70</v>
      </c>
      <c r="Z244" s="119" t="s">
        <v>37</v>
      </c>
    </row>
    <row r="245" customFormat="false" ht="15" hidden="false" customHeight="false" outlineLevel="0" collapsed="false">
      <c r="A245" s="63"/>
      <c r="M245" s="64" t="s">
        <v>46</v>
      </c>
      <c r="N245" s="64" t="n">
        <v>28</v>
      </c>
      <c r="O245" s="64" t="n">
        <v>5</v>
      </c>
      <c r="P245" s="64" t="n">
        <v>1995</v>
      </c>
      <c r="Q245" s="84" t="s">
        <v>58</v>
      </c>
      <c r="R245" s="85" t="s">
        <v>37</v>
      </c>
      <c r="S245" s="84" t="s">
        <v>185</v>
      </c>
      <c r="T245" s="64" t="n">
        <v>0</v>
      </c>
      <c r="U245" s="85" t="s">
        <v>37</v>
      </c>
      <c r="V245" s="64" t="n">
        <v>2</v>
      </c>
      <c r="X245" s="64" t="n">
        <v>105</v>
      </c>
      <c r="Z245" s="119" t="s">
        <v>37</v>
      </c>
    </row>
    <row r="246" customFormat="false" ht="15" hidden="false" customHeight="false" outlineLevel="0" collapsed="false">
      <c r="A246" s="63"/>
      <c r="M246" s="64" t="s">
        <v>46</v>
      </c>
      <c r="N246" s="64" t="n">
        <v>28</v>
      </c>
      <c r="O246" s="64" t="n">
        <v>5</v>
      </c>
      <c r="P246" s="64" t="n">
        <v>1995</v>
      </c>
      <c r="Q246" s="84" t="s">
        <v>40</v>
      </c>
      <c r="R246" s="85" t="s">
        <v>37</v>
      </c>
      <c r="S246" s="84" t="s">
        <v>186</v>
      </c>
      <c r="T246" s="64" t="n">
        <v>2</v>
      </c>
      <c r="U246" s="85" t="s">
        <v>37</v>
      </c>
      <c r="V246" s="64" t="n">
        <v>1</v>
      </c>
      <c r="X246" s="64" t="n">
        <v>323</v>
      </c>
      <c r="Z246" s="119" t="s">
        <v>37</v>
      </c>
    </row>
    <row r="247" customFormat="false" ht="15" hidden="false" customHeight="false" outlineLevel="0" collapsed="false">
      <c r="A247" s="63"/>
      <c r="M247" s="64" t="s">
        <v>49</v>
      </c>
      <c r="N247" s="64" t="n">
        <v>30</v>
      </c>
      <c r="O247" s="64" t="n">
        <v>5</v>
      </c>
      <c r="P247" s="64" t="n">
        <v>1995</v>
      </c>
      <c r="Q247" s="84" t="s">
        <v>86</v>
      </c>
      <c r="R247" s="85" t="s">
        <v>37</v>
      </c>
      <c r="S247" s="84" t="s">
        <v>74</v>
      </c>
      <c r="T247" s="64" t="n">
        <v>1</v>
      </c>
      <c r="U247" s="85" t="s">
        <v>37</v>
      </c>
      <c r="V247" s="64" t="n">
        <v>0</v>
      </c>
      <c r="X247" s="64" t="n">
        <v>184</v>
      </c>
      <c r="Z247" s="119" t="s">
        <v>37</v>
      </c>
    </row>
    <row r="248" customFormat="false" ht="15" hidden="false" customHeight="false" outlineLevel="0" collapsed="false">
      <c r="A248" s="63"/>
      <c r="M248" s="64" t="s">
        <v>77</v>
      </c>
      <c r="N248" s="64" t="n">
        <v>31</v>
      </c>
      <c r="O248" s="64" t="n">
        <v>5</v>
      </c>
      <c r="P248" s="64" t="n">
        <v>1995</v>
      </c>
      <c r="Q248" s="84" t="s">
        <v>185</v>
      </c>
      <c r="R248" s="85" t="s">
        <v>37</v>
      </c>
      <c r="S248" s="84" t="s">
        <v>80</v>
      </c>
      <c r="T248" s="64" t="n">
        <v>0</v>
      </c>
      <c r="U248" s="85" t="s">
        <v>37</v>
      </c>
      <c r="V248" s="64" t="n">
        <v>2</v>
      </c>
      <c r="X248" s="64" t="n">
        <v>199</v>
      </c>
      <c r="Z248" s="119" t="s">
        <v>37</v>
      </c>
    </row>
    <row r="249" customFormat="false" ht="15" hidden="false" customHeight="false" outlineLevel="0" collapsed="false">
      <c r="A249" s="63"/>
      <c r="M249" s="64" t="s">
        <v>77</v>
      </c>
      <c r="N249" s="64" t="n">
        <v>31</v>
      </c>
      <c r="O249" s="64" t="n">
        <v>5</v>
      </c>
      <c r="P249" s="64" t="n">
        <v>1995</v>
      </c>
      <c r="Q249" s="84" t="s">
        <v>84</v>
      </c>
      <c r="R249" s="85" t="s">
        <v>37</v>
      </c>
      <c r="S249" s="84" t="s">
        <v>134</v>
      </c>
      <c r="T249" s="64" t="n">
        <v>1</v>
      </c>
      <c r="U249" s="85" t="s">
        <v>37</v>
      </c>
      <c r="V249" s="64" t="n">
        <v>2</v>
      </c>
      <c r="X249" s="64" t="n">
        <v>219</v>
      </c>
      <c r="Z249" s="119" t="s">
        <v>37</v>
      </c>
    </row>
    <row r="250" customFormat="false" ht="15" hidden="false" customHeight="false" outlineLevel="0" collapsed="false">
      <c r="A250" s="63"/>
      <c r="M250" s="64" t="s">
        <v>77</v>
      </c>
      <c r="N250" s="64" t="n">
        <v>31</v>
      </c>
      <c r="O250" s="64" t="n">
        <v>5</v>
      </c>
      <c r="P250" s="64" t="n">
        <v>1995</v>
      </c>
      <c r="Q250" s="84" t="s">
        <v>43</v>
      </c>
      <c r="R250" s="85" t="s">
        <v>37</v>
      </c>
      <c r="S250" s="84" t="s">
        <v>40</v>
      </c>
      <c r="T250" s="64" t="n">
        <v>0</v>
      </c>
      <c r="U250" s="85" t="s">
        <v>37</v>
      </c>
      <c r="V250" s="64" t="n">
        <v>2</v>
      </c>
      <c r="X250" s="64" t="n">
        <v>100</v>
      </c>
      <c r="Z250" s="119" t="s">
        <v>37</v>
      </c>
    </row>
    <row r="251" customFormat="false" ht="15" hidden="false" customHeight="false" outlineLevel="0" collapsed="false">
      <c r="A251" s="63"/>
      <c r="M251" s="64" t="s">
        <v>77</v>
      </c>
      <c r="N251" s="64" t="n">
        <v>31</v>
      </c>
      <c r="O251" s="64" t="n">
        <v>5</v>
      </c>
      <c r="P251" s="64" t="n">
        <v>1995</v>
      </c>
      <c r="Q251" s="84" t="s">
        <v>73</v>
      </c>
      <c r="R251" s="85" t="s">
        <v>37</v>
      </c>
      <c r="S251" s="84" t="s">
        <v>171</v>
      </c>
      <c r="T251" s="64" t="n">
        <v>0</v>
      </c>
      <c r="U251" s="85" t="s">
        <v>37</v>
      </c>
      <c r="V251" s="64" t="n">
        <v>2</v>
      </c>
      <c r="X251" s="64" t="n">
        <v>70</v>
      </c>
      <c r="Z251" s="119" t="s">
        <v>37</v>
      </c>
    </row>
    <row r="252" customFormat="false" ht="15" hidden="false" customHeight="false" outlineLevel="0" collapsed="false">
      <c r="A252" s="63"/>
      <c r="M252" s="64" t="s">
        <v>77</v>
      </c>
      <c r="N252" s="64" t="n">
        <v>31</v>
      </c>
      <c r="O252" s="64" t="n">
        <v>5</v>
      </c>
      <c r="P252" s="64" t="n">
        <v>1995</v>
      </c>
      <c r="Q252" s="84" t="s">
        <v>186</v>
      </c>
      <c r="R252" s="85" t="s">
        <v>37</v>
      </c>
      <c r="S252" s="84" t="s">
        <v>135</v>
      </c>
      <c r="T252" s="64" t="n">
        <v>2</v>
      </c>
      <c r="U252" s="85" t="s">
        <v>37</v>
      </c>
      <c r="V252" s="64" t="n">
        <v>0</v>
      </c>
      <c r="X252" s="64" t="n">
        <v>194</v>
      </c>
      <c r="Z252" s="119" t="s">
        <v>37</v>
      </c>
    </row>
    <row r="253" customFormat="false" ht="15" hidden="false" customHeight="false" outlineLevel="0" collapsed="false">
      <c r="A253" s="63"/>
      <c r="M253" s="64" t="s">
        <v>63</v>
      </c>
      <c r="N253" s="64" t="n">
        <v>1</v>
      </c>
      <c r="O253" s="64" t="n">
        <v>6</v>
      </c>
      <c r="P253" s="64" t="n">
        <v>1995</v>
      </c>
      <c r="Q253" s="84" t="s">
        <v>58</v>
      </c>
      <c r="R253" s="85" t="s">
        <v>37</v>
      </c>
      <c r="S253" s="84" t="s">
        <v>168</v>
      </c>
      <c r="T253" s="64" t="n">
        <v>0</v>
      </c>
      <c r="U253" s="85" t="s">
        <v>37</v>
      </c>
      <c r="V253" s="64" t="n">
        <v>2</v>
      </c>
      <c r="X253" s="64" t="n">
        <v>77</v>
      </c>
      <c r="Z253" s="119" t="s">
        <v>37</v>
      </c>
    </row>
    <row r="254" customFormat="false" ht="15" hidden="false" customHeight="false" outlineLevel="0" collapsed="false">
      <c r="A254" s="63"/>
      <c r="M254" s="64" t="s">
        <v>49</v>
      </c>
      <c r="N254" s="64" t="n">
        <v>6</v>
      </c>
      <c r="O254" s="64" t="n">
        <v>6</v>
      </c>
      <c r="P254" s="64" t="n">
        <v>1995</v>
      </c>
      <c r="Q254" s="84" t="s">
        <v>135</v>
      </c>
      <c r="R254" s="85" t="s">
        <v>37</v>
      </c>
      <c r="S254" s="84" t="s">
        <v>134</v>
      </c>
      <c r="T254" s="64" t="n">
        <v>1</v>
      </c>
      <c r="U254" s="85" t="s">
        <v>37</v>
      </c>
      <c r="V254" s="64" t="n">
        <v>2</v>
      </c>
      <c r="X254" s="64" t="n">
        <v>53</v>
      </c>
      <c r="Z254" s="119" t="s">
        <v>37</v>
      </c>
    </row>
    <row r="255" customFormat="false" ht="15" hidden="false" customHeight="false" outlineLevel="0" collapsed="false">
      <c r="A255" s="63"/>
      <c r="M255" s="64" t="s">
        <v>77</v>
      </c>
      <c r="N255" s="64" t="n">
        <v>7</v>
      </c>
      <c r="O255" s="64" t="n">
        <v>6</v>
      </c>
      <c r="P255" s="64" t="n">
        <v>1995</v>
      </c>
      <c r="Q255" s="84" t="s">
        <v>168</v>
      </c>
      <c r="R255" s="85" t="s">
        <v>37</v>
      </c>
      <c r="S255" s="84" t="s">
        <v>86</v>
      </c>
      <c r="T255" s="64" t="n">
        <v>0</v>
      </c>
      <c r="U255" s="85" t="s">
        <v>37</v>
      </c>
      <c r="V255" s="64" t="n">
        <v>1</v>
      </c>
      <c r="X255" s="64" t="n">
        <v>225</v>
      </c>
      <c r="Z255" s="119" t="s">
        <v>37</v>
      </c>
    </row>
    <row r="256" customFormat="false" ht="15" hidden="false" customHeight="false" outlineLevel="0" collapsed="false">
      <c r="A256" s="63"/>
      <c r="M256" s="64" t="s">
        <v>77</v>
      </c>
      <c r="N256" s="64" t="n">
        <v>7</v>
      </c>
      <c r="O256" s="64" t="n">
        <v>6</v>
      </c>
      <c r="P256" s="64" t="n">
        <v>1995</v>
      </c>
      <c r="Q256" s="84" t="s">
        <v>72</v>
      </c>
      <c r="R256" s="85" t="s">
        <v>37</v>
      </c>
      <c r="S256" s="84" t="s">
        <v>58</v>
      </c>
      <c r="T256" s="64" t="n">
        <v>2</v>
      </c>
      <c r="U256" s="85" t="s">
        <v>37</v>
      </c>
      <c r="V256" s="64" t="n">
        <v>0</v>
      </c>
      <c r="X256" s="64" t="n">
        <v>157</v>
      </c>
      <c r="Z256" s="119" t="s">
        <v>37</v>
      </c>
    </row>
    <row r="257" customFormat="false" ht="15" hidden="false" customHeight="false" outlineLevel="0" collapsed="false">
      <c r="A257" s="63"/>
      <c r="M257" s="64" t="s">
        <v>77</v>
      </c>
      <c r="N257" s="64" t="n">
        <v>7</v>
      </c>
      <c r="O257" s="64" t="n">
        <v>6</v>
      </c>
      <c r="P257" s="64" t="n">
        <v>1995</v>
      </c>
      <c r="Q257" s="84" t="s">
        <v>170</v>
      </c>
      <c r="R257" s="85" t="s">
        <v>37</v>
      </c>
      <c r="S257" s="84" t="s">
        <v>185</v>
      </c>
      <c r="T257" s="64" t="n">
        <v>0</v>
      </c>
      <c r="U257" s="85" t="s">
        <v>37</v>
      </c>
      <c r="V257" s="64" t="n">
        <v>2</v>
      </c>
      <c r="X257" s="64" t="n">
        <v>59</v>
      </c>
      <c r="Z257" s="119" t="s">
        <v>37</v>
      </c>
    </row>
    <row r="258" customFormat="false" ht="15" hidden="false" customHeight="false" outlineLevel="0" collapsed="false">
      <c r="A258" s="63"/>
      <c r="M258" s="64" t="s">
        <v>77</v>
      </c>
      <c r="N258" s="64" t="n">
        <v>7</v>
      </c>
      <c r="O258" s="64" t="n">
        <v>6</v>
      </c>
      <c r="P258" s="64" t="n">
        <v>1995</v>
      </c>
      <c r="Q258" s="84" t="s">
        <v>43</v>
      </c>
      <c r="R258" s="85" t="s">
        <v>37</v>
      </c>
      <c r="S258" s="84" t="s">
        <v>73</v>
      </c>
      <c r="T258" s="64" t="n">
        <v>0</v>
      </c>
      <c r="U258" s="85" t="s">
        <v>37</v>
      </c>
      <c r="V258" s="64" t="n">
        <v>2</v>
      </c>
      <c r="X258" s="64" t="n">
        <v>42</v>
      </c>
      <c r="Z258" s="119" t="s">
        <v>37</v>
      </c>
    </row>
    <row r="259" customFormat="false" ht="15" hidden="false" customHeight="false" outlineLevel="0" collapsed="false">
      <c r="A259" s="63"/>
      <c r="M259" s="64" t="s">
        <v>77</v>
      </c>
      <c r="N259" s="64" t="n">
        <v>7</v>
      </c>
      <c r="O259" s="64" t="n">
        <v>6</v>
      </c>
      <c r="P259" s="64" t="n">
        <v>1995</v>
      </c>
      <c r="Q259" s="84" t="s">
        <v>171</v>
      </c>
      <c r="R259" s="85" t="s">
        <v>37</v>
      </c>
      <c r="S259" s="84" t="s">
        <v>186</v>
      </c>
      <c r="T259" s="64" t="n">
        <v>2</v>
      </c>
      <c r="U259" s="85" t="s">
        <v>37</v>
      </c>
      <c r="V259" s="64" t="n">
        <v>0</v>
      </c>
      <c r="X259" s="64" t="n">
        <v>151</v>
      </c>
      <c r="Z259" s="119" t="s">
        <v>37</v>
      </c>
    </row>
    <row r="260" customFormat="false" ht="15" hidden="false" customHeight="false" outlineLevel="0" collapsed="false">
      <c r="A260" s="63"/>
      <c r="M260" s="64" t="s">
        <v>77</v>
      </c>
      <c r="N260" s="64" t="n">
        <v>7</v>
      </c>
      <c r="O260" s="64" t="n">
        <v>6</v>
      </c>
      <c r="P260" s="64" t="n">
        <v>1995</v>
      </c>
      <c r="Q260" s="84" t="s">
        <v>40</v>
      </c>
      <c r="R260" s="85" t="s">
        <v>37</v>
      </c>
      <c r="S260" s="84" t="s">
        <v>84</v>
      </c>
      <c r="T260" s="64" t="n">
        <v>1</v>
      </c>
      <c r="U260" s="85" t="s">
        <v>37</v>
      </c>
      <c r="V260" s="64" t="n">
        <v>0</v>
      </c>
      <c r="X260" s="64" t="n">
        <v>243</v>
      </c>
      <c r="Z260" s="119" t="s">
        <v>37</v>
      </c>
    </row>
    <row r="261" customFormat="false" ht="15" hidden="false" customHeight="false" outlineLevel="0" collapsed="false">
      <c r="A261" s="63"/>
      <c r="M261" s="64" t="s">
        <v>41</v>
      </c>
      <c r="N261" s="64" t="n">
        <v>10</v>
      </c>
      <c r="O261" s="64" t="n">
        <v>6</v>
      </c>
      <c r="P261" s="64" t="n">
        <v>1995</v>
      </c>
      <c r="Q261" s="84" t="s">
        <v>135</v>
      </c>
      <c r="R261" s="85" t="s">
        <v>37</v>
      </c>
      <c r="S261" s="84" t="s">
        <v>168</v>
      </c>
      <c r="T261" s="64" t="n">
        <v>2</v>
      </c>
      <c r="U261" s="85" t="s">
        <v>37</v>
      </c>
      <c r="V261" s="64" t="n">
        <v>0</v>
      </c>
      <c r="X261" s="64" t="n">
        <v>34</v>
      </c>
      <c r="Z261" s="119" t="s">
        <v>37</v>
      </c>
    </row>
    <row r="262" customFormat="false" ht="15" hidden="false" customHeight="false" outlineLevel="0" collapsed="false">
      <c r="A262" s="63"/>
      <c r="M262" s="64" t="s">
        <v>41</v>
      </c>
      <c r="N262" s="64" t="n">
        <v>10</v>
      </c>
      <c r="O262" s="64" t="n">
        <v>6</v>
      </c>
      <c r="P262" s="64" t="n">
        <v>1995</v>
      </c>
      <c r="Q262" s="84" t="s">
        <v>84</v>
      </c>
      <c r="R262" s="85" t="s">
        <v>37</v>
      </c>
      <c r="S262" s="84" t="s">
        <v>185</v>
      </c>
      <c r="T262" s="64" t="n">
        <v>2</v>
      </c>
      <c r="U262" s="85" t="s">
        <v>37</v>
      </c>
      <c r="V262" s="64" t="n">
        <v>0</v>
      </c>
      <c r="X262" s="64" t="n">
        <v>368</v>
      </c>
      <c r="Z262" s="119" t="s">
        <v>37</v>
      </c>
    </row>
    <row r="263" customFormat="false" ht="15" hidden="false" customHeight="false" outlineLevel="0" collapsed="false">
      <c r="A263" s="63"/>
      <c r="M263" s="64" t="s">
        <v>41</v>
      </c>
      <c r="N263" s="64" t="n">
        <v>10</v>
      </c>
      <c r="O263" s="64" t="n">
        <v>6</v>
      </c>
      <c r="P263" s="64" t="n">
        <v>1995</v>
      </c>
      <c r="Q263" s="84" t="s">
        <v>134</v>
      </c>
      <c r="R263" s="85" t="s">
        <v>37</v>
      </c>
      <c r="S263" s="84" t="s">
        <v>58</v>
      </c>
      <c r="T263" s="64" t="n">
        <v>2</v>
      </c>
      <c r="U263" s="85" t="s">
        <v>37</v>
      </c>
      <c r="V263" s="64" t="n">
        <v>0</v>
      </c>
      <c r="X263" s="64" t="n">
        <v>250</v>
      </c>
      <c r="Z263" s="119" t="s">
        <v>37</v>
      </c>
    </row>
    <row r="264" customFormat="false" ht="15" hidden="false" customHeight="false" outlineLevel="0" collapsed="false">
      <c r="A264" s="63"/>
      <c r="M264" s="64" t="s">
        <v>41</v>
      </c>
      <c r="N264" s="64" t="n">
        <v>10</v>
      </c>
      <c r="O264" s="64" t="n">
        <v>6</v>
      </c>
      <c r="P264" s="64" t="n">
        <v>1995</v>
      </c>
      <c r="Q264" s="84" t="s">
        <v>86</v>
      </c>
      <c r="R264" s="85" t="s">
        <v>37</v>
      </c>
      <c r="S264" s="84" t="s">
        <v>40</v>
      </c>
      <c r="T264" s="64" t="n">
        <v>1</v>
      </c>
      <c r="U264" s="85" t="s">
        <v>37</v>
      </c>
      <c r="V264" s="64" t="n">
        <v>2</v>
      </c>
      <c r="X264" s="64" t="n">
        <v>145</v>
      </c>
      <c r="Z264" s="119" t="s">
        <v>37</v>
      </c>
    </row>
    <row r="265" customFormat="false" ht="15" hidden="false" customHeight="false" outlineLevel="0" collapsed="false">
      <c r="A265" s="63"/>
      <c r="M265" s="64" t="s">
        <v>41</v>
      </c>
      <c r="N265" s="64" t="n">
        <v>10</v>
      </c>
      <c r="O265" s="64" t="n">
        <v>6</v>
      </c>
      <c r="P265" s="64" t="n">
        <v>1995</v>
      </c>
      <c r="Q265" s="84" t="s">
        <v>73</v>
      </c>
      <c r="R265" s="85" t="s">
        <v>37</v>
      </c>
      <c r="S265" s="84" t="s">
        <v>72</v>
      </c>
      <c r="T265" s="64" t="n">
        <v>0</v>
      </c>
      <c r="U265" s="85" t="s">
        <v>37</v>
      </c>
      <c r="V265" s="64" t="n">
        <v>2</v>
      </c>
      <c r="X265" s="64" t="n">
        <v>50</v>
      </c>
      <c r="Z265" s="119" t="s">
        <v>37</v>
      </c>
    </row>
    <row r="266" customFormat="false" ht="15" hidden="false" customHeight="false" outlineLevel="0" collapsed="false">
      <c r="A266" s="63"/>
      <c r="M266" s="64" t="s">
        <v>41</v>
      </c>
      <c r="N266" s="64" t="n">
        <v>10</v>
      </c>
      <c r="O266" s="64" t="n">
        <v>6</v>
      </c>
      <c r="P266" s="64" t="n">
        <v>1995</v>
      </c>
      <c r="Q266" s="84" t="s">
        <v>171</v>
      </c>
      <c r="R266" s="85" t="s">
        <v>37</v>
      </c>
      <c r="S266" s="84" t="s">
        <v>170</v>
      </c>
      <c r="T266" s="64" t="n">
        <v>2</v>
      </c>
      <c r="U266" s="85" t="s">
        <v>37</v>
      </c>
      <c r="V266" s="64" t="n">
        <v>0</v>
      </c>
      <c r="X266" s="64" t="n">
        <v>114</v>
      </c>
      <c r="Z266" s="119" t="s">
        <v>37</v>
      </c>
    </row>
    <row r="267" customFormat="false" ht="15" hidden="false" customHeight="false" outlineLevel="0" collapsed="false">
      <c r="M267" s="64" t="s">
        <v>41</v>
      </c>
      <c r="N267" s="64" t="n">
        <v>10</v>
      </c>
      <c r="O267" s="64" t="n">
        <v>6</v>
      </c>
      <c r="P267" s="64" t="n">
        <v>1995</v>
      </c>
      <c r="Q267" s="84" t="s">
        <v>186</v>
      </c>
      <c r="R267" s="85" t="s">
        <v>37</v>
      </c>
      <c r="S267" s="84" t="s">
        <v>80</v>
      </c>
      <c r="T267" s="64" t="n">
        <v>2</v>
      </c>
      <c r="U267" s="85" t="s">
        <v>37</v>
      </c>
      <c r="V267" s="64" t="n">
        <v>0</v>
      </c>
      <c r="X267" s="64" t="n">
        <v>249</v>
      </c>
      <c r="Z267" s="119" t="s">
        <v>37</v>
      </c>
    </row>
    <row r="268" customFormat="false" ht="15" hidden="false" customHeight="false" outlineLevel="0" collapsed="false">
      <c r="M268" s="64" t="s">
        <v>46</v>
      </c>
      <c r="N268" s="64" t="n">
        <v>11</v>
      </c>
      <c r="O268" s="64" t="n">
        <v>6</v>
      </c>
      <c r="P268" s="64" t="n">
        <v>1995</v>
      </c>
      <c r="Q268" s="84" t="s">
        <v>135</v>
      </c>
      <c r="R268" s="85" t="s">
        <v>37</v>
      </c>
      <c r="S268" s="84" t="s">
        <v>72</v>
      </c>
      <c r="T268" s="64" t="n">
        <v>0</v>
      </c>
      <c r="U268" s="85" t="s">
        <v>37</v>
      </c>
      <c r="V268" s="64" t="n">
        <v>2</v>
      </c>
      <c r="X268" s="64" t="n">
        <v>38</v>
      </c>
      <c r="Z268" s="119" t="s">
        <v>37</v>
      </c>
    </row>
    <row r="269" customFormat="false" ht="15" hidden="false" customHeight="false" outlineLevel="0" collapsed="false">
      <c r="M269" s="64" t="s">
        <v>46</v>
      </c>
      <c r="N269" s="64" t="n">
        <v>11</v>
      </c>
      <c r="O269" s="64" t="n">
        <v>6</v>
      </c>
      <c r="P269" s="64" t="n">
        <v>1995</v>
      </c>
      <c r="Q269" s="84" t="s">
        <v>84</v>
      </c>
      <c r="R269" s="85" t="s">
        <v>37</v>
      </c>
      <c r="S269" s="84" t="s">
        <v>58</v>
      </c>
      <c r="T269" s="64" t="n">
        <v>2</v>
      </c>
      <c r="U269" s="85" t="s">
        <v>37</v>
      </c>
      <c r="V269" s="64" t="n">
        <v>0</v>
      </c>
      <c r="X269" s="64" t="n">
        <v>70</v>
      </c>
      <c r="Z269" s="119" t="s">
        <v>37</v>
      </c>
    </row>
    <row r="270" customFormat="false" ht="15" hidden="false" customHeight="false" outlineLevel="0" collapsed="false">
      <c r="M270" s="64" t="s">
        <v>46</v>
      </c>
      <c r="N270" s="64" t="n">
        <v>11</v>
      </c>
      <c r="O270" s="64" t="n">
        <v>6</v>
      </c>
      <c r="P270" s="64" t="n">
        <v>1995</v>
      </c>
      <c r="Q270" s="84" t="s">
        <v>134</v>
      </c>
      <c r="R270" s="85" t="s">
        <v>37</v>
      </c>
      <c r="S270" s="84" t="s">
        <v>185</v>
      </c>
      <c r="T270" s="64" t="n">
        <v>2</v>
      </c>
      <c r="U270" s="85" t="s">
        <v>37</v>
      </c>
      <c r="V270" s="64" t="n">
        <v>0</v>
      </c>
      <c r="X270" s="64" t="n">
        <v>180</v>
      </c>
      <c r="Z270" s="119" t="s">
        <v>37</v>
      </c>
    </row>
    <row r="271" customFormat="false" ht="15" hidden="false" customHeight="false" outlineLevel="0" collapsed="false">
      <c r="M271" s="64" t="s">
        <v>46</v>
      </c>
      <c r="N271" s="64" t="n">
        <v>11</v>
      </c>
      <c r="O271" s="64" t="n">
        <v>6</v>
      </c>
      <c r="P271" s="64" t="n">
        <v>1995</v>
      </c>
      <c r="Q271" s="84" t="s">
        <v>73</v>
      </c>
      <c r="R271" s="85" t="s">
        <v>37</v>
      </c>
      <c r="S271" s="84" t="s">
        <v>168</v>
      </c>
      <c r="T271" s="64" t="n">
        <v>0</v>
      </c>
      <c r="U271" s="85" t="s">
        <v>37</v>
      </c>
      <c r="V271" s="64" t="n">
        <v>2</v>
      </c>
      <c r="X271" s="64" t="n">
        <v>75</v>
      </c>
      <c r="Z271" s="119" t="s">
        <v>37</v>
      </c>
    </row>
    <row r="272" customFormat="false" ht="15" hidden="false" customHeight="false" outlineLevel="0" collapsed="false">
      <c r="M272" s="64" t="s">
        <v>46</v>
      </c>
      <c r="N272" s="64" t="n">
        <v>11</v>
      </c>
      <c r="O272" s="64" t="n">
        <v>6</v>
      </c>
      <c r="P272" s="64" t="n">
        <v>1995</v>
      </c>
      <c r="Q272" s="84" t="s">
        <v>171</v>
      </c>
      <c r="R272" s="85" t="s">
        <v>37</v>
      </c>
      <c r="S272" s="84" t="s">
        <v>80</v>
      </c>
      <c r="T272" s="64" t="n">
        <v>0</v>
      </c>
      <c r="U272" s="85" t="s">
        <v>37</v>
      </c>
      <c r="V272" s="64" t="n">
        <v>1</v>
      </c>
      <c r="X272" s="64" t="n">
        <v>213</v>
      </c>
      <c r="Z272" s="119" t="s">
        <v>37</v>
      </c>
    </row>
    <row r="273" customFormat="false" ht="15" hidden="false" customHeight="false" outlineLevel="0" collapsed="false">
      <c r="M273" s="64" t="s">
        <v>46</v>
      </c>
      <c r="N273" s="64" t="n">
        <v>11</v>
      </c>
      <c r="O273" s="64" t="n">
        <v>6</v>
      </c>
      <c r="P273" s="64" t="n">
        <v>1995</v>
      </c>
      <c r="Q273" s="84" t="s">
        <v>186</v>
      </c>
      <c r="R273" s="85" t="s">
        <v>37</v>
      </c>
      <c r="S273" s="84" t="s">
        <v>170</v>
      </c>
      <c r="T273" s="64" t="n">
        <v>0</v>
      </c>
      <c r="U273" s="85" t="s">
        <v>37</v>
      </c>
      <c r="V273" s="64" t="n">
        <v>0</v>
      </c>
      <c r="X273" s="64" t="n">
        <v>203</v>
      </c>
      <c r="Z273" s="119" t="s">
        <v>37</v>
      </c>
    </row>
    <row r="274" customFormat="false" ht="15" hidden="false" customHeight="false" outlineLevel="0" collapsed="false">
      <c r="M274" s="64" t="s">
        <v>46</v>
      </c>
      <c r="N274" s="64" t="n">
        <v>11</v>
      </c>
      <c r="O274" s="64" t="n">
        <v>6</v>
      </c>
      <c r="P274" s="64" t="n">
        <v>1995</v>
      </c>
      <c r="Q274" s="84" t="s">
        <v>74</v>
      </c>
      <c r="R274" s="85" t="s">
        <v>37</v>
      </c>
      <c r="S274" s="84" t="s">
        <v>43</v>
      </c>
      <c r="T274" s="64" t="n">
        <v>2</v>
      </c>
      <c r="U274" s="85" t="s">
        <v>37</v>
      </c>
      <c r="V274" s="64" t="n">
        <v>0</v>
      </c>
      <c r="X274" s="64" t="n">
        <v>352</v>
      </c>
      <c r="Z274" s="119" t="s">
        <v>37</v>
      </c>
    </row>
    <row r="275" customFormat="false" ht="15" hidden="false" customHeight="false" outlineLevel="0" collapsed="false">
      <c r="M275" s="64" t="s">
        <v>49</v>
      </c>
      <c r="N275" s="64" t="n">
        <v>13</v>
      </c>
      <c r="O275" s="64" t="n">
        <v>6</v>
      </c>
      <c r="P275" s="64" t="n">
        <v>1995</v>
      </c>
      <c r="Q275" s="84" t="s">
        <v>86</v>
      </c>
      <c r="R275" s="85" t="s">
        <v>37</v>
      </c>
      <c r="S275" s="84" t="s">
        <v>43</v>
      </c>
      <c r="T275" s="64" t="n">
        <v>2</v>
      </c>
      <c r="U275" s="85" t="s">
        <v>37</v>
      </c>
      <c r="V275" s="64" t="n">
        <v>0</v>
      </c>
      <c r="X275" s="64" t="n">
        <v>203</v>
      </c>
      <c r="Z275" s="119" t="s">
        <v>37</v>
      </c>
    </row>
    <row r="276" customFormat="false" ht="15" hidden="false" customHeight="false" outlineLevel="0" collapsed="false">
      <c r="M276" s="64" t="s">
        <v>77</v>
      </c>
      <c r="N276" s="64" t="n">
        <v>14</v>
      </c>
      <c r="O276" s="64" t="n">
        <v>6</v>
      </c>
      <c r="P276" s="64" t="n">
        <v>1995</v>
      </c>
      <c r="Q276" s="84" t="s">
        <v>170</v>
      </c>
      <c r="R276" s="85" t="s">
        <v>37</v>
      </c>
      <c r="S276" s="84" t="s">
        <v>80</v>
      </c>
      <c r="T276" s="64" t="n">
        <v>0</v>
      </c>
      <c r="U276" s="85" t="s">
        <v>37</v>
      </c>
      <c r="V276" s="64" t="n">
        <v>1</v>
      </c>
      <c r="X276" s="64" t="n">
        <v>150</v>
      </c>
      <c r="Z276" s="119" t="s">
        <v>37</v>
      </c>
    </row>
    <row r="277" customFormat="false" ht="15" hidden="false" customHeight="false" outlineLevel="0" collapsed="false">
      <c r="M277" s="64" t="s">
        <v>63</v>
      </c>
      <c r="N277" s="64" t="n">
        <v>15</v>
      </c>
      <c r="O277" s="64" t="n">
        <v>6</v>
      </c>
      <c r="P277" s="64" t="n">
        <v>1995</v>
      </c>
      <c r="Q277" s="84" t="s">
        <v>74</v>
      </c>
      <c r="R277" s="85" t="s">
        <v>37</v>
      </c>
      <c r="S277" s="84" t="s">
        <v>40</v>
      </c>
      <c r="T277" s="64" t="n">
        <v>0</v>
      </c>
      <c r="U277" s="85" t="s">
        <v>37</v>
      </c>
      <c r="V277" s="64" t="n">
        <v>2</v>
      </c>
      <c r="X277" s="64" t="n">
        <v>465</v>
      </c>
      <c r="Z277" s="119" t="s">
        <v>37</v>
      </c>
    </row>
    <row r="278" customFormat="false" ht="15" hidden="false" customHeight="false" outlineLevel="0" collapsed="false">
      <c r="M278" s="64" t="s">
        <v>41</v>
      </c>
      <c r="N278" s="64" t="n">
        <v>17</v>
      </c>
      <c r="O278" s="64" t="n">
        <v>6</v>
      </c>
      <c r="P278" s="64" t="n">
        <v>1995</v>
      </c>
      <c r="Q278" s="84" t="s">
        <v>185</v>
      </c>
      <c r="R278" s="85" t="s">
        <v>37</v>
      </c>
      <c r="S278" s="84" t="s">
        <v>74</v>
      </c>
      <c r="T278" s="64" t="n">
        <v>0</v>
      </c>
      <c r="U278" s="85" t="s">
        <v>37</v>
      </c>
      <c r="V278" s="64" t="n">
        <v>2</v>
      </c>
      <c r="X278" s="64" t="n">
        <v>166</v>
      </c>
      <c r="Z278" s="119" t="s">
        <v>37</v>
      </c>
    </row>
    <row r="279" customFormat="false" ht="15" hidden="false" customHeight="false" outlineLevel="0" collapsed="false">
      <c r="M279" s="64" t="s">
        <v>41</v>
      </c>
      <c r="N279" s="64" t="n">
        <v>17</v>
      </c>
      <c r="O279" s="64" t="n">
        <v>6</v>
      </c>
      <c r="P279" s="64" t="n">
        <v>1995</v>
      </c>
      <c r="Q279" s="84" t="s">
        <v>134</v>
      </c>
      <c r="R279" s="85" t="s">
        <v>37</v>
      </c>
      <c r="S279" s="84" t="s">
        <v>171</v>
      </c>
      <c r="T279" s="64" t="n">
        <v>1</v>
      </c>
      <c r="U279" s="85" t="s">
        <v>37</v>
      </c>
      <c r="V279" s="64" t="n">
        <v>0</v>
      </c>
      <c r="X279" s="64" t="n">
        <v>287</v>
      </c>
      <c r="Z279" s="119" t="s">
        <v>37</v>
      </c>
    </row>
    <row r="280" customFormat="false" ht="15" hidden="false" customHeight="false" outlineLevel="0" collapsed="false">
      <c r="M280" s="64" t="s">
        <v>41</v>
      </c>
      <c r="N280" s="64" t="n">
        <v>17</v>
      </c>
      <c r="O280" s="64" t="n">
        <v>6</v>
      </c>
      <c r="P280" s="64" t="n">
        <v>1995</v>
      </c>
      <c r="Q280" s="84" t="s">
        <v>43</v>
      </c>
      <c r="R280" s="85" t="s">
        <v>37</v>
      </c>
      <c r="S280" s="84" t="s">
        <v>135</v>
      </c>
      <c r="T280" s="64" t="n">
        <v>0</v>
      </c>
      <c r="U280" s="85" t="s">
        <v>37</v>
      </c>
      <c r="V280" s="64" t="n">
        <v>1</v>
      </c>
      <c r="X280" s="64" t="n">
        <v>33</v>
      </c>
      <c r="Z280" s="119" t="s">
        <v>37</v>
      </c>
    </row>
    <row r="281" customFormat="false" ht="15" hidden="false" customHeight="false" outlineLevel="0" collapsed="false">
      <c r="M281" s="64" t="s">
        <v>41</v>
      </c>
      <c r="N281" s="64" t="n">
        <v>17</v>
      </c>
      <c r="O281" s="64" t="n">
        <v>6</v>
      </c>
      <c r="P281" s="64" t="n">
        <v>1995</v>
      </c>
      <c r="Q281" s="84" t="s">
        <v>86</v>
      </c>
      <c r="R281" s="85" t="s">
        <v>37</v>
      </c>
      <c r="S281" s="84" t="s">
        <v>170</v>
      </c>
      <c r="T281" s="64" t="n">
        <v>2</v>
      </c>
      <c r="U281" s="85" t="s">
        <v>37</v>
      </c>
      <c r="V281" s="64" t="n">
        <v>0</v>
      </c>
      <c r="X281" s="64" t="n">
        <v>125</v>
      </c>
      <c r="Z281" s="119" t="s">
        <v>37</v>
      </c>
    </row>
    <row r="282" customFormat="false" ht="15" hidden="false" customHeight="false" outlineLevel="0" collapsed="false">
      <c r="M282" s="64" t="s">
        <v>41</v>
      </c>
      <c r="N282" s="64" t="n">
        <v>17</v>
      </c>
      <c r="O282" s="64" t="n">
        <v>6</v>
      </c>
      <c r="P282" s="64" t="n">
        <v>1995</v>
      </c>
      <c r="Q282" s="84" t="s">
        <v>186</v>
      </c>
      <c r="R282" s="85" t="s">
        <v>37</v>
      </c>
      <c r="S282" s="84" t="s">
        <v>84</v>
      </c>
      <c r="T282" s="64" t="n">
        <v>1</v>
      </c>
      <c r="U282" s="85" t="s">
        <v>37</v>
      </c>
      <c r="V282" s="64" t="n">
        <v>0</v>
      </c>
      <c r="X282" s="64" t="n">
        <v>245</v>
      </c>
      <c r="Z282" s="119" t="s">
        <v>37</v>
      </c>
    </row>
    <row r="283" customFormat="false" ht="15" hidden="false" customHeight="false" outlineLevel="0" collapsed="false">
      <c r="M283" s="64" t="s">
        <v>41</v>
      </c>
      <c r="N283" s="64" t="n">
        <v>17</v>
      </c>
      <c r="O283" s="64" t="n">
        <v>6</v>
      </c>
      <c r="P283" s="64" t="n">
        <v>1995</v>
      </c>
      <c r="Q283" s="84" t="s">
        <v>40</v>
      </c>
      <c r="R283" s="85" t="s">
        <v>37</v>
      </c>
      <c r="S283" s="84" t="s">
        <v>73</v>
      </c>
      <c r="T283" s="64" t="n">
        <v>2</v>
      </c>
      <c r="U283" s="85" t="s">
        <v>37</v>
      </c>
      <c r="V283" s="64" t="n">
        <v>0</v>
      </c>
      <c r="X283" s="64" t="n">
        <v>213</v>
      </c>
      <c r="Z283" s="119" t="s">
        <v>37</v>
      </c>
    </row>
    <row r="284" customFormat="false" ht="15" hidden="false" customHeight="false" outlineLevel="0" collapsed="false">
      <c r="M284" s="64" t="s">
        <v>46</v>
      </c>
      <c r="N284" s="64" t="n">
        <v>18</v>
      </c>
      <c r="O284" s="64" t="n">
        <v>6</v>
      </c>
      <c r="P284" s="64" t="n">
        <v>1995</v>
      </c>
      <c r="Q284" s="84" t="s">
        <v>58</v>
      </c>
      <c r="R284" s="85" t="s">
        <v>37</v>
      </c>
      <c r="S284" s="84" t="s">
        <v>170</v>
      </c>
      <c r="T284" s="64" t="n">
        <v>2</v>
      </c>
      <c r="U284" s="85" t="s">
        <v>37</v>
      </c>
      <c r="V284" s="64" t="n">
        <v>1</v>
      </c>
      <c r="X284" s="64" t="n">
        <v>80</v>
      </c>
      <c r="Z284" s="119" t="s">
        <v>37</v>
      </c>
    </row>
    <row r="285" customFormat="false" ht="15" hidden="false" customHeight="false" outlineLevel="0" collapsed="false">
      <c r="M285" s="64" t="s">
        <v>46</v>
      </c>
      <c r="N285" s="64" t="n">
        <v>18</v>
      </c>
      <c r="O285" s="64" t="n">
        <v>6</v>
      </c>
      <c r="P285" s="64" t="n">
        <v>1995</v>
      </c>
      <c r="Q285" s="84" t="s">
        <v>80</v>
      </c>
      <c r="R285" s="85" t="s">
        <v>37</v>
      </c>
      <c r="S285" s="84" t="s">
        <v>74</v>
      </c>
      <c r="T285" s="64" t="n">
        <v>2</v>
      </c>
      <c r="U285" s="85" t="s">
        <v>37</v>
      </c>
      <c r="V285" s="64" t="n">
        <v>0</v>
      </c>
      <c r="X285" s="64" t="n">
        <v>380</v>
      </c>
      <c r="Z285" s="119" t="s">
        <v>37</v>
      </c>
    </row>
    <row r="286" customFormat="false" ht="15" hidden="false" customHeight="false" outlineLevel="0" collapsed="false">
      <c r="M286" s="64" t="s">
        <v>49</v>
      </c>
      <c r="N286" s="64" t="n">
        <v>20</v>
      </c>
      <c r="O286" s="64" t="n">
        <v>6</v>
      </c>
      <c r="P286" s="64" t="n">
        <v>1995</v>
      </c>
      <c r="Q286" s="84" t="s">
        <v>72</v>
      </c>
      <c r="R286" s="85" t="s">
        <v>37</v>
      </c>
      <c r="S286" s="84" t="s">
        <v>168</v>
      </c>
      <c r="T286" s="64" t="n">
        <v>0</v>
      </c>
      <c r="U286" s="85" t="s">
        <v>37</v>
      </c>
      <c r="V286" s="64" t="n">
        <v>2</v>
      </c>
      <c r="X286" s="64" t="n">
        <v>789</v>
      </c>
      <c r="Z286" s="119" t="s">
        <v>37</v>
      </c>
    </row>
    <row r="287" customFormat="false" ht="15" hidden="false" customHeight="false" outlineLevel="0" collapsed="false">
      <c r="M287" s="64" t="s">
        <v>77</v>
      </c>
      <c r="N287" s="64" t="n">
        <v>28</v>
      </c>
      <c r="O287" s="64" t="n">
        <v>6</v>
      </c>
      <c r="P287" s="64" t="n">
        <v>1995</v>
      </c>
      <c r="Q287" s="84" t="s">
        <v>74</v>
      </c>
      <c r="R287" s="85" t="s">
        <v>37</v>
      </c>
      <c r="S287" s="84" t="s">
        <v>80</v>
      </c>
      <c r="T287" s="64" t="n">
        <v>0</v>
      </c>
      <c r="U287" s="85" t="s">
        <v>37</v>
      </c>
      <c r="V287" s="64" t="n">
        <v>2</v>
      </c>
      <c r="X287" s="64" t="n">
        <v>281</v>
      </c>
      <c r="Z287" s="119" t="s">
        <v>37</v>
      </c>
    </row>
    <row r="288" customFormat="false" ht="15" hidden="false" customHeight="false" outlineLevel="0" collapsed="false">
      <c r="M288" s="64" t="s">
        <v>41</v>
      </c>
      <c r="N288" s="64" t="n">
        <v>1</v>
      </c>
      <c r="O288" s="64" t="n">
        <v>7</v>
      </c>
      <c r="P288" s="64" t="n">
        <v>1995</v>
      </c>
      <c r="Q288" s="84" t="s">
        <v>168</v>
      </c>
      <c r="R288" s="85" t="s">
        <v>37</v>
      </c>
      <c r="S288" s="84" t="s">
        <v>134</v>
      </c>
      <c r="T288" s="64" t="n">
        <v>0</v>
      </c>
      <c r="U288" s="85" t="s">
        <v>37</v>
      </c>
      <c r="V288" s="64" t="n">
        <v>2</v>
      </c>
      <c r="X288" s="64" t="n">
        <v>105</v>
      </c>
      <c r="Z288" s="119" t="s">
        <v>37</v>
      </c>
    </row>
    <row r="289" customFormat="false" ht="15" hidden="false" customHeight="false" outlineLevel="0" collapsed="false">
      <c r="M289" s="64" t="s">
        <v>41</v>
      </c>
      <c r="N289" s="64" t="n">
        <v>1</v>
      </c>
      <c r="O289" s="64" t="n">
        <v>7</v>
      </c>
      <c r="P289" s="64" t="n">
        <v>1995</v>
      </c>
      <c r="Q289" s="84" t="s">
        <v>135</v>
      </c>
      <c r="R289" s="85" t="s">
        <v>37</v>
      </c>
      <c r="S289" s="84" t="s">
        <v>58</v>
      </c>
      <c r="T289" s="64" t="n">
        <v>2</v>
      </c>
      <c r="U289" s="85" t="s">
        <v>37</v>
      </c>
      <c r="V289" s="64" t="n">
        <v>0</v>
      </c>
      <c r="X289" s="64" t="n">
        <v>37</v>
      </c>
      <c r="Z289" s="119" t="s">
        <v>37</v>
      </c>
    </row>
    <row r="290" customFormat="false" ht="15" hidden="false" customHeight="false" outlineLevel="0" collapsed="false">
      <c r="M290" s="64" t="s">
        <v>41</v>
      </c>
      <c r="N290" s="64" t="n">
        <v>1</v>
      </c>
      <c r="O290" s="64" t="n">
        <v>7</v>
      </c>
      <c r="P290" s="64" t="n">
        <v>1995</v>
      </c>
      <c r="Q290" s="84" t="s">
        <v>72</v>
      </c>
      <c r="R290" s="85" t="s">
        <v>37</v>
      </c>
      <c r="S290" s="84" t="s">
        <v>84</v>
      </c>
      <c r="T290" s="64" t="n">
        <v>0</v>
      </c>
      <c r="U290" s="85" t="s">
        <v>37</v>
      </c>
      <c r="V290" s="64" t="n">
        <v>1</v>
      </c>
      <c r="X290" s="64" t="n">
        <v>213</v>
      </c>
      <c r="Z290" s="119" t="s">
        <v>37</v>
      </c>
    </row>
    <row r="291" customFormat="false" ht="15" hidden="false" customHeight="false" outlineLevel="0" collapsed="false">
      <c r="M291" s="64" t="s">
        <v>41</v>
      </c>
      <c r="N291" s="64" t="n">
        <v>1</v>
      </c>
      <c r="O291" s="64" t="n">
        <v>7</v>
      </c>
      <c r="P291" s="64" t="n">
        <v>1995</v>
      </c>
      <c r="Q291" s="84" t="s">
        <v>43</v>
      </c>
      <c r="R291" s="85" t="s">
        <v>37</v>
      </c>
      <c r="S291" s="84" t="s">
        <v>170</v>
      </c>
      <c r="T291" s="64" t="n">
        <v>0</v>
      </c>
      <c r="U291" s="85" t="s">
        <v>37</v>
      </c>
      <c r="V291" s="64" t="n">
        <v>2</v>
      </c>
      <c r="X291" s="64" t="n">
        <v>24</v>
      </c>
      <c r="Z291" s="119" t="s">
        <v>37</v>
      </c>
    </row>
    <row r="292" customFormat="false" ht="15" hidden="false" customHeight="false" outlineLevel="0" collapsed="false">
      <c r="M292" s="64" t="s">
        <v>41</v>
      </c>
      <c r="N292" s="64" t="n">
        <v>1</v>
      </c>
      <c r="O292" s="64" t="n">
        <v>7</v>
      </c>
      <c r="P292" s="64" t="n">
        <v>1995</v>
      </c>
      <c r="Q292" s="84" t="s">
        <v>73</v>
      </c>
      <c r="R292" s="85" t="s">
        <v>37</v>
      </c>
      <c r="S292" s="84" t="s">
        <v>185</v>
      </c>
      <c r="T292" s="64" t="n">
        <v>1</v>
      </c>
      <c r="U292" s="85" t="s">
        <v>37</v>
      </c>
      <c r="V292" s="64" t="n">
        <v>0</v>
      </c>
      <c r="X292" s="64" t="n">
        <v>85</v>
      </c>
      <c r="Z292" s="119" t="s">
        <v>37</v>
      </c>
    </row>
    <row r="293" customFormat="false" ht="15" hidden="false" customHeight="false" outlineLevel="0" collapsed="false">
      <c r="M293" s="64" t="s">
        <v>41</v>
      </c>
      <c r="N293" s="64" t="n">
        <v>1</v>
      </c>
      <c r="O293" s="64" t="n">
        <v>7</v>
      </c>
      <c r="P293" s="64" t="n">
        <v>1995</v>
      </c>
      <c r="Q293" s="84" t="s">
        <v>171</v>
      </c>
      <c r="R293" s="85" t="s">
        <v>37</v>
      </c>
      <c r="S293" s="84" t="s">
        <v>86</v>
      </c>
      <c r="T293" s="64" t="n">
        <v>2</v>
      </c>
      <c r="U293" s="85" t="s">
        <v>37</v>
      </c>
      <c r="V293" s="64" t="n">
        <v>0</v>
      </c>
      <c r="X293" s="64" t="n">
        <v>112</v>
      </c>
      <c r="Z293" s="119" t="s">
        <v>37</v>
      </c>
    </row>
    <row r="294" customFormat="false" ht="15" hidden="false" customHeight="false" outlineLevel="0" collapsed="false">
      <c r="M294" s="64" t="s">
        <v>41</v>
      </c>
      <c r="N294" s="64" t="n">
        <v>1</v>
      </c>
      <c r="O294" s="64" t="n">
        <v>7</v>
      </c>
      <c r="P294" s="64" t="n">
        <v>1995</v>
      </c>
      <c r="Q294" s="84" t="s">
        <v>186</v>
      </c>
      <c r="R294" s="85" t="s">
        <v>37</v>
      </c>
      <c r="S294" s="84" t="s">
        <v>74</v>
      </c>
      <c r="T294" s="64" t="n">
        <v>0</v>
      </c>
      <c r="U294" s="85" t="s">
        <v>37</v>
      </c>
      <c r="V294" s="64" t="n">
        <v>2</v>
      </c>
      <c r="X294" s="64" t="n">
        <v>330</v>
      </c>
      <c r="Z294" s="119" t="s">
        <v>37</v>
      </c>
    </row>
    <row r="295" customFormat="false" ht="15" hidden="false" customHeight="false" outlineLevel="0" collapsed="false">
      <c r="M295" s="64" t="s">
        <v>41</v>
      </c>
      <c r="N295" s="64" t="n">
        <v>1</v>
      </c>
      <c r="O295" s="64" t="n">
        <v>7</v>
      </c>
      <c r="P295" s="64" t="n">
        <v>1995</v>
      </c>
      <c r="Q295" s="84" t="s">
        <v>40</v>
      </c>
      <c r="R295" s="85" t="s">
        <v>37</v>
      </c>
      <c r="S295" s="84" t="s">
        <v>80</v>
      </c>
      <c r="T295" s="64" t="n">
        <v>2</v>
      </c>
      <c r="U295" s="85" t="s">
        <v>37</v>
      </c>
      <c r="V295" s="64" t="n">
        <v>1</v>
      </c>
      <c r="X295" s="64" t="n">
        <v>183</v>
      </c>
      <c r="Z295" s="119" t="s">
        <v>37</v>
      </c>
    </row>
    <row r="296" customFormat="false" ht="15" hidden="false" customHeight="false" outlineLevel="0" collapsed="false">
      <c r="M296" s="64" t="s">
        <v>46</v>
      </c>
      <c r="N296" s="64" t="n">
        <v>2</v>
      </c>
      <c r="O296" s="64" t="n">
        <v>7</v>
      </c>
      <c r="P296" s="64" t="n">
        <v>1995</v>
      </c>
      <c r="Q296" s="84" t="s">
        <v>168</v>
      </c>
      <c r="R296" s="85" t="s">
        <v>37</v>
      </c>
      <c r="S296" s="84" t="s">
        <v>84</v>
      </c>
      <c r="T296" s="64" t="n">
        <v>0</v>
      </c>
      <c r="U296" s="85" t="s">
        <v>37</v>
      </c>
      <c r="V296" s="64" t="n">
        <v>1</v>
      </c>
      <c r="X296" s="64" t="n">
        <v>185</v>
      </c>
      <c r="Z296" s="119" t="s">
        <v>37</v>
      </c>
    </row>
    <row r="297" customFormat="false" ht="15" hidden="false" customHeight="false" outlineLevel="0" collapsed="false">
      <c r="M297" s="64" t="s">
        <v>46</v>
      </c>
      <c r="N297" s="64" t="n">
        <v>2</v>
      </c>
      <c r="O297" s="64" t="n">
        <v>7</v>
      </c>
      <c r="P297" s="64" t="n">
        <v>1995</v>
      </c>
      <c r="Q297" s="84" t="s">
        <v>135</v>
      </c>
      <c r="R297" s="85" t="s">
        <v>37</v>
      </c>
      <c r="S297" s="84" t="s">
        <v>185</v>
      </c>
      <c r="T297" s="64" t="n">
        <v>1</v>
      </c>
      <c r="U297" s="85" t="s">
        <v>37</v>
      </c>
      <c r="V297" s="64" t="n">
        <v>0</v>
      </c>
      <c r="X297" s="64" t="n">
        <v>57</v>
      </c>
      <c r="Z297" s="119" t="s">
        <v>37</v>
      </c>
    </row>
    <row r="298" customFormat="false" ht="15" hidden="false" customHeight="false" outlineLevel="0" collapsed="false">
      <c r="M298" s="64" t="s">
        <v>46</v>
      </c>
      <c r="N298" s="64" t="n">
        <v>2</v>
      </c>
      <c r="O298" s="64" t="n">
        <v>7</v>
      </c>
      <c r="P298" s="64" t="n">
        <v>1995</v>
      </c>
      <c r="Q298" s="84" t="s">
        <v>72</v>
      </c>
      <c r="R298" s="85" t="s">
        <v>37</v>
      </c>
      <c r="S298" s="84" t="s">
        <v>134</v>
      </c>
      <c r="T298" s="64" t="n">
        <v>0</v>
      </c>
      <c r="U298" s="85" t="s">
        <v>37</v>
      </c>
      <c r="V298" s="64" t="n">
        <v>2</v>
      </c>
      <c r="X298" s="64" t="n">
        <v>249</v>
      </c>
      <c r="Z298" s="119" t="s">
        <v>37</v>
      </c>
    </row>
    <row r="299" customFormat="false" ht="15" hidden="false" customHeight="false" outlineLevel="0" collapsed="false">
      <c r="M299" s="64" t="s">
        <v>46</v>
      </c>
      <c r="N299" s="64" t="n">
        <v>2</v>
      </c>
      <c r="O299" s="64" t="n">
        <v>7</v>
      </c>
      <c r="P299" s="64" t="n">
        <v>1995</v>
      </c>
      <c r="Q299" s="84" t="s">
        <v>43</v>
      </c>
      <c r="R299" s="85" t="s">
        <v>37</v>
      </c>
      <c r="S299" s="84" t="s">
        <v>80</v>
      </c>
      <c r="T299" s="64" t="n">
        <v>0</v>
      </c>
      <c r="U299" s="85" t="s">
        <v>37</v>
      </c>
      <c r="V299" s="64" t="n">
        <v>2</v>
      </c>
      <c r="X299" s="64" t="n">
        <v>68</v>
      </c>
      <c r="Z299" s="119" t="s">
        <v>37</v>
      </c>
    </row>
    <row r="300" customFormat="false" ht="15" hidden="false" customHeight="false" outlineLevel="0" collapsed="false">
      <c r="M300" s="64" t="s">
        <v>46</v>
      </c>
      <c r="N300" s="64" t="n">
        <v>2</v>
      </c>
      <c r="O300" s="64" t="n">
        <v>7</v>
      </c>
      <c r="P300" s="64" t="n">
        <v>1995</v>
      </c>
      <c r="Q300" s="84" t="s">
        <v>73</v>
      </c>
      <c r="R300" s="85" t="s">
        <v>37</v>
      </c>
      <c r="S300" s="84" t="s">
        <v>58</v>
      </c>
      <c r="T300" s="64" t="n">
        <v>1</v>
      </c>
      <c r="U300" s="85" t="s">
        <v>37</v>
      </c>
      <c r="V300" s="64" t="n">
        <v>2</v>
      </c>
      <c r="X300" s="64" t="n">
        <v>150</v>
      </c>
      <c r="Z300" s="119" t="s">
        <v>37</v>
      </c>
    </row>
    <row r="301" customFormat="false" ht="15" hidden="false" customHeight="false" outlineLevel="0" collapsed="false">
      <c r="M301" s="64" t="s">
        <v>46</v>
      </c>
      <c r="N301" s="64" t="n">
        <v>2</v>
      </c>
      <c r="O301" s="64" t="n">
        <v>7</v>
      </c>
      <c r="P301" s="64" t="n">
        <v>1995</v>
      </c>
      <c r="Q301" s="84" t="s">
        <v>171</v>
      </c>
      <c r="R301" s="85" t="s">
        <v>37</v>
      </c>
      <c r="S301" s="84" t="s">
        <v>74</v>
      </c>
      <c r="T301" s="64" t="n">
        <v>1</v>
      </c>
      <c r="U301" s="85" t="s">
        <v>37</v>
      </c>
      <c r="V301" s="64" t="n">
        <v>0</v>
      </c>
      <c r="X301" s="64" t="n">
        <v>292</v>
      </c>
      <c r="Z301" s="119" t="s">
        <v>37</v>
      </c>
    </row>
    <row r="302" customFormat="false" ht="15" hidden="false" customHeight="false" outlineLevel="0" collapsed="false">
      <c r="M302" s="64" t="s">
        <v>46</v>
      </c>
      <c r="N302" s="64" t="n">
        <v>2</v>
      </c>
      <c r="O302" s="64" t="n">
        <v>7</v>
      </c>
      <c r="P302" s="64" t="n">
        <v>1995</v>
      </c>
      <c r="Q302" s="84" t="s">
        <v>186</v>
      </c>
      <c r="R302" s="85" t="s">
        <v>37</v>
      </c>
      <c r="S302" s="84" t="s">
        <v>86</v>
      </c>
      <c r="T302" s="64" t="n">
        <v>0</v>
      </c>
      <c r="U302" s="85" t="s">
        <v>37</v>
      </c>
      <c r="V302" s="64" t="n">
        <v>1</v>
      </c>
      <c r="X302" s="64" t="n">
        <v>364</v>
      </c>
      <c r="Z302" s="119" t="s">
        <v>37</v>
      </c>
    </row>
    <row r="303" customFormat="false" ht="15" hidden="false" customHeight="false" outlineLevel="0" collapsed="false">
      <c r="M303" s="64" t="s">
        <v>46</v>
      </c>
      <c r="N303" s="64" t="n">
        <v>2</v>
      </c>
      <c r="O303" s="64" t="n">
        <v>7</v>
      </c>
      <c r="P303" s="64" t="n">
        <v>1995</v>
      </c>
      <c r="Q303" s="84" t="s">
        <v>40</v>
      </c>
      <c r="R303" s="85" t="s">
        <v>37</v>
      </c>
      <c r="S303" s="84" t="s">
        <v>170</v>
      </c>
      <c r="T303" s="64" t="n">
        <v>2</v>
      </c>
      <c r="U303" s="85" t="s">
        <v>37</v>
      </c>
      <c r="V303" s="64" t="n">
        <v>0</v>
      </c>
      <c r="X303" s="64" t="n">
        <v>258</v>
      </c>
      <c r="Z303" s="119" t="s">
        <v>37</v>
      </c>
    </row>
    <row r="304" customFormat="false" ht="15" hidden="false" customHeight="false" outlineLevel="0" collapsed="false">
      <c r="M304" s="64" t="s">
        <v>49</v>
      </c>
      <c r="N304" s="64" t="n">
        <v>4</v>
      </c>
      <c r="O304" s="64" t="n">
        <v>7</v>
      </c>
      <c r="P304" s="64" t="n">
        <v>1995</v>
      </c>
      <c r="Q304" s="84" t="s">
        <v>135</v>
      </c>
      <c r="R304" s="85" t="s">
        <v>37</v>
      </c>
      <c r="S304" s="84" t="s">
        <v>171</v>
      </c>
      <c r="T304" s="64" t="n">
        <v>0</v>
      </c>
      <c r="U304" s="85" t="s">
        <v>37</v>
      </c>
      <c r="V304" s="64" t="n">
        <v>2</v>
      </c>
      <c r="X304" s="64" t="n">
        <v>46</v>
      </c>
      <c r="Z304" s="119" t="s">
        <v>37</v>
      </c>
    </row>
    <row r="305" customFormat="false" ht="15" hidden="false" customHeight="false" outlineLevel="0" collapsed="false">
      <c r="M305" s="64" t="s">
        <v>49</v>
      </c>
      <c r="N305" s="64" t="n">
        <v>4</v>
      </c>
      <c r="O305" s="64" t="n">
        <v>7</v>
      </c>
      <c r="P305" s="64" t="n">
        <v>1995</v>
      </c>
      <c r="Q305" s="84" t="s">
        <v>74</v>
      </c>
      <c r="R305" s="85" t="s">
        <v>37</v>
      </c>
      <c r="S305" s="84" t="s">
        <v>168</v>
      </c>
      <c r="T305" s="64" t="n">
        <v>0</v>
      </c>
      <c r="U305" s="85" t="s">
        <v>37</v>
      </c>
      <c r="V305" s="64" t="n">
        <v>2</v>
      </c>
      <c r="X305" s="64" t="n">
        <v>179</v>
      </c>
      <c r="Z305" s="119" t="s">
        <v>37</v>
      </c>
    </row>
    <row r="306" customFormat="false" ht="15" hidden="false" customHeight="false" outlineLevel="0" collapsed="false">
      <c r="M306" s="64" t="s">
        <v>77</v>
      </c>
      <c r="N306" s="64" t="n">
        <v>5</v>
      </c>
      <c r="O306" s="64" t="n">
        <v>7</v>
      </c>
      <c r="P306" s="64" t="n">
        <v>1995</v>
      </c>
      <c r="Q306" s="84" t="s">
        <v>168</v>
      </c>
      <c r="R306" s="85" t="s">
        <v>37</v>
      </c>
      <c r="S306" s="84" t="s">
        <v>80</v>
      </c>
      <c r="T306" s="64" t="n">
        <v>1</v>
      </c>
      <c r="U306" s="85" t="s">
        <v>37</v>
      </c>
      <c r="V306" s="64" t="n">
        <v>2</v>
      </c>
      <c r="X306" s="64" t="n">
        <v>120</v>
      </c>
      <c r="Z306" s="119" t="s">
        <v>37</v>
      </c>
    </row>
    <row r="307" customFormat="false" ht="15" hidden="false" customHeight="false" outlineLevel="0" collapsed="false">
      <c r="M307" s="64" t="s">
        <v>77</v>
      </c>
      <c r="N307" s="64" t="n">
        <v>5</v>
      </c>
      <c r="O307" s="64" t="n">
        <v>7</v>
      </c>
      <c r="P307" s="64" t="n">
        <v>1995</v>
      </c>
      <c r="Q307" s="84" t="s">
        <v>185</v>
      </c>
      <c r="R307" s="85" t="s">
        <v>37</v>
      </c>
      <c r="S307" s="84" t="s">
        <v>72</v>
      </c>
      <c r="T307" s="64" t="n">
        <v>0</v>
      </c>
      <c r="U307" s="85" t="s">
        <v>37</v>
      </c>
      <c r="V307" s="64" t="n">
        <v>2</v>
      </c>
      <c r="X307" s="64" t="n">
        <v>61</v>
      </c>
      <c r="Z307" s="119" t="s">
        <v>37</v>
      </c>
    </row>
    <row r="308" customFormat="false" ht="15" hidden="false" customHeight="false" outlineLevel="0" collapsed="false">
      <c r="M308" s="64" t="s">
        <v>77</v>
      </c>
      <c r="N308" s="64" t="n">
        <v>5</v>
      </c>
      <c r="O308" s="64" t="n">
        <v>7</v>
      </c>
      <c r="P308" s="64" t="n">
        <v>1995</v>
      </c>
      <c r="Q308" s="84" t="s">
        <v>84</v>
      </c>
      <c r="R308" s="85" t="s">
        <v>37</v>
      </c>
      <c r="S308" s="84" t="s">
        <v>43</v>
      </c>
      <c r="T308" s="64" t="n">
        <v>2</v>
      </c>
      <c r="U308" s="85" t="s">
        <v>37</v>
      </c>
      <c r="V308" s="64" t="n">
        <v>5</v>
      </c>
      <c r="X308" s="64" t="n">
        <v>202</v>
      </c>
      <c r="Z308" s="119" t="s">
        <v>37</v>
      </c>
    </row>
    <row r="309" customFormat="false" ht="15" hidden="false" customHeight="false" outlineLevel="0" collapsed="false">
      <c r="M309" s="64" t="s">
        <v>77</v>
      </c>
      <c r="N309" s="64" t="n">
        <v>5</v>
      </c>
      <c r="O309" s="64" t="n">
        <v>7</v>
      </c>
      <c r="P309" s="64" t="n">
        <v>1995</v>
      </c>
      <c r="Q309" s="84" t="s">
        <v>186</v>
      </c>
      <c r="R309" s="85" t="s">
        <v>37</v>
      </c>
      <c r="S309" s="84" t="s">
        <v>73</v>
      </c>
      <c r="T309" s="64" t="n">
        <v>2</v>
      </c>
      <c r="U309" s="85" t="s">
        <v>37</v>
      </c>
      <c r="V309" s="64" t="n">
        <v>0</v>
      </c>
      <c r="X309" s="64" t="n">
        <v>199</v>
      </c>
      <c r="Z309" s="119" t="s">
        <v>37</v>
      </c>
    </row>
    <row r="310" customFormat="false" ht="15" hidden="false" customHeight="false" outlineLevel="0" collapsed="false">
      <c r="M310" s="64" t="s">
        <v>77</v>
      </c>
      <c r="N310" s="64" t="n">
        <v>5</v>
      </c>
      <c r="O310" s="64" t="n">
        <v>7</v>
      </c>
      <c r="P310" s="64" t="n">
        <v>1995</v>
      </c>
      <c r="Q310" s="84" t="s">
        <v>80</v>
      </c>
      <c r="R310" s="85" t="s">
        <v>37</v>
      </c>
      <c r="S310" s="84" t="s">
        <v>170</v>
      </c>
      <c r="T310" s="64" t="n">
        <v>2</v>
      </c>
      <c r="U310" s="85" t="s">
        <v>37</v>
      </c>
      <c r="V310" s="64" t="n">
        <v>0</v>
      </c>
      <c r="X310" s="64" t="n">
        <v>122</v>
      </c>
      <c r="Z310" s="119" t="s">
        <v>37</v>
      </c>
    </row>
    <row r="311" customFormat="false" ht="15" hidden="false" customHeight="false" outlineLevel="0" collapsed="false">
      <c r="M311" s="64" t="s">
        <v>63</v>
      </c>
      <c r="N311" s="64" t="n">
        <v>6</v>
      </c>
      <c r="O311" s="64" t="n">
        <v>7</v>
      </c>
      <c r="P311" s="64" t="n">
        <v>1995</v>
      </c>
      <c r="Q311" s="84" t="s">
        <v>134</v>
      </c>
      <c r="R311" s="85" t="s">
        <v>37</v>
      </c>
      <c r="S311" s="84" t="s">
        <v>40</v>
      </c>
      <c r="T311" s="64" t="n">
        <v>1</v>
      </c>
      <c r="U311" s="85" t="s">
        <v>37</v>
      </c>
      <c r="V311" s="64" t="n">
        <v>2</v>
      </c>
      <c r="X311" s="64" t="n">
        <v>250</v>
      </c>
      <c r="Z311" s="119" t="s">
        <v>37</v>
      </c>
    </row>
    <row r="312" customFormat="false" ht="15" hidden="false" customHeight="false" outlineLevel="0" collapsed="false">
      <c r="M312" s="64" t="s">
        <v>63</v>
      </c>
      <c r="N312" s="64" t="n">
        <v>6</v>
      </c>
      <c r="O312" s="64" t="n">
        <v>7</v>
      </c>
      <c r="P312" s="64" t="n">
        <v>1995</v>
      </c>
      <c r="Q312" s="84" t="s">
        <v>86</v>
      </c>
      <c r="R312" s="85" t="s">
        <v>37</v>
      </c>
      <c r="S312" s="84" t="s">
        <v>58</v>
      </c>
      <c r="T312" s="64" t="n">
        <v>2</v>
      </c>
      <c r="U312" s="85" t="s">
        <v>37</v>
      </c>
      <c r="V312" s="64" t="n">
        <v>0</v>
      </c>
      <c r="X312" s="64" t="n">
        <v>115</v>
      </c>
      <c r="Z312" s="119" t="s">
        <v>37</v>
      </c>
    </row>
    <row r="313" customFormat="false" ht="15" hidden="false" customHeight="false" outlineLevel="0" collapsed="false">
      <c r="M313" s="64" t="s">
        <v>41</v>
      </c>
      <c r="N313" s="64" t="n">
        <v>8</v>
      </c>
      <c r="O313" s="64" t="n">
        <v>7</v>
      </c>
      <c r="P313" s="64" t="n">
        <v>1995</v>
      </c>
      <c r="Q313" s="84" t="s">
        <v>185</v>
      </c>
      <c r="R313" s="85" t="s">
        <v>37</v>
      </c>
      <c r="S313" s="84" t="s">
        <v>58</v>
      </c>
      <c r="T313" s="64" t="n">
        <v>0</v>
      </c>
      <c r="U313" s="85" t="s">
        <v>37</v>
      </c>
      <c r="V313" s="64" t="n">
        <v>2</v>
      </c>
      <c r="X313" s="64" t="n">
        <v>188</v>
      </c>
      <c r="Z313" s="119" t="s">
        <v>37</v>
      </c>
    </row>
    <row r="314" customFormat="false" ht="15" hidden="false" customHeight="false" outlineLevel="0" collapsed="false">
      <c r="M314" s="64" t="s">
        <v>41</v>
      </c>
      <c r="N314" s="64" t="n">
        <v>8</v>
      </c>
      <c r="O314" s="64" t="n">
        <v>7</v>
      </c>
      <c r="P314" s="64" t="n">
        <v>1995</v>
      </c>
      <c r="Q314" s="84" t="s">
        <v>135</v>
      </c>
      <c r="R314" s="85" t="s">
        <v>37</v>
      </c>
      <c r="S314" s="84" t="s">
        <v>40</v>
      </c>
      <c r="T314" s="64" t="n">
        <v>0</v>
      </c>
      <c r="U314" s="85" t="s">
        <v>37</v>
      </c>
      <c r="V314" s="64" t="n">
        <v>2</v>
      </c>
      <c r="X314" s="64" t="n">
        <v>37</v>
      </c>
      <c r="Z314" s="119" t="s">
        <v>37</v>
      </c>
    </row>
    <row r="315" customFormat="false" ht="15" hidden="false" customHeight="false" outlineLevel="0" collapsed="false">
      <c r="M315" s="64" t="s">
        <v>41</v>
      </c>
      <c r="N315" s="64" t="n">
        <v>8</v>
      </c>
      <c r="O315" s="64" t="n">
        <v>7</v>
      </c>
      <c r="P315" s="64" t="n">
        <v>1995</v>
      </c>
      <c r="Q315" s="84" t="s">
        <v>84</v>
      </c>
      <c r="R315" s="85" t="s">
        <v>37</v>
      </c>
      <c r="S315" s="84" t="s">
        <v>73</v>
      </c>
      <c r="T315" s="64" t="n">
        <v>2</v>
      </c>
      <c r="U315" s="85" t="s">
        <v>37</v>
      </c>
      <c r="V315" s="64" t="n">
        <v>0</v>
      </c>
      <c r="X315" s="64" t="n">
        <v>150</v>
      </c>
      <c r="Z315" s="119" t="s">
        <v>37</v>
      </c>
    </row>
    <row r="316" customFormat="false" ht="15" hidden="false" customHeight="false" outlineLevel="0" collapsed="false">
      <c r="M316" s="64" t="s">
        <v>41</v>
      </c>
      <c r="N316" s="64" t="n">
        <v>8</v>
      </c>
      <c r="O316" s="64" t="n">
        <v>7</v>
      </c>
      <c r="P316" s="64" t="n">
        <v>1995</v>
      </c>
      <c r="Q316" s="84" t="s">
        <v>170</v>
      </c>
      <c r="R316" s="85" t="s">
        <v>37</v>
      </c>
      <c r="S316" s="84" t="s">
        <v>168</v>
      </c>
      <c r="T316" s="64" t="n">
        <v>2</v>
      </c>
      <c r="U316" s="85" t="s">
        <v>37</v>
      </c>
      <c r="V316" s="64" t="n">
        <v>1</v>
      </c>
      <c r="X316" s="64" t="n">
        <v>100</v>
      </c>
      <c r="Z316" s="119" t="s">
        <v>37</v>
      </c>
    </row>
    <row r="317" customFormat="false" ht="15" hidden="false" customHeight="false" outlineLevel="0" collapsed="false">
      <c r="M317" s="64" t="s">
        <v>41</v>
      </c>
      <c r="N317" s="64" t="n">
        <v>8</v>
      </c>
      <c r="O317" s="64" t="n">
        <v>7</v>
      </c>
      <c r="P317" s="64" t="n">
        <v>1995</v>
      </c>
      <c r="Q317" s="84" t="s">
        <v>134</v>
      </c>
      <c r="R317" s="85" t="s">
        <v>37</v>
      </c>
      <c r="S317" s="84" t="s">
        <v>186</v>
      </c>
      <c r="T317" s="64" t="n">
        <v>2</v>
      </c>
      <c r="U317" s="85" t="s">
        <v>37</v>
      </c>
      <c r="V317" s="64" t="n">
        <v>1</v>
      </c>
      <c r="X317" s="64" t="n">
        <v>188</v>
      </c>
      <c r="Z317" s="119" t="s">
        <v>37</v>
      </c>
    </row>
    <row r="318" customFormat="false" ht="15" hidden="false" customHeight="false" outlineLevel="0" collapsed="false">
      <c r="M318" s="64" t="s">
        <v>41</v>
      </c>
      <c r="N318" s="64" t="n">
        <v>8</v>
      </c>
      <c r="O318" s="64" t="n">
        <v>7</v>
      </c>
      <c r="P318" s="64" t="n">
        <v>1995</v>
      </c>
      <c r="Q318" s="84" t="s">
        <v>171</v>
      </c>
      <c r="R318" s="85" t="s">
        <v>37</v>
      </c>
      <c r="S318" s="84" t="s">
        <v>43</v>
      </c>
      <c r="T318" s="64" t="n">
        <v>2</v>
      </c>
      <c r="U318" s="85" t="s">
        <v>37</v>
      </c>
      <c r="V318" s="64" t="n">
        <v>0</v>
      </c>
      <c r="X318" s="64" t="n">
        <v>206</v>
      </c>
      <c r="Z318" s="119" t="s">
        <v>37</v>
      </c>
    </row>
    <row r="319" customFormat="false" ht="15" hidden="false" customHeight="false" outlineLevel="0" collapsed="false">
      <c r="M319" s="64" t="s">
        <v>41</v>
      </c>
      <c r="N319" s="64" t="n">
        <v>8</v>
      </c>
      <c r="O319" s="64" t="n">
        <v>7</v>
      </c>
      <c r="P319" s="64" t="n">
        <v>1995</v>
      </c>
      <c r="Q319" s="84" t="s">
        <v>74</v>
      </c>
      <c r="R319" s="85" t="s">
        <v>37</v>
      </c>
      <c r="S319" s="84" t="s">
        <v>72</v>
      </c>
      <c r="T319" s="64" t="n">
        <v>2</v>
      </c>
      <c r="U319" s="85" t="s">
        <v>37</v>
      </c>
      <c r="V319" s="64" t="n">
        <v>0</v>
      </c>
      <c r="X319" s="64" t="n">
        <v>353</v>
      </c>
      <c r="Z319" s="119" t="s">
        <v>37</v>
      </c>
    </row>
    <row r="320" customFormat="false" ht="15" hidden="false" customHeight="false" outlineLevel="0" collapsed="false">
      <c r="M320" s="64" t="s">
        <v>77</v>
      </c>
      <c r="N320" s="64" t="n">
        <v>12</v>
      </c>
      <c r="O320" s="64" t="n">
        <v>7</v>
      </c>
      <c r="P320" s="64" t="n">
        <v>1995</v>
      </c>
      <c r="Q320" s="84" t="s">
        <v>58</v>
      </c>
      <c r="R320" s="85" t="s">
        <v>37</v>
      </c>
      <c r="S320" s="84" t="s">
        <v>86</v>
      </c>
      <c r="T320" s="64" t="n">
        <v>0</v>
      </c>
      <c r="U320" s="85" t="s">
        <v>37</v>
      </c>
      <c r="V320" s="64" t="n">
        <v>2</v>
      </c>
      <c r="X320" s="64" t="n">
        <v>150</v>
      </c>
      <c r="Z320" s="119" t="s">
        <v>37</v>
      </c>
    </row>
    <row r="321" customFormat="false" ht="15" hidden="false" customHeight="false" outlineLevel="0" collapsed="false">
      <c r="M321" s="64" t="s">
        <v>63</v>
      </c>
      <c r="N321" s="64" t="n">
        <v>13</v>
      </c>
      <c r="O321" s="64" t="n">
        <v>7</v>
      </c>
      <c r="P321" s="64" t="n">
        <v>1995</v>
      </c>
      <c r="Q321" s="84" t="s">
        <v>168</v>
      </c>
      <c r="R321" s="85" t="s">
        <v>37</v>
      </c>
      <c r="S321" s="84" t="s">
        <v>74</v>
      </c>
      <c r="T321" s="64" t="n">
        <v>0</v>
      </c>
      <c r="U321" s="85" t="s">
        <v>37</v>
      </c>
      <c r="V321" s="64" t="n">
        <v>2</v>
      </c>
      <c r="X321" s="64" t="n">
        <v>235</v>
      </c>
      <c r="Z321" s="119" t="s">
        <v>37</v>
      </c>
    </row>
    <row r="322" customFormat="false" ht="15" hidden="false" customHeight="false" outlineLevel="0" collapsed="false">
      <c r="M322" s="64" t="s">
        <v>63</v>
      </c>
      <c r="N322" s="64" t="n">
        <v>13</v>
      </c>
      <c r="O322" s="64" t="n">
        <v>7</v>
      </c>
      <c r="P322" s="64" t="n">
        <v>1995</v>
      </c>
      <c r="Q322" s="84" t="s">
        <v>72</v>
      </c>
      <c r="R322" s="85" t="s">
        <v>37</v>
      </c>
      <c r="S322" s="84" t="s">
        <v>185</v>
      </c>
      <c r="T322" s="64" t="n">
        <v>2</v>
      </c>
      <c r="U322" s="85" t="s">
        <v>37</v>
      </c>
      <c r="V322" s="64" t="n">
        <v>0</v>
      </c>
      <c r="X322" s="64" t="n">
        <v>261</v>
      </c>
      <c r="Z322" s="119" t="s">
        <v>37</v>
      </c>
    </row>
    <row r="323" customFormat="false" ht="15" hidden="false" customHeight="false" outlineLevel="0" collapsed="false">
      <c r="M323" s="64" t="s">
        <v>63</v>
      </c>
      <c r="N323" s="64" t="n">
        <v>13</v>
      </c>
      <c r="O323" s="64" t="n">
        <v>7</v>
      </c>
      <c r="P323" s="64" t="n">
        <v>1995</v>
      </c>
      <c r="Q323" s="84" t="s">
        <v>43</v>
      </c>
      <c r="R323" s="85" t="s">
        <v>37</v>
      </c>
      <c r="S323" s="84" t="s">
        <v>84</v>
      </c>
      <c r="T323" s="64" t="n">
        <v>0</v>
      </c>
      <c r="U323" s="85" t="s">
        <v>37</v>
      </c>
      <c r="V323" s="64" t="n">
        <v>2</v>
      </c>
      <c r="X323" s="64" t="n">
        <v>48</v>
      </c>
      <c r="Z323" s="119" t="s">
        <v>37</v>
      </c>
    </row>
    <row r="324" customFormat="false" ht="15" hidden="false" customHeight="false" outlineLevel="0" collapsed="false">
      <c r="M324" s="64" t="s">
        <v>63</v>
      </c>
      <c r="N324" s="64" t="n">
        <v>13</v>
      </c>
      <c r="O324" s="64" t="n">
        <v>7</v>
      </c>
      <c r="P324" s="64" t="n">
        <v>1995</v>
      </c>
      <c r="Q324" s="84" t="s">
        <v>73</v>
      </c>
      <c r="R324" s="85" t="s">
        <v>37</v>
      </c>
      <c r="S324" s="84" t="s">
        <v>186</v>
      </c>
      <c r="T324" s="64" t="n">
        <v>1</v>
      </c>
      <c r="U324" s="85" t="s">
        <v>37</v>
      </c>
      <c r="V324" s="64" t="n">
        <v>0</v>
      </c>
      <c r="X324" s="64" t="n">
        <v>100</v>
      </c>
      <c r="Z324" s="119" t="s">
        <v>37</v>
      </c>
    </row>
    <row r="325" customFormat="false" ht="15" hidden="false" customHeight="false" outlineLevel="0" collapsed="false">
      <c r="M325" s="64" t="s">
        <v>63</v>
      </c>
      <c r="N325" s="64" t="n">
        <v>13</v>
      </c>
      <c r="O325" s="64" t="n">
        <v>7</v>
      </c>
      <c r="P325" s="64" t="n">
        <v>1995</v>
      </c>
      <c r="Q325" s="84" t="s">
        <v>171</v>
      </c>
      <c r="R325" s="85" t="s">
        <v>37</v>
      </c>
      <c r="S325" s="84" t="s">
        <v>135</v>
      </c>
      <c r="T325" s="64" t="n">
        <v>2</v>
      </c>
      <c r="U325" s="85" t="s">
        <v>37</v>
      </c>
      <c r="V325" s="64" t="n">
        <v>0</v>
      </c>
      <c r="X325" s="64" t="n">
        <v>126</v>
      </c>
      <c r="Z325" s="119" t="s">
        <v>37</v>
      </c>
    </row>
    <row r="326" customFormat="false" ht="15" hidden="false" customHeight="false" outlineLevel="0" collapsed="false">
      <c r="M326" s="64" t="s">
        <v>63</v>
      </c>
      <c r="N326" s="64" t="n">
        <v>13</v>
      </c>
      <c r="O326" s="64" t="n">
        <v>7</v>
      </c>
      <c r="P326" s="64" t="n">
        <v>1995</v>
      </c>
      <c r="Q326" s="84" t="s">
        <v>40</v>
      </c>
      <c r="R326" s="85" t="s">
        <v>37</v>
      </c>
      <c r="S326" s="84" t="s">
        <v>134</v>
      </c>
      <c r="T326" s="64" t="n">
        <v>1</v>
      </c>
      <c r="U326" s="85" t="s">
        <v>37</v>
      </c>
      <c r="V326" s="64" t="n">
        <v>2</v>
      </c>
      <c r="X326" s="64" t="n">
        <v>370</v>
      </c>
      <c r="Z326" s="119" t="s">
        <v>37</v>
      </c>
    </row>
    <row r="327" customFormat="false" ht="15" hidden="false" customHeight="false" outlineLevel="0" collapsed="false">
      <c r="M327" s="64" t="s">
        <v>49</v>
      </c>
      <c r="N327" s="64" t="n">
        <v>18</v>
      </c>
      <c r="O327" s="64" t="n">
        <v>7</v>
      </c>
      <c r="P327" s="64" t="n">
        <v>1995</v>
      </c>
      <c r="Q327" s="84" t="s">
        <v>186</v>
      </c>
      <c r="R327" s="85" t="s">
        <v>37</v>
      </c>
      <c r="S327" s="84" t="s">
        <v>171</v>
      </c>
      <c r="T327" s="64" t="n">
        <v>0</v>
      </c>
      <c r="U327" s="85" t="s">
        <v>37</v>
      </c>
      <c r="V327" s="64" t="n">
        <v>2</v>
      </c>
      <c r="X327" s="64" t="n">
        <v>175</v>
      </c>
      <c r="Z327" s="119" t="s">
        <v>37</v>
      </c>
    </row>
    <row r="328" customFormat="false" ht="15" hidden="false" customHeight="false" outlineLevel="0" collapsed="false">
      <c r="M328" s="64" t="s">
        <v>77</v>
      </c>
      <c r="N328" s="64" t="n">
        <v>19</v>
      </c>
      <c r="O328" s="64" t="n">
        <v>7</v>
      </c>
      <c r="P328" s="64" t="n">
        <v>1995</v>
      </c>
      <c r="Q328" s="84" t="s">
        <v>84</v>
      </c>
      <c r="R328" s="85" t="s">
        <v>37</v>
      </c>
      <c r="S328" s="84" t="s">
        <v>40</v>
      </c>
      <c r="T328" s="64" t="n">
        <v>2</v>
      </c>
      <c r="U328" s="85" t="s">
        <v>37</v>
      </c>
      <c r="V328" s="64" t="n">
        <v>1</v>
      </c>
      <c r="X328" s="64" t="n">
        <v>312</v>
      </c>
      <c r="Z328" s="119" t="s">
        <v>37</v>
      </c>
    </row>
    <row r="329" customFormat="false" ht="15" hidden="false" customHeight="false" outlineLevel="0" collapsed="false">
      <c r="M329" s="64" t="s">
        <v>77</v>
      </c>
      <c r="N329" s="64" t="n">
        <v>19</v>
      </c>
      <c r="O329" s="64" t="n">
        <v>7</v>
      </c>
      <c r="P329" s="64" t="n">
        <v>1995</v>
      </c>
      <c r="Q329" s="84" t="s">
        <v>86</v>
      </c>
      <c r="R329" s="85" t="s">
        <v>37</v>
      </c>
      <c r="S329" s="84" t="s">
        <v>168</v>
      </c>
      <c r="T329" s="64" t="n">
        <v>2</v>
      </c>
      <c r="U329" s="85" t="s">
        <v>37</v>
      </c>
      <c r="V329" s="64" t="n">
        <v>0</v>
      </c>
      <c r="X329" s="64" t="n">
        <v>215</v>
      </c>
      <c r="Z329" s="119" t="s">
        <v>37</v>
      </c>
    </row>
    <row r="330" customFormat="false" ht="15" hidden="false" customHeight="false" outlineLevel="0" collapsed="false">
      <c r="M330" s="64" t="s">
        <v>77</v>
      </c>
      <c r="N330" s="64" t="n">
        <v>19</v>
      </c>
      <c r="O330" s="64" t="n">
        <v>7</v>
      </c>
      <c r="P330" s="64" t="n">
        <v>1995</v>
      </c>
      <c r="Q330" s="84" t="s">
        <v>58</v>
      </c>
      <c r="R330" s="85" t="s">
        <v>37</v>
      </c>
      <c r="S330" s="84" t="s">
        <v>72</v>
      </c>
      <c r="T330" s="64" t="n">
        <v>0</v>
      </c>
      <c r="U330" s="85" t="s">
        <v>37</v>
      </c>
      <c r="V330" s="64" t="n">
        <v>2</v>
      </c>
      <c r="X330" s="64" t="n">
        <v>110</v>
      </c>
      <c r="Z330" s="119" t="s">
        <v>37</v>
      </c>
    </row>
    <row r="331" customFormat="false" ht="15" hidden="false" customHeight="false" outlineLevel="0" collapsed="false">
      <c r="M331" s="64" t="s">
        <v>77</v>
      </c>
      <c r="N331" s="64" t="n">
        <v>19</v>
      </c>
      <c r="O331" s="64" t="n">
        <v>7</v>
      </c>
      <c r="P331" s="64" t="n">
        <v>1995</v>
      </c>
      <c r="Q331" s="84" t="s">
        <v>73</v>
      </c>
      <c r="R331" s="85" t="s">
        <v>37</v>
      </c>
      <c r="S331" s="84" t="s">
        <v>43</v>
      </c>
      <c r="T331" s="64" t="n">
        <v>2</v>
      </c>
      <c r="U331" s="85" t="s">
        <v>37</v>
      </c>
      <c r="V331" s="64" t="n">
        <v>0</v>
      </c>
      <c r="X331" s="64" t="n">
        <v>170</v>
      </c>
      <c r="Z331" s="119" t="s">
        <v>37</v>
      </c>
    </row>
    <row r="332" customFormat="false" ht="15" hidden="false" customHeight="false" outlineLevel="0" collapsed="false">
      <c r="M332" s="64" t="s">
        <v>77</v>
      </c>
      <c r="N332" s="64" t="n">
        <v>19</v>
      </c>
      <c r="O332" s="64" t="n">
        <v>7</v>
      </c>
      <c r="P332" s="64" t="n">
        <v>1995</v>
      </c>
      <c r="Q332" s="84" t="s">
        <v>80</v>
      </c>
      <c r="R332" s="85" t="s">
        <v>37</v>
      </c>
      <c r="S332" s="84" t="s">
        <v>185</v>
      </c>
      <c r="T332" s="64" t="n">
        <v>2</v>
      </c>
      <c r="U332" s="85" t="s">
        <v>37</v>
      </c>
      <c r="V332" s="64" t="n">
        <v>0</v>
      </c>
      <c r="X332" s="64" t="n">
        <v>235</v>
      </c>
      <c r="Z332" s="119" t="s">
        <v>37</v>
      </c>
    </row>
    <row r="333" customFormat="false" ht="15" hidden="false" customHeight="false" outlineLevel="0" collapsed="false">
      <c r="M333" s="64" t="s">
        <v>63</v>
      </c>
      <c r="N333" s="64" t="n">
        <v>20</v>
      </c>
      <c r="O333" s="64" t="n">
        <v>7</v>
      </c>
      <c r="P333" s="64" t="n">
        <v>1995</v>
      </c>
      <c r="Q333" s="84" t="s">
        <v>134</v>
      </c>
      <c r="R333" s="85" t="s">
        <v>37</v>
      </c>
      <c r="S333" s="84" t="s">
        <v>135</v>
      </c>
      <c r="T333" s="64" t="n">
        <v>1</v>
      </c>
      <c r="U333" s="85" t="s">
        <v>37</v>
      </c>
      <c r="V333" s="64" t="n">
        <v>0</v>
      </c>
      <c r="X333" s="64" t="n">
        <v>283</v>
      </c>
      <c r="Z333" s="119" t="s">
        <v>37</v>
      </c>
    </row>
    <row r="334" customFormat="false" ht="15" hidden="false" customHeight="false" outlineLevel="0" collapsed="false">
      <c r="M334" s="64" t="s">
        <v>41</v>
      </c>
      <c r="N334" s="64" t="n">
        <v>22</v>
      </c>
      <c r="O334" s="64" t="n">
        <v>7</v>
      </c>
      <c r="P334" s="64" t="n">
        <v>1995</v>
      </c>
      <c r="Q334" s="84" t="s">
        <v>185</v>
      </c>
      <c r="R334" s="85" t="s">
        <v>37</v>
      </c>
      <c r="S334" s="84" t="s">
        <v>168</v>
      </c>
      <c r="T334" s="64" t="n">
        <v>1</v>
      </c>
      <c r="U334" s="85" t="s">
        <v>37</v>
      </c>
      <c r="V334" s="64" t="n">
        <v>2</v>
      </c>
      <c r="X334" s="64" t="n">
        <v>67</v>
      </c>
      <c r="Z334" s="119" t="s">
        <v>37</v>
      </c>
    </row>
    <row r="335" customFormat="false" ht="15" hidden="false" customHeight="false" outlineLevel="0" collapsed="false">
      <c r="M335" s="64" t="s">
        <v>41</v>
      </c>
      <c r="N335" s="64" t="n">
        <v>22</v>
      </c>
      <c r="O335" s="64" t="n">
        <v>7</v>
      </c>
      <c r="P335" s="64" t="n">
        <v>1995</v>
      </c>
      <c r="Q335" s="84" t="s">
        <v>84</v>
      </c>
      <c r="R335" s="85" t="s">
        <v>37</v>
      </c>
      <c r="S335" s="84" t="s">
        <v>135</v>
      </c>
      <c r="T335" s="64" t="n">
        <v>2</v>
      </c>
      <c r="U335" s="85" t="s">
        <v>37</v>
      </c>
      <c r="V335" s="64" t="n">
        <v>0</v>
      </c>
      <c r="X335" s="64" t="n">
        <v>164</v>
      </c>
      <c r="Z335" s="119" t="s">
        <v>37</v>
      </c>
    </row>
    <row r="336" customFormat="false" ht="15" hidden="false" customHeight="false" outlineLevel="0" collapsed="false">
      <c r="M336" s="64" t="s">
        <v>41</v>
      </c>
      <c r="N336" s="64" t="n">
        <v>22</v>
      </c>
      <c r="O336" s="64" t="n">
        <v>7</v>
      </c>
      <c r="P336" s="64" t="n">
        <v>1995</v>
      </c>
      <c r="Q336" s="84" t="s">
        <v>43</v>
      </c>
      <c r="R336" s="85" t="s">
        <v>37</v>
      </c>
      <c r="S336" s="84" t="s">
        <v>186</v>
      </c>
      <c r="T336" s="64" t="n">
        <v>0</v>
      </c>
      <c r="U336" s="85" t="s">
        <v>37</v>
      </c>
      <c r="V336" s="64" t="n">
        <v>2</v>
      </c>
      <c r="X336" s="64" t="n">
        <v>68</v>
      </c>
      <c r="Z336" s="119" t="s">
        <v>37</v>
      </c>
    </row>
    <row r="337" customFormat="false" ht="15" hidden="false" customHeight="false" outlineLevel="0" collapsed="false">
      <c r="M337" s="64" t="s">
        <v>41</v>
      </c>
      <c r="N337" s="64" t="n">
        <v>22</v>
      </c>
      <c r="O337" s="64" t="n">
        <v>7</v>
      </c>
      <c r="P337" s="64" t="n">
        <v>1995</v>
      </c>
      <c r="Q337" s="84" t="s">
        <v>73</v>
      </c>
      <c r="R337" s="85" t="s">
        <v>37</v>
      </c>
      <c r="S337" s="84" t="s">
        <v>134</v>
      </c>
      <c r="T337" s="64" t="n">
        <v>0</v>
      </c>
      <c r="U337" s="85" t="s">
        <v>37</v>
      </c>
      <c r="V337" s="64" t="n">
        <v>2</v>
      </c>
      <c r="X337" s="64" t="n">
        <v>150</v>
      </c>
      <c r="Z337" s="119" t="s">
        <v>37</v>
      </c>
    </row>
    <row r="338" customFormat="false" ht="15" hidden="false" customHeight="false" outlineLevel="0" collapsed="false">
      <c r="M338" s="64" t="s">
        <v>41</v>
      </c>
      <c r="N338" s="64" t="n">
        <v>22</v>
      </c>
      <c r="O338" s="64" t="n">
        <v>7</v>
      </c>
      <c r="P338" s="64" t="n">
        <v>1995</v>
      </c>
      <c r="Q338" s="84" t="s">
        <v>74</v>
      </c>
      <c r="R338" s="85" t="s">
        <v>37</v>
      </c>
      <c r="S338" s="84" t="s">
        <v>170</v>
      </c>
      <c r="T338" s="64" t="n">
        <v>2</v>
      </c>
      <c r="U338" s="85" t="s">
        <v>37</v>
      </c>
      <c r="V338" s="64" t="n">
        <v>0</v>
      </c>
      <c r="X338" s="64" t="n">
        <v>210</v>
      </c>
      <c r="Z338" s="119" t="s">
        <v>37</v>
      </c>
    </row>
    <row r="339" customFormat="false" ht="15" hidden="false" customHeight="false" outlineLevel="0" collapsed="false">
      <c r="M339" s="64" t="s">
        <v>41</v>
      </c>
      <c r="N339" s="64" t="n">
        <v>22</v>
      </c>
      <c r="O339" s="64" t="n">
        <v>7</v>
      </c>
      <c r="P339" s="64" t="n">
        <v>1995</v>
      </c>
      <c r="Q339" s="84" t="s">
        <v>80</v>
      </c>
      <c r="R339" s="85" t="s">
        <v>37</v>
      </c>
      <c r="S339" s="84" t="s">
        <v>58</v>
      </c>
      <c r="T339" s="64" t="n">
        <v>2</v>
      </c>
      <c r="U339" s="85" t="s">
        <v>37</v>
      </c>
      <c r="V339" s="64" t="n">
        <v>0</v>
      </c>
      <c r="X339" s="64" t="n">
        <v>88</v>
      </c>
      <c r="Z339" s="119" t="s">
        <v>37</v>
      </c>
    </row>
    <row r="340" customFormat="false" ht="15" hidden="false" customHeight="false" outlineLevel="0" collapsed="false">
      <c r="M340" s="64" t="s">
        <v>46</v>
      </c>
      <c r="N340" s="64" t="n">
        <v>23</v>
      </c>
      <c r="O340" s="64" t="n">
        <v>7</v>
      </c>
      <c r="P340" s="64" t="n">
        <v>1995</v>
      </c>
      <c r="Q340" s="84" t="s">
        <v>170</v>
      </c>
      <c r="R340" s="85" t="s">
        <v>37</v>
      </c>
      <c r="S340" s="84" t="s">
        <v>58</v>
      </c>
      <c r="T340" s="64" t="n">
        <v>2</v>
      </c>
      <c r="U340" s="85" t="s">
        <v>37</v>
      </c>
      <c r="V340" s="64" t="n">
        <v>0</v>
      </c>
      <c r="X340" s="64" t="n">
        <v>70</v>
      </c>
      <c r="Z340" s="119" t="s">
        <v>37</v>
      </c>
    </row>
    <row r="341" customFormat="false" ht="15" hidden="false" customHeight="false" outlineLevel="0" collapsed="false">
      <c r="M341" s="64" t="s">
        <v>46</v>
      </c>
      <c r="N341" s="64" t="n">
        <v>23</v>
      </c>
      <c r="O341" s="64" t="n">
        <v>7</v>
      </c>
      <c r="P341" s="64" t="n">
        <v>1995</v>
      </c>
      <c r="Q341" s="84" t="s">
        <v>40</v>
      </c>
      <c r="R341" s="85" t="s">
        <v>37</v>
      </c>
      <c r="S341" s="84" t="s">
        <v>171</v>
      </c>
      <c r="T341" s="64" t="n">
        <v>1</v>
      </c>
      <c r="U341" s="85" t="s">
        <v>37</v>
      </c>
      <c r="V341" s="64" t="n">
        <v>2</v>
      </c>
      <c r="X341" s="64" t="n">
        <v>277</v>
      </c>
      <c r="Z341" s="119" t="s">
        <v>37</v>
      </c>
    </row>
    <row r="342" customFormat="false" ht="15" hidden="false" customHeight="false" outlineLevel="0" collapsed="false">
      <c r="M342" s="64" t="s">
        <v>49</v>
      </c>
      <c r="N342" s="64" t="n">
        <v>25</v>
      </c>
      <c r="O342" s="64" t="n">
        <v>7</v>
      </c>
      <c r="P342" s="64" t="n">
        <v>1995</v>
      </c>
      <c r="Q342" s="84" t="s">
        <v>135</v>
      </c>
      <c r="R342" s="85" t="s">
        <v>37</v>
      </c>
      <c r="S342" s="84" t="s">
        <v>186</v>
      </c>
      <c r="T342" s="64" t="n">
        <v>2</v>
      </c>
      <c r="U342" s="85" t="s">
        <v>37</v>
      </c>
      <c r="V342" s="64" t="n">
        <v>0</v>
      </c>
      <c r="X342" s="64" t="n">
        <v>27</v>
      </c>
      <c r="Z342" s="119" t="s">
        <v>37</v>
      </c>
    </row>
    <row r="343" customFormat="false" ht="15" hidden="false" customHeight="false" outlineLevel="0" collapsed="false">
      <c r="M343" s="64" t="s">
        <v>77</v>
      </c>
      <c r="N343" s="64" t="n">
        <v>26</v>
      </c>
      <c r="O343" s="64" t="n">
        <v>7</v>
      </c>
      <c r="P343" s="64" t="n">
        <v>1995</v>
      </c>
      <c r="Q343" s="84" t="s">
        <v>168</v>
      </c>
      <c r="R343" s="85" t="s">
        <v>37</v>
      </c>
      <c r="S343" s="84" t="s">
        <v>72</v>
      </c>
      <c r="T343" s="64" t="n">
        <v>0</v>
      </c>
      <c r="U343" s="85" t="s">
        <v>37</v>
      </c>
      <c r="V343" s="64" t="n">
        <v>2</v>
      </c>
      <c r="X343" s="64" t="n">
        <v>150</v>
      </c>
      <c r="Z343" s="119" t="s">
        <v>37</v>
      </c>
    </row>
    <row r="344" customFormat="false" ht="15" hidden="false" customHeight="false" outlineLevel="0" collapsed="false">
      <c r="M344" s="64" t="s">
        <v>77</v>
      </c>
      <c r="N344" s="64" t="n">
        <v>26</v>
      </c>
      <c r="O344" s="64" t="n">
        <v>7</v>
      </c>
      <c r="P344" s="64" t="n">
        <v>1995</v>
      </c>
      <c r="Q344" s="84" t="s">
        <v>185</v>
      </c>
      <c r="R344" s="85" t="s">
        <v>37</v>
      </c>
      <c r="S344" s="84" t="s">
        <v>170</v>
      </c>
      <c r="T344" s="64" t="n">
        <v>2</v>
      </c>
      <c r="U344" s="85" t="s">
        <v>37</v>
      </c>
      <c r="V344" s="64" t="n">
        <v>0</v>
      </c>
      <c r="X344" s="64" t="n">
        <v>94</v>
      </c>
      <c r="Z344" s="119" t="s">
        <v>37</v>
      </c>
    </row>
    <row r="345" customFormat="false" ht="15" hidden="false" customHeight="false" outlineLevel="0" collapsed="false">
      <c r="M345" s="64" t="s">
        <v>77</v>
      </c>
      <c r="N345" s="64" t="n">
        <v>26</v>
      </c>
      <c r="O345" s="64" t="n">
        <v>7</v>
      </c>
      <c r="P345" s="64" t="n">
        <v>1995</v>
      </c>
      <c r="Q345" s="84" t="s">
        <v>134</v>
      </c>
      <c r="R345" s="85" t="s">
        <v>37</v>
      </c>
      <c r="S345" s="84" t="s">
        <v>84</v>
      </c>
      <c r="T345" s="64" t="n">
        <v>1</v>
      </c>
      <c r="U345" s="85" t="s">
        <v>37</v>
      </c>
      <c r="V345" s="64" t="n">
        <v>0</v>
      </c>
      <c r="X345" s="64" t="n">
        <v>322</v>
      </c>
      <c r="Z345" s="119" t="s">
        <v>37</v>
      </c>
    </row>
    <row r="346" customFormat="false" ht="15" hidden="false" customHeight="false" outlineLevel="0" collapsed="false">
      <c r="M346" s="64" t="s">
        <v>77</v>
      </c>
      <c r="N346" s="64" t="n">
        <v>26</v>
      </c>
      <c r="O346" s="64" t="n">
        <v>7</v>
      </c>
      <c r="P346" s="64" t="n">
        <v>1995</v>
      </c>
      <c r="Q346" s="84" t="s">
        <v>171</v>
      </c>
      <c r="R346" s="85" t="s">
        <v>37</v>
      </c>
      <c r="S346" s="84" t="s">
        <v>73</v>
      </c>
      <c r="T346" s="64" t="n">
        <v>2</v>
      </c>
      <c r="U346" s="85" t="s">
        <v>37</v>
      </c>
      <c r="V346" s="64" t="n">
        <v>1</v>
      </c>
      <c r="X346" s="64" t="n">
        <v>154</v>
      </c>
      <c r="Z346" s="119" t="s">
        <v>37</v>
      </c>
    </row>
    <row r="347" customFormat="false" ht="15" hidden="false" customHeight="false" outlineLevel="0" collapsed="false">
      <c r="M347" s="64" t="s">
        <v>77</v>
      </c>
      <c r="N347" s="64" t="n">
        <v>26</v>
      </c>
      <c r="O347" s="64" t="n">
        <v>7</v>
      </c>
      <c r="P347" s="64" t="n">
        <v>1995</v>
      </c>
      <c r="Q347" s="84" t="s">
        <v>40</v>
      </c>
      <c r="R347" s="85" t="s">
        <v>37</v>
      </c>
      <c r="S347" s="84" t="s">
        <v>43</v>
      </c>
      <c r="T347" s="64" t="n">
        <v>2</v>
      </c>
      <c r="U347" s="85" t="s">
        <v>37</v>
      </c>
      <c r="V347" s="64" t="n">
        <v>0</v>
      </c>
      <c r="X347" s="64" t="n">
        <v>212</v>
      </c>
      <c r="Z347" s="119" t="s">
        <v>37</v>
      </c>
    </row>
    <row r="348" customFormat="false" ht="15" hidden="false" customHeight="false" outlineLevel="0" collapsed="false">
      <c r="M348" s="64" t="s">
        <v>63</v>
      </c>
      <c r="N348" s="64" t="n">
        <v>27</v>
      </c>
      <c r="O348" s="64" t="n">
        <v>7</v>
      </c>
      <c r="P348" s="64" t="n">
        <v>1995</v>
      </c>
      <c r="Q348" s="84" t="s">
        <v>74</v>
      </c>
      <c r="R348" s="85" t="s">
        <v>37</v>
      </c>
      <c r="S348" s="84" t="s">
        <v>86</v>
      </c>
      <c r="T348" s="64" t="n">
        <v>0</v>
      </c>
      <c r="U348" s="85" t="s">
        <v>37</v>
      </c>
      <c r="V348" s="64" t="n">
        <v>1</v>
      </c>
      <c r="X348" s="64" t="n">
        <v>478</v>
      </c>
      <c r="Z348" s="119" t="s">
        <v>37</v>
      </c>
    </row>
    <row r="349" customFormat="false" ht="15" hidden="false" customHeight="false" outlineLevel="0" collapsed="false">
      <c r="M349" s="64" t="s">
        <v>41</v>
      </c>
      <c r="N349" s="64" t="n">
        <v>29</v>
      </c>
      <c r="O349" s="64" t="n">
        <v>7</v>
      </c>
      <c r="P349" s="64" t="n">
        <v>1995</v>
      </c>
      <c r="Q349" s="84" t="s">
        <v>168</v>
      </c>
      <c r="R349" s="85" t="s">
        <v>37</v>
      </c>
      <c r="S349" s="84" t="s">
        <v>171</v>
      </c>
      <c r="T349" s="64" t="n">
        <v>0</v>
      </c>
      <c r="U349" s="85" t="s">
        <v>37</v>
      </c>
      <c r="V349" s="64" t="n">
        <v>2</v>
      </c>
      <c r="X349" s="64" t="n">
        <v>150</v>
      </c>
      <c r="Z349" s="119" t="s">
        <v>37</v>
      </c>
    </row>
    <row r="350" customFormat="false" ht="15" hidden="false" customHeight="false" outlineLevel="0" collapsed="false">
      <c r="M350" s="64" t="s">
        <v>41</v>
      </c>
      <c r="N350" s="64" t="n">
        <v>29</v>
      </c>
      <c r="O350" s="64" t="n">
        <v>7</v>
      </c>
      <c r="P350" s="64" t="n">
        <v>1995</v>
      </c>
      <c r="Q350" s="84" t="s">
        <v>185</v>
      </c>
      <c r="R350" s="85" t="s">
        <v>37</v>
      </c>
      <c r="S350" s="84" t="s">
        <v>43</v>
      </c>
      <c r="T350" s="64" t="n">
        <v>2</v>
      </c>
      <c r="U350" s="85" t="s">
        <v>37</v>
      </c>
      <c r="V350" s="64" t="n">
        <v>0</v>
      </c>
      <c r="X350" s="64" t="n">
        <v>144</v>
      </c>
      <c r="Z350" s="119" t="s">
        <v>37</v>
      </c>
    </row>
    <row r="351" customFormat="false" ht="15" hidden="false" customHeight="false" outlineLevel="0" collapsed="false">
      <c r="M351" s="64" t="s">
        <v>41</v>
      </c>
      <c r="N351" s="64" t="n">
        <v>29</v>
      </c>
      <c r="O351" s="64" t="n">
        <v>7</v>
      </c>
      <c r="P351" s="64" t="n">
        <v>1995</v>
      </c>
      <c r="Q351" s="84" t="s">
        <v>72</v>
      </c>
      <c r="R351" s="85" t="s">
        <v>37</v>
      </c>
      <c r="S351" s="84" t="s">
        <v>186</v>
      </c>
      <c r="T351" s="64" t="n">
        <v>2</v>
      </c>
      <c r="U351" s="85" t="s">
        <v>37</v>
      </c>
      <c r="V351" s="64" t="n">
        <v>0</v>
      </c>
      <c r="X351" s="64" t="n">
        <v>194</v>
      </c>
      <c r="Z351" s="119" t="s">
        <v>37</v>
      </c>
    </row>
    <row r="352" customFormat="false" ht="15" hidden="false" customHeight="false" outlineLevel="0" collapsed="false">
      <c r="M352" s="64" t="s">
        <v>41</v>
      </c>
      <c r="N352" s="64" t="n">
        <v>29</v>
      </c>
      <c r="O352" s="64" t="n">
        <v>7</v>
      </c>
      <c r="P352" s="64" t="n">
        <v>1995</v>
      </c>
      <c r="Q352" s="84" t="s">
        <v>170</v>
      </c>
      <c r="R352" s="85" t="s">
        <v>37</v>
      </c>
      <c r="S352" s="84" t="s">
        <v>84</v>
      </c>
      <c r="T352" s="64" t="n">
        <v>1</v>
      </c>
      <c r="U352" s="85" t="s">
        <v>37</v>
      </c>
      <c r="V352" s="64" t="n">
        <v>2</v>
      </c>
      <c r="X352" s="64" t="n">
        <v>80</v>
      </c>
      <c r="Z352" s="119" t="s">
        <v>37</v>
      </c>
    </row>
    <row r="353" customFormat="false" ht="15" hidden="false" customHeight="false" outlineLevel="0" collapsed="false">
      <c r="M353" s="64" t="s">
        <v>41</v>
      </c>
      <c r="N353" s="64" t="n">
        <v>29</v>
      </c>
      <c r="O353" s="64" t="n">
        <v>7</v>
      </c>
      <c r="P353" s="64" t="n">
        <v>1995</v>
      </c>
      <c r="Q353" s="84" t="s">
        <v>86</v>
      </c>
      <c r="R353" s="85" t="s">
        <v>37</v>
      </c>
      <c r="S353" s="84" t="s">
        <v>135</v>
      </c>
      <c r="T353" s="64" t="n">
        <v>1</v>
      </c>
      <c r="U353" s="85" t="s">
        <v>37</v>
      </c>
      <c r="V353" s="64" t="n">
        <v>0</v>
      </c>
      <c r="X353" s="64" t="n">
        <v>115</v>
      </c>
      <c r="Z353" s="119" t="s">
        <v>37</v>
      </c>
    </row>
    <row r="354" customFormat="false" ht="15" hidden="false" customHeight="false" outlineLevel="0" collapsed="false">
      <c r="M354" s="64" t="s">
        <v>41</v>
      </c>
      <c r="N354" s="64" t="n">
        <v>29</v>
      </c>
      <c r="O354" s="64" t="n">
        <v>7</v>
      </c>
      <c r="P354" s="64" t="n">
        <v>1995</v>
      </c>
      <c r="Q354" s="84" t="s">
        <v>58</v>
      </c>
      <c r="R354" s="85" t="s">
        <v>37</v>
      </c>
      <c r="S354" s="84" t="s">
        <v>40</v>
      </c>
      <c r="T354" s="64" t="n">
        <v>0</v>
      </c>
      <c r="U354" s="85" t="s">
        <v>37</v>
      </c>
      <c r="V354" s="64" t="n">
        <v>2</v>
      </c>
      <c r="X354" s="64" t="n">
        <v>80</v>
      </c>
      <c r="Z354" s="119" t="s">
        <v>37</v>
      </c>
    </row>
    <row r="355" customFormat="false" ht="15" hidden="false" customHeight="false" outlineLevel="0" collapsed="false">
      <c r="M355" s="64" t="s">
        <v>41</v>
      </c>
      <c r="N355" s="64" t="n">
        <v>29</v>
      </c>
      <c r="O355" s="64" t="n">
        <v>7</v>
      </c>
      <c r="P355" s="64" t="n">
        <v>1995</v>
      </c>
      <c r="Q355" s="84" t="s">
        <v>74</v>
      </c>
      <c r="R355" s="85" t="s">
        <v>37</v>
      </c>
      <c r="S355" s="84" t="s">
        <v>73</v>
      </c>
      <c r="T355" s="64" t="n">
        <v>1</v>
      </c>
      <c r="U355" s="85" t="s">
        <v>37</v>
      </c>
      <c r="V355" s="64" t="n">
        <v>0</v>
      </c>
      <c r="X355" s="64" t="n">
        <v>174</v>
      </c>
      <c r="Z355" s="119" t="s">
        <v>37</v>
      </c>
    </row>
    <row r="356" customFormat="false" ht="15" hidden="false" customHeight="false" outlineLevel="0" collapsed="false">
      <c r="M356" s="64" t="s">
        <v>41</v>
      </c>
      <c r="N356" s="64" t="n">
        <v>29</v>
      </c>
      <c r="O356" s="64" t="n">
        <v>7</v>
      </c>
      <c r="P356" s="64" t="n">
        <v>1995</v>
      </c>
      <c r="Q356" s="84" t="s">
        <v>80</v>
      </c>
      <c r="R356" s="85" t="s">
        <v>37</v>
      </c>
      <c r="S356" s="84" t="s">
        <v>134</v>
      </c>
      <c r="T356" s="64" t="n">
        <v>0</v>
      </c>
      <c r="U356" s="85" t="s">
        <v>37</v>
      </c>
      <c r="V356" s="64" t="n">
        <v>2</v>
      </c>
      <c r="X356" s="64" t="n">
        <v>113</v>
      </c>
      <c r="Z356" s="119" t="s">
        <v>37</v>
      </c>
    </row>
    <row r="357" customFormat="false" ht="15" hidden="false" customHeight="false" outlineLevel="0" collapsed="false">
      <c r="M357" s="64" t="s">
        <v>46</v>
      </c>
      <c r="N357" s="64" t="n">
        <v>30</v>
      </c>
      <c r="O357" s="64" t="n">
        <v>7</v>
      </c>
      <c r="P357" s="64" t="n">
        <v>1995</v>
      </c>
      <c r="Q357" s="84" t="s">
        <v>168</v>
      </c>
      <c r="R357" s="85" t="s">
        <v>37</v>
      </c>
      <c r="S357" s="84" t="s">
        <v>186</v>
      </c>
      <c r="T357" s="64" t="n">
        <v>2</v>
      </c>
      <c r="U357" s="85" t="s">
        <v>37</v>
      </c>
      <c r="V357" s="64" t="n">
        <v>1</v>
      </c>
      <c r="X357" s="64" t="n">
        <v>150</v>
      </c>
      <c r="Z357" s="119" t="s">
        <v>37</v>
      </c>
    </row>
    <row r="358" customFormat="false" ht="15" hidden="false" customHeight="false" outlineLevel="0" collapsed="false">
      <c r="M358" s="64" t="s">
        <v>46</v>
      </c>
      <c r="N358" s="64" t="n">
        <v>30</v>
      </c>
      <c r="O358" s="64" t="n">
        <v>7</v>
      </c>
      <c r="P358" s="64" t="n">
        <v>1995</v>
      </c>
      <c r="Q358" s="84" t="s">
        <v>185</v>
      </c>
      <c r="R358" s="85" t="s">
        <v>37</v>
      </c>
      <c r="S358" s="84" t="s">
        <v>40</v>
      </c>
      <c r="T358" s="64" t="n">
        <v>0</v>
      </c>
      <c r="U358" s="85" t="s">
        <v>37</v>
      </c>
      <c r="V358" s="64" t="n">
        <v>2</v>
      </c>
      <c r="X358" s="64" t="n">
        <v>100</v>
      </c>
      <c r="Z358" s="119" t="s">
        <v>37</v>
      </c>
    </row>
    <row r="359" customFormat="false" ht="15" hidden="false" customHeight="false" outlineLevel="0" collapsed="false">
      <c r="M359" s="64" t="s">
        <v>46</v>
      </c>
      <c r="N359" s="64" t="n">
        <v>30</v>
      </c>
      <c r="O359" s="64" t="n">
        <v>7</v>
      </c>
      <c r="P359" s="64" t="n">
        <v>1995</v>
      </c>
      <c r="Q359" s="84" t="s">
        <v>72</v>
      </c>
      <c r="R359" s="85" t="s">
        <v>37</v>
      </c>
      <c r="S359" s="84" t="s">
        <v>171</v>
      </c>
      <c r="T359" s="64" t="n">
        <v>0</v>
      </c>
      <c r="U359" s="85" t="s">
        <v>37</v>
      </c>
      <c r="V359" s="64" t="n">
        <v>1</v>
      </c>
      <c r="X359" s="64" t="n">
        <v>172</v>
      </c>
      <c r="Z359" s="119" t="s">
        <v>37</v>
      </c>
    </row>
    <row r="360" customFormat="false" ht="15" hidden="false" customHeight="false" outlineLevel="0" collapsed="false">
      <c r="M360" s="64" t="s">
        <v>46</v>
      </c>
      <c r="N360" s="64" t="n">
        <v>30</v>
      </c>
      <c r="O360" s="64" t="n">
        <v>7</v>
      </c>
      <c r="P360" s="64" t="n">
        <v>1995</v>
      </c>
      <c r="Q360" s="84" t="s">
        <v>170</v>
      </c>
      <c r="R360" s="85" t="s">
        <v>37</v>
      </c>
      <c r="S360" s="84" t="s">
        <v>134</v>
      </c>
      <c r="T360" s="64" t="n">
        <v>1</v>
      </c>
      <c r="U360" s="85" t="s">
        <v>37</v>
      </c>
      <c r="V360" s="64" t="n">
        <v>2</v>
      </c>
      <c r="X360" s="64" t="n">
        <v>80</v>
      </c>
      <c r="Z360" s="119" t="s">
        <v>37</v>
      </c>
    </row>
    <row r="361" customFormat="false" ht="15" hidden="false" customHeight="false" outlineLevel="0" collapsed="false">
      <c r="M361" s="64" t="s">
        <v>46</v>
      </c>
      <c r="N361" s="64" t="n">
        <v>30</v>
      </c>
      <c r="O361" s="64" t="n">
        <v>7</v>
      </c>
      <c r="P361" s="64" t="n">
        <v>1995</v>
      </c>
      <c r="Q361" s="84" t="s">
        <v>86</v>
      </c>
      <c r="R361" s="85" t="s">
        <v>37</v>
      </c>
      <c r="S361" s="84" t="s">
        <v>73</v>
      </c>
      <c r="T361" s="64" t="n">
        <v>2</v>
      </c>
      <c r="U361" s="85" t="s">
        <v>37</v>
      </c>
      <c r="V361" s="64" t="n">
        <v>0</v>
      </c>
      <c r="X361" s="64" t="n">
        <v>110</v>
      </c>
      <c r="Z361" s="119" t="s">
        <v>37</v>
      </c>
    </row>
    <row r="362" customFormat="false" ht="15" hidden="false" customHeight="false" outlineLevel="0" collapsed="false">
      <c r="M362" s="64" t="s">
        <v>46</v>
      </c>
      <c r="N362" s="64" t="n">
        <v>30</v>
      </c>
      <c r="O362" s="64" t="n">
        <v>7</v>
      </c>
      <c r="P362" s="64" t="n">
        <v>1995</v>
      </c>
      <c r="Q362" s="84" t="s">
        <v>58</v>
      </c>
      <c r="R362" s="85" t="s">
        <v>37</v>
      </c>
      <c r="S362" s="84" t="s">
        <v>43</v>
      </c>
      <c r="T362" s="64" t="n">
        <v>2</v>
      </c>
      <c r="U362" s="85" t="s">
        <v>37</v>
      </c>
      <c r="V362" s="64" t="n">
        <v>1</v>
      </c>
      <c r="X362" s="64" t="n">
        <v>60</v>
      </c>
      <c r="Z362" s="119"/>
    </row>
    <row r="363" customFormat="false" ht="15" hidden="false" customHeight="false" outlineLevel="0" collapsed="false">
      <c r="M363" s="64" t="s">
        <v>46</v>
      </c>
      <c r="N363" s="64" t="n">
        <v>30</v>
      </c>
      <c r="O363" s="64" t="n">
        <v>7</v>
      </c>
      <c r="P363" s="64" t="n">
        <v>1995</v>
      </c>
      <c r="Q363" s="84" t="s">
        <v>74</v>
      </c>
      <c r="R363" s="85" t="s">
        <v>37</v>
      </c>
      <c r="S363" s="84" t="s">
        <v>135</v>
      </c>
      <c r="T363" s="64" t="n">
        <v>2</v>
      </c>
      <c r="U363" s="85" t="s">
        <v>37</v>
      </c>
      <c r="V363" s="64" t="n">
        <v>0</v>
      </c>
      <c r="X363" s="64" t="n">
        <v>188</v>
      </c>
      <c r="Z363" s="119"/>
    </row>
    <row r="364" customFormat="false" ht="15" hidden="false" customHeight="false" outlineLevel="0" collapsed="false">
      <c r="M364" s="64" t="s">
        <v>46</v>
      </c>
      <c r="N364" s="64" t="n">
        <v>30</v>
      </c>
      <c r="O364" s="64" t="n">
        <v>7</v>
      </c>
      <c r="P364" s="64" t="n">
        <v>1995</v>
      </c>
      <c r="Q364" s="84" t="s">
        <v>80</v>
      </c>
      <c r="R364" s="85" t="s">
        <v>37</v>
      </c>
      <c r="S364" s="84" t="s">
        <v>84</v>
      </c>
      <c r="T364" s="64" t="n">
        <v>2</v>
      </c>
      <c r="U364" s="85" t="s">
        <v>37</v>
      </c>
      <c r="V364" s="64" t="n">
        <v>0</v>
      </c>
      <c r="X364" s="64" t="n">
        <v>168</v>
      </c>
      <c r="Z364" s="119"/>
    </row>
    <row r="365" customFormat="false" ht="15" hidden="false" customHeight="false" outlineLevel="0" collapsed="false">
      <c r="M365" s="64" t="s">
        <v>77</v>
      </c>
      <c r="N365" s="64" t="n">
        <v>2</v>
      </c>
      <c r="O365" s="64" t="n">
        <v>8</v>
      </c>
      <c r="P365" s="64" t="n">
        <v>1995</v>
      </c>
      <c r="Q365" s="84" t="s">
        <v>72</v>
      </c>
      <c r="R365" s="85" t="s">
        <v>37</v>
      </c>
      <c r="S365" s="84" t="s">
        <v>86</v>
      </c>
      <c r="T365" s="64" t="n">
        <v>0</v>
      </c>
      <c r="U365" s="85" t="s">
        <v>37</v>
      </c>
      <c r="V365" s="64" t="n">
        <v>1</v>
      </c>
      <c r="X365" s="64" t="n">
        <v>267</v>
      </c>
      <c r="Z365" s="119"/>
    </row>
    <row r="366" customFormat="false" ht="15" hidden="false" customHeight="false" outlineLevel="0" collapsed="false">
      <c r="M366" s="64" t="s">
        <v>41</v>
      </c>
      <c r="N366" s="64" t="n">
        <v>5</v>
      </c>
      <c r="O366" s="64" t="n">
        <v>8</v>
      </c>
      <c r="P366" s="64" t="n">
        <v>1995</v>
      </c>
      <c r="Q366" s="84" t="s">
        <v>84</v>
      </c>
      <c r="R366" s="85" t="s">
        <v>37</v>
      </c>
      <c r="S366" s="84" t="s">
        <v>171</v>
      </c>
      <c r="T366" s="64" t="n">
        <v>0</v>
      </c>
      <c r="U366" s="85" t="s">
        <v>37</v>
      </c>
      <c r="V366" s="64" t="n">
        <v>1</v>
      </c>
      <c r="X366" s="64" t="n">
        <v>219</v>
      </c>
      <c r="Z366" s="119"/>
    </row>
    <row r="367" customFormat="false" ht="15" hidden="false" customHeight="false" outlineLevel="0" collapsed="false">
      <c r="M367" s="64" t="s">
        <v>41</v>
      </c>
      <c r="N367" s="64" t="n">
        <v>5</v>
      </c>
      <c r="O367" s="64" t="n">
        <v>8</v>
      </c>
      <c r="P367" s="64" t="n">
        <v>1995</v>
      </c>
      <c r="Q367" s="84" t="s">
        <v>170</v>
      </c>
      <c r="R367" s="85" t="s">
        <v>37</v>
      </c>
      <c r="S367" s="84" t="s">
        <v>72</v>
      </c>
      <c r="T367" s="64" t="n">
        <v>2</v>
      </c>
      <c r="U367" s="85" t="s">
        <v>37</v>
      </c>
      <c r="V367" s="64" t="n">
        <v>1</v>
      </c>
      <c r="X367" s="64" t="n">
        <v>80</v>
      </c>
      <c r="Z367" s="119"/>
    </row>
    <row r="368" customFormat="false" ht="15" hidden="false" customHeight="false" outlineLevel="0" collapsed="false">
      <c r="M368" s="64" t="s">
        <v>41</v>
      </c>
      <c r="N368" s="64" t="n">
        <v>5</v>
      </c>
      <c r="O368" s="64" t="n">
        <v>8</v>
      </c>
      <c r="P368" s="64" t="n">
        <v>1995</v>
      </c>
      <c r="Q368" s="84" t="s">
        <v>43</v>
      </c>
      <c r="R368" s="85" t="s">
        <v>37</v>
      </c>
      <c r="S368" s="84" t="s">
        <v>134</v>
      </c>
      <c r="T368" s="64" t="n">
        <v>0</v>
      </c>
      <c r="U368" s="85" t="s">
        <v>37</v>
      </c>
      <c r="V368" s="64" t="n">
        <v>2</v>
      </c>
      <c r="X368" s="64" t="n">
        <v>30</v>
      </c>
      <c r="Z368" s="119"/>
    </row>
    <row r="369" customFormat="false" ht="15" hidden="false" customHeight="false" outlineLevel="0" collapsed="false">
      <c r="M369" s="64" t="s">
        <v>41</v>
      </c>
      <c r="N369" s="64" t="n">
        <v>5</v>
      </c>
      <c r="O369" s="64" t="n">
        <v>8</v>
      </c>
      <c r="P369" s="64" t="n">
        <v>1995</v>
      </c>
      <c r="Q369" s="84" t="s">
        <v>86</v>
      </c>
      <c r="R369" s="85" t="s">
        <v>37</v>
      </c>
      <c r="S369" s="84" t="s">
        <v>185</v>
      </c>
      <c r="T369" s="64" t="n">
        <v>2</v>
      </c>
      <c r="U369" s="85" t="s">
        <v>37</v>
      </c>
      <c r="V369" s="64" t="n">
        <v>0</v>
      </c>
      <c r="X369" s="64" t="n">
        <v>110</v>
      </c>
      <c r="Z369" s="119"/>
    </row>
    <row r="370" customFormat="false" ht="15" hidden="false" customHeight="false" outlineLevel="0" collapsed="false">
      <c r="M370" s="64" t="s">
        <v>41</v>
      </c>
      <c r="N370" s="64" t="n">
        <v>5</v>
      </c>
      <c r="O370" s="64" t="n">
        <v>8</v>
      </c>
      <c r="P370" s="64" t="n">
        <v>1995</v>
      </c>
      <c r="Q370" s="84" t="s">
        <v>58</v>
      </c>
      <c r="R370" s="85" t="s">
        <v>37</v>
      </c>
      <c r="S370" s="84" t="s">
        <v>74</v>
      </c>
      <c r="T370" s="64" t="n">
        <v>0</v>
      </c>
      <c r="U370" s="85" t="s">
        <v>37</v>
      </c>
      <c r="V370" s="64" t="n">
        <v>2</v>
      </c>
      <c r="X370" s="64" t="n">
        <v>80</v>
      </c>
      <c r="Z370" s="119"/>
    </row>
    <row r="371" customFormat="false" ht="15" hidden="false" customHeight="false" outlineLevel="0" collapsed="false">
      <c r="M371" s="64" t="s">
        <v>41</v>
      </c>
      <c r="N371" s="64" t="n">
        <v>5</v>
      </c>
      <c r="O371" s="64" t="n">
        <v>8</v>
      </c>
      <c r="P371" s="64" t="n">
        <v>1995</v>
      </c>
      <c r="Q371" s="84" t="s">
        <v>73</v>
      </c>
      <c r="R371" s="85" t="s">
        <v>37</v>
      </c>
      <c r="S371" s="84" t="s">
        <v>135</v>
      </c>
      <c r="T371" s="64" t="n">
        <v>2</v>
      </c>
      <c r="U371" s="85" t="s">
        <v>37</v>
      </c>
      <c r="V371" s="64" t="n">
        <v>0</v>
      </c>
      <c r="X371" s="64" t="n">
        <v>20</v>
      </c>
      <c r="Z371" s="119" t="s">
        <v>37</v>
      </c>
    </row>
    <row r="372" customFormat="false" ht="15" hidden="false" customHeight="false" outlineLevel="0" collapsed="false">
      <c r="A372" s="63"/>
      <c r="Q372" s="64"/>
      <c r="R372" s="85"/>
      <c r="S372" s="65" t="s">
        <v>52</v>
      </c>
      <c r="T372" s="64" t="n">
        <f aca="false">SUM(T196:T371)</f>
        <v>183</v>
      </c>
      <c r="U372" s="85" t="s">
        <v>37</v>
      </c>
      <c r="V372" s="64" t="n">
        <f aca="false">SUM(V196:V371)</f>
        <v>175</v>
      </c>
      <c r="W372" s="64"/>
      <c r="X372" s="64" t="n">
        <f aca="false">SUM(X196:X371)</f>
        <v>29809</v>
      </c>
      <c r="Y372" s="64" t="n">
        <f aca="false">SUM(Y196:Y371)</f>
        <v>0</v>
      </c>
      <c r="Z372" s="119" t="s">
        <v>37</v>
      </c>
      <c r="AA372" s="64" t="n">
        <f aca="false">SUM(AA196:AA371)</f>
        <v>0</v>
      </c>
    </row>
    <row r="373" customFormat="false" ht="15" hidden="false" customHeight="false" outlineLevel="0" collapsed="false">
      <c r="A373" s="63"/>
      <c r="O373" s="64" t="n">
        <f aca="false">COUNT(T196:T371)</f>
        <v>176</v>
      </c>
      <c r="Q373" s="64"/>
      <c r="R373" s="85"/>
      <c r="S373" s="65" t="s">
        <v>53</v>
      </c>
      <c r="T373" s="89" t="n">
        <f aca="false">PRODUCT(T372/O373)</f>
        <v>1.03977272727273</v>
      </c>
      <c r="U373" s="85" t="s">
        <v>37</v>
      </c>
      <c r="V373" s="89" t="n">
        <f aca="false">PRODUCT(V372/O373)</f>
        <v>0.994318181818182</v>
      </c>
      <c r="W373" s="64"/>
      <c r="X373" s="102" t="n">
        <f aca="false">PRODUCT(X372/O373)</f>
        <v>169.369318181818</v>
      </c>
      <c r="Y373" s="89" t="n">
        <f aca="false">PRODUCT(Y372/O373)</f>
        <v>0</v>
      </c>
      <c r="Z373" s="119" t="s">
        <v>37</v>
      </c>
      <c r="AA373" s="89" t="n">
        <f aca="false">PRODUCT(AA372/O373)</f>
        <v>0</v>
      </c>
      <c r="AB373" s="89"/>
    </row>
    <row r="376" customFormat="false" ht="15" hidden="false" customHeight="false" outlineLevel="0" collapsed="false">
      <c r="A376" s="96"/>
      <c r="B376" s="97" t="s">
        <v>176</v>
      </c>
      <c r="C376" s="96"/>
      <c r="D376" s="96"/>
      <c r="E376" s="96"/>
      <c r="F376" s="96"/>
      <c r="G376" s="96"/>
      <c r="H376" s="96"/>
      <c r="I376" s="98"/>
      <c r="J376" s="96"/>
      <c r="K376" s="96"/>
      <c r="L376" s="96"/>
      <c r="M376" s="99"/>
      <c r="N376" s="99"/>
      <c r="O376" s="99"/>
      <c r="P376" s="99"/>
      <c r="Q376" s="97" t="s">
        <v>176</v>
      </c>
      <c r="R376" s="100"/>
      <c r="S376" s="100"/>
      <c r="T376" s="101" t="s">
        <v>166</v>
      </c>
      <c r="U376" s="99"/>
      <c r="V376" s="99"/>
      <c r="W376" s="97" t="s">
        <v>167</v>
      </c>
      <c r="X376" s="96" t="s">
        <v>7</v>
      </c>
      <c r="Y376" s="101" t="s">
        <v>130</v>
      </c>
      <c r="Z376" s="97"/>
      <c r="AA376" s="96"/>
      <c r="AB376" s="96"/>
    </row>
    <row r="377" customFormat="false" ht="15" hidden="false" customHeight="false" outlineLevel="0" collapsed="false">
      <c r="A377" s="63"/>
      <c r="B377" s="63" t="s">
        <v>189</v>
      </c>
      <c r="M377" s="64" t="s">
        <v>77</v>
      </c>
      <c r="N377" s="64" t="n">
        <v>9</v>
      </c>
      <c r="O377" s="64" t="n">
        <v>8</v>
      </c>
      <c r="Q377" s="84" t="s">
        <v>134</v>
      </c>
      <c r="R377" s="64" t="s">
        <v>37</v>
      </c>
      <c r="S377" s="63" t="s">
        <v>86</v>
      </c>
      <c r="T377" s="64" t="n">
        <v>1</v>
      </c>
      <c r="U377" s="85" t="s">
        <v>37</v>
      </c>
      <c r="V377" s="64" t="n">
        <v>2</v>
      </c>
      <c r="W377" s="84" t="s">
        <v>190</v>
      </c>
      <c r="Y377" s="64" t="n">
        <v>5</v>
      </c>
      <c r="Z377" s="119" t="s">
        <v>37</v>
      </c>
      <c r="AA377" s="64" t="n">
        <v>6</v>
      </c>
    </row>
    <row r="378" customFormat="false" ht="15" hidden="false" customHeight="false" outlineLevel="0" collapsed="false">
      <c r="A378" s="63"/>
      <c r="B378" s="63" t="s">
        <v>191</v>
      </c>
      <c r="M378" s="64" t="s">
        <v>41</v>
      </c>
      <c r="N378" s="64" t="n">
        <v>12</v>
      </c>
      <c r="O378" s="64" t="n">
        <v>8</v>
      </c>
      <c r="Q378" s="63" t="s">
        <v>86</v>
      </c>
      <c r="R378" s="64" t="s">
        <v>37</v>
      </c>
      <c r="S378" s="84" t="s">
        <v>134</v>
      </c>
      <c r="T378" s="64" t="n">
        <v>1</v>
      </c>
      <c r="U378" s="85" t="s">
        <v>37</v>
      </c>
      <c r="V378" s="64" t="n">
        <v>0</v>
      </c>
      <c r="W378" s="84" t="s">
        <v>192</v>
      </c>
      <c r="Y378" s="64" t="n">
        <v>7</v>
      </c>
      <c r="Z378" s="119" t="s">
        <v>37</v>
      </c>
      <c r="AA378" s="64" t="n">
        <v>6</v>
      </c>
    </row>
    <row r="379" customFormat="false" ht="15" hidden="false" customHeight="false" outlineLevel="0" collapsed="false">
      <c r="A379" s="63"/>
    </row>
    <row r="380" customFormat="false" ht="15" hidden="false" customHeight="false" outlineLevel="0" collapsed="false">
      <c r="A380" s="63"/>
      <c r="M380" s="64" t="s">
        <v>77</v>
      </c>
      <c r="N380" s="64" t="n">
        <v>9</v>
      </c>
      <c r="O380" s="64" t="n">
        <v>8</v>
      </c>
      <c r="Q380" s="63" t="s">
        <v>40</v>
      </c>
      <c r="R380" s="85" t="s">
        <v>37</v>
      </c>
      <c r="S380" s="84" t="s">
        <v>80</v>
      </c>
      <c r="T380" s="64" t="n">
        <v>1</v>
      </c>
      <c r="U380" s="85" t="s">
        <v>37</v>
      </c>
      <c r="V380" s="64" t="n">
        <v>0</v>
      </c>
      <c r="W380" s="84" t="s">
        <v>193</v>
      </c>
      <c r="Y380" s="64" t="n">
        <v>4</v>
      </c>
      <c r="Z380" s="119" t="s">
        <v>37</v>
      </c>
      <c r="AA380" s="64" t="n">
        <v>3</v>
      </c>
    </row>
    <row r="381" customFormat="false" ht="15" hidden="false" customHeight="false" outlineLevel="0" collapsed="false">
      <c r="A381" s="63"/>
      <c r="M381" s="64" t="s">
        <v>41</v>
      </c>
      <c r="N381" s="64" t="n">
        <v>12</v>
      </c>
      <c r="O381" s="64" t="n">
        <v>8</v>
      </c>
      <c r="Q381" s="63" t="s">
        <v>80</v>
      </c>
      <c r="R381" s="85" t="s">
        <v>37</v>
      </c>
      <c r="S381" s="84" t="s">
        <v>40</v>
      </c>
      <c r="T381" s="64" t="n">
        <v>1</v>
      </c>
      <c r="U381" s="85" t="s">
        <v>37</v>
      </c>
      <c r="V381" s="64" t="n">
        <v>0</v>
      </c>
      <c r="W381" s="84" t="s">
        <v>194</v>
      </c>
      <c r="Y381" s="64" t="n">
        <v>5</v>
      </c>
      <c r="Z381" s="119" t="s">
        <v>37</v>
      </c>
      <c r="AA381" s="64" t="n">
        <v>4</v>
      </c>
    </row>
    <row r="382" customFormat="false" ht="15" hidden="false" customHeight="false" outlineLevel="0" collapsed="false">
      <c r="A382" s="63"/>
      <c r="B382" s="63" t="s">
        <v>195</v>
      </c>
      <c r="M382" s="64" t="s">
        <v>46</v>
      </c>
      <c r="N382" s="64" t="n">
        <v>13</v>
      </c>
      <c r="O382" s="64" t="n">
        <v>8</v>
      </c>
      <c r="Q382" s="63" t="s">
        <v>40</v>
      </c>
      <c r="R382" s="85" t="s">
        <v>37</v>
      </c>
      <c r="S382" s="84" t="s">
        <v>80</v>
      </c>
      <c r="T382" s="64" t="n">
        <v>2</v>
      </c>
      <c r="U382" s="85" t="s">
        <v>37</v>
      </c>
      <c r="V382" s="64" t="n">
        <v>1</v>
      </c>
      <c r="W382" s="84" t="s">
        <v>196</v>
      </c>
      <c r="Y382" s="64" t="n">
        <v>8</v>
      </c>
      <c r="Z382" s="119" t="s">
        <v>37</v>
      </c>
      <c r="AA382" s="64" t="n">
        <v>5</v>
      </c>
    </row>
    <row r="383" customFormat="false" ht="15" hidden="false" customHeight="false" outlineLevel="0" collapsed="false">
      <c r="A383" s="63"/>
      <c r="Q383" s="64"/>
      <c r="R383" s="85"/>
      <c r="S383" s="65" t="s">
        <v>52</v>
      </c>
      <c r="T383" s="64" t="n">
        <f aca="false">SUM(T377:T382)</f>
        <v>6</v>
      </c>
      <c r="U383" s="85" t="s">
        <v>37</v>
      </c>
      <c r="V383" s="64" t="n">
        <f aca="false">SUM(V377:V382)</f>
        <v>3</v>
      </c>
      <c r="W383" s="64"/>
      <c r="X383" s="64" t="n">
        <f aca="false">SUM(X377:X382)</f>
        <v>0</v>
      </c>
      <c r="Y383" s="64" t="n">
        <f aca="false">SUM(Y377:Y382)</f>
        <v>29</v>
      </c>
      <c r="Z383" s="119" t="s">
        <v>37</v>
      </c>
      <c r="AA383" s="64" t="n">
        <f aca="false">SUM(AA377:AA382)</f>
        <v>24</v>
      </c>
    </row>
    <row r="384" customFormat="false" ht="15" hidden="false" customHeight="false" outlineLevel="0" collapsed="false">
      <c r="A384" s="63"/>
      <c r="O384" s="64" t="n">
        <f aca="false">COUNT(T377:T382)</f>
        <v>5</v>
      </c>
      <c r="Q384" s="64"/>
      <c r="R384" s="85"/>
      <c r="S384" s="65" t="s">
        <v>53</v>
      </c>
      <c r="T384" s="89" t="n">
        <f aca="false">PRODUCT(T383/O384)</f>
        <v>1.2</v>
      </c>
      <c r="U384" s="85" t="s">
        <v>37</v>
      </c>
      <c r="V384" s="89" t="n">
        <f aca="false">PRODUCT(V383/O384)</f>
        <v>0.6</v>
      </c>
      <c r="W384" s="64"/>
      <c r="X384" s="102" t="n">
        <f aca="false">PRODUCT(X383/O384)</f>
        <v>0</v>
      </c>
      <c r="Y384" s="89" t="n">
        <f aca="false">PRODUCT(Y383/O384)</f>
        <v>5.8</v>
      </c>
      <c r="Z384" s="119" t="s">
        <v>37</v>
      </c>
      <c r="AA384" s="89" t="n">
        <f aca="false">PRODUCT(AA383/O384)</f>
        <v>4.8</v>
      </c>
      <c r="AB384" s="89"/>
    </row>
    <row r="387" customFormat="false" ht="15" hidden="false" customHeight="false" outlineLevel="0" collapsed="false">
      <c r="A387" s="74"/>
      <c r="B387" s="75" t="s">
        <v>197</v>
      </c>
      <c r="C387" s="74"/>
      <c r="D387" s="74"/>
      <c r="E387" s="74"/>
      <c r="F387" s="74"/>
      <c r="G387" s="74"/>
      <c r="H387" s="74"/>
      <c r="I387" s="76"/>
      <c r="J387" s="74"/>
      <c r="K387" s="74"/>
      <c r="L387" s="74"/>
      <c r="M387" s="77"/>
      <c r="N387" s="77"/>
      <c r="O387" s="77"/>
      <c r="P387" s="77"/>
      <c r="Q387" s="75" t="s">
        <v>197</v>
      </c>
      <c r="R387" s="117"/>
      <c r="S387" s="117"/>
      <c r="T387" s="118" t="s">
        <v>166</v>
      </c>
      <c r="U387" s="77"/>
      <c r="V387" s="77"/>
      <c r="W387" s="75" t="s">
        <v>167</v>
      </c>
      <c r="X387" s="74" t="s">
        <v>7</v>
      </c>
      <c r="Y387" s="118" t="s">
        <v>130</v>
      </c>
      <c r="Z387" s="75"/>
      <c r="AA387" s="74"/>
      <c r="AB387" s="74"/>
    </row>
    <row r="388" customFormat="false" ht="15" hidden="false" customHeight="false" outlineLevel="0" collapsed="false">
      <c r="A388" s="74"/>
      <c r="B388" s="75" t="s">
        <v>2</v>
      </c>
      <c r="C388" s="74" t="s">
        <v>32</v>
      </c>
      <c r="D388" s="74" t="n">
        <v>3</v>
      </c>
      <c r="E388" s="74" t="n">
        <v>2</v>
      </c>
      <c r="F388" s="74" t="n">
        <v>1</v>
      </c>
      <c r="G388" s="74" t="n">
        <v>0</v>
      </c>
      <c r="H388" s="74" t="s">
        <v>36</v>
      </c>
      <c r="I388" s="76" t="s">
        <v>37</v>
      </c>
      <c r="J388" s="74" t="s">
        <v>38</v>
      </c>
      <c r="K388" s="74" t="s">
        <v>39</v>
      </c>
      <c r="L388" s="62"/>
      <c r="M388" s="64" t="s">
        <v>41</v>
      </c>
      <c r="N388" s="64" t="n">
        <v>11</v>
      </c>
      <c r="O388" s="64" t="n">
        <v>5</v>
      </c>
      <c r="P388" s="64" t="n">
        <v>1996</v>
      </c>
      <c r="Q388" s="84" t="s">
        <v>168</v>
      </c>
      <c r="R388" s="85" t="s">
        <v>37</v>
      </c>
      <c r="S388" s="84" t="s">
        <v>170</v>
      </c>
      <c r="T388" s="64" t="n">
        <v>2</v>
      </c>
      <c r="U388" s="85" t="s">
        <v>37</v>
      </c>
      <c r="V388" s="64" t="n">
        <v>1</v>
      </c>
      <c r="X388" s="64" t="n">
        <v>180</v>
      </c>
      <c r="Z388" s="119" t="s">
        <v>37</v>
      </c>
    </row>
    <row r="389" customFormat="false" ht="15" hidden="false" customHeight="false" outlineLevel="0" collapsed="false">
      <c r="A389" s="81" t="n">
        <v>1</v>
      </c>
      <c r="B389" s="82" t="s">
        <v>40</v>
      </c>
      <c r="C389" s="81" t="n">
        <v>22</v>
      </c>
      <c r="D389" s="81" t="n">
        <v>14</v>
      </c>
      <c r="E389" s="81" t="n">
        <v>4</v>
      </c>
      <c r="F389" s="81" t="n">
        <v>3</v>
      </c>
      <c r="G389" s="81" t="n">
        <v>1</v>
      </c>
      <c r="H389" s="81" t="n">
        <v>268</v>
      </c>
      <c r="I389" s="83" t="s">
        <v>37</v>
      </c>
      <c r="J389" s="81" t="n">
        <v>132</v>
      </c>
      <c r="K389" s="81" t="n">
        <v>53</v>
      </c>
      <c r="L389" s="62"/>
      <c r="M389" s="64" t="s">
        <v>41</v>
      </c>
      <c r="N389" s="64" t="n">
        <v>11</v>
      </c>
      <c r="O389" s="64" t="n">
        <v>5</v>
      </c>
      <c r="P389" s="64" t="n">
        <v>1996</v>
      </c>
      <c r="Q389" s="84" t="s">
        <v>73</v>
      </c>
      <c r="R389" s="85" t="s">
        <v>37</v>
      </c>
      <c r="S389" s="84" t="s">
        <v>84</v>
      </c>
      <c r="T389" s="64" t="n">
        <v>1</v>
      </c>
      <c r="U389" s="85" t="s">
        <v>37</v>
      </c>
      <c r="V389" s="64" t="n">
        <v>0</v>
      </c>
      <c r="X389" s="64" t="n">
        <v>120</v>
      </c>
      <c r="Z389" s="119" t="s">
        <v>37</v>
      </c>
    </row>
    <row r="390" customFormat="false" ht="15" hidden="false" customHeight="false" outlineLevel="0" collapsed="false">
      <c r="A390" s="91" t="n">
        <v>2</v>
      </c>
      <c r="B390" s="92" t="s">
        <v>155</v>
      </c>
      <c r="C390" s="91" t="n">
        <v>22</v>
      </c>
      <c r="D390" s="91" t="n">
        <v>15</v>
      </c>
      <c r="E390" s="91" t="n">
        <v>3</v>
      </c>
      <c r="F390" s="91" t="n">
        <v>1</v>
      </c>
      <c r="G390" s="91" t="n">
        <v>3</v>
      </c>
      <c r="H390" s="91" t="n">
        <v>284</v>
      </c>
      <c r="I390" s="93" t="s">
        <v>37</v>
      </c>
      <c r="J390" s="91" t="n">
        <v>108</v>
      </c>
      <c r="K390" s="91" t="n">
        <v>52</v>
      </c>
      <c r="L390" s="62"/>
      <c r="M390" s="64" t="s">
        <v>41</v>
      </c>
      <c r="N390" s="64" t="n">
        <v>11</v>
      </c>
      <c r="O390" s="64" t="n">
        <v>5</v>
      </c>
      <c r="P390" s="64" t="n">
        <v>1996</v>
      </c>
      <c r="Q390" s="84" t="s">
        <v>171</v>
      </c>
      <c r="R390" s="85" t="s">
        <v>37</v>
      </c>
      <c r="S390" s="84" t="s">
        <v>40</v>
      </c>
      <c r="T390" s="64" t="n">
        <v>0</v>
      </c>
      <c r="U390" s="85" t="s">
        <v>37</v>
      </c>
      <c r="V390" s="64" t="n">
        <v>2</v>
      </c>
      <c r="X390" s="64" t="n">
        <v>335</v>
      </c>
      <c r="Z390" s="119" t="s">
        <v>37</v>
      </c>
    </row>
    <row r="391" customFormat="false" ht="15" hidden="false" customHeight="false" outlineLevel="0" collapsed="false">
      <c r="A391" s="62" t="n">
        <v>3</v>
      </c>
      <c r="B391" s="63" t="s">
        <v>171</v>
      </c>
      <c r="C391" s="62" t="n">
        <v>22</v>
      </c>
      <c r="D391" s="62" t="n">
        <v>10</v>
      </c>
      <c r="E391" s="62" t="n">
        <v>6</v>
      </c>
      <c r="F391" s="62" t="n">
        <v>3</v>
      </c>
      <c r="G391" s="62" t="n">
        <v>3</v>
      </c>
      <c r="H391" s="62" t="n">
        <v>280</v>
      </c>
      <c r="I391" s="86" t="s">
        <v>37</v>
      </c>
      <c r="J391" s="62" t="n">
        <v>175</v>
      </c>
      <c r="K391" s="62" t="n">
        <v>45</v>
      </c>
      <c r="L391" s="62"/>
      <c r="M391" s="64" t="s">
        <v>46</v>
      </c>
      <c r="N391" s="64" t="n">
        <v>12</v>
      </c>
      <c r="O391" s="64" t="n">
        <v>5</v>
      </c>
      <c r="P391" s="64" t="n">
        <v>1996</v>
      </c>
      <c r="Q391" s="84" t="s">
        <v>198</v>
      </c>
      <c r="R391" s="85" t="s">
        <v>37</v>
      </c>
      <c r="S391" s="84" t="s">
        <v>80</v>
      </c>
      <c r="T391" s="64" t="n">
        <v>1</v>
      </c>
      <c r="U391" s="85" t="s">
        <v>37</v>
      </c>
      <c r="V391" s="64" t="n">
        <v>2</v>
      </c>
      <c r="X391" s="64" t="n">
        <v>400</v>
      </c>
      <c r="Z391" s="119" t="s">
        <v>37</v>
      </c>
    </row>
    <row r="392" customFormat="false" ht="15" hidden="false" customHeight="false" outlineLevel="0" collapsed="false">
      <c r="A392" s="62" t="n">
        <v>4</v>
      </c>
      <c r="B392" s="63" t="s">
        <v>199</v>
      </c>
      <c r="C392" s="62" t="n">
        <v>22</v>
      </c>
      <c r="D392" s="62" t="n">
        <v>11</v>
      </c>
      <c r="E392" s="62" t="n">
        <v>2</v>
      </c>
      <c r="F392" s="62" t="n">
        <v>7</v>
      </c>
      <c r="G392" s="62" t="n">
        <v>2</v>
      </c>
      <c r="H392" s="62" t="n">
        <v>273</v>
      </c>
      <c r="I392" s="86" t="s">
        <v>37</v>
      </c>
      <c r="J392" s="62" t="n">
        <v>155</v>
      </c>
      <c r="K392" s="62" t="n">
        <v>44</v>
      </c>
      <c r="L392" s="62"/>
      <c r="M392" s="64" t="s">
        <v>46</v>
      </c>
      <c r="N392" s="64" t="n">
        <v>12</v>
      </c>
      <c r="O392" s="64" t="n">
        <v>5</v>
      </c>
      <c r="P392" s="64" t="n">
        <v>1996</v>
      </c>
      <c r="Q392" s="84" t="s">
        <v>135</v>
      </c>
      <c r="R392" s="85" t="s">
        <v>37</v>
      </c>
      <c r="S392" s="84" t="s">
        <v>74</v>
      </c>
      <c r="T392" s="64" t="n">
        <v>0</v>
      </c>
      <c r="U392" s="85" t="s">
        <v>37</v>
      </c>
      <c r="V392" s="64" t="n">
        <v>2</v>
      </c>
      <c r="X392" s="64" t="n">
        <v>50</v>
      </c>
      <c r="Z392" s="119" t="s">
        <v>37</v>
      </c>
    </row>
    <row r="393" customFormat="false" ht="15" hidden="false" customHeight="false" outlineLevel="0" collapsed="false">
      <c r="A393" s="62" t="n">
        <v>5</v>
      </c>
      <c r="B393" s="63" t="s">
        <v>186</v>
      </c>
      <c r="C393" s="62" t="n">
        <v>22</v>
      </c>
      <c r="D393" s="62" t="n">
        <v>9</v>
      </c>
      <c r="E393" s="62" t="n">
        <v>3</v>
      </c>
      <c r="F393" s="62" t="n">
        <v>1</v>
      </c>
      <c r="G393" s="62" t="n">
        <v>9</v>
      </c>
      <c r="H393" s="62" t="n">
        <v>175</v>
      </c>
      <c r="I393" s="86" t="s">
        <v>37</v>
      </c>
      <c r="J393" s="62" t="n">
        <v>167</v>
      </c>
      <c r="K393" s="62" t="n">
        <v>34</v>
      </c>
      <c r="L393" s="62"/>
      <c r="M393" s="64" t="s">
        <v>46</v>
      </c>
      <c r="N393" s="64" t="n">
        <v>12</v>
      </c>
      <c r="O393" s="64" t="n">
        <v>5</v>
      </c>
      <c r="P393" s="64" t="n">
        <v>1996</v>
      </c>
      <c r="Q393" s="84" t="s">
        <v>102</v>
      </c>
      <c r="R393" s="85" t="s">
        <v>37</v>
      </c>
      <c r="S393" s="84" t="s">
        <v>199</v>
      </c>
      <c r="T393" s="64" t="n">
        <v>1</v>
      </c>
      <c r="U393" s="85" t="s">
        <v>37</v>
      </c>
      <c r="V393" s="64" t="n">
        <v>2</v>
      </c>
      <c r="X393" s="64" t="n">
        <v>100</v>
      </c>
      <c r="Z393" s="119" t="s">
        <v>37</v>
      </c>
    </row>
    <row r="394" customFormat="false" ht="15" hidden="false" customHeight="false" outlineLevel="0" collapsed="false">
      <c r="A394" s="81" t="n">
        <v>6</v>
      </c>
      <c r="B394" s="82" t="s">
        <v>84</v>
      </c>
      <c r="C394" s="81" t="n">
        <v>22</v>
      </c>
      <c r="D394" s="81" t="n">
        <v>9</v>
      </c>
      <c r="E394" s="81" t="n">
        <v>2</v>
      </c>
      <c r="F394" s="81" t="n">
        <v>1</v>
      </c>
      <c r="G394" s="81" t="n">
        <v>10</v>
      </c>
      <c r="H394" s="81" t="n">
        <v>263</v>
      </c>
      <c r="I394" s="83" t="s">
        <v>37</v>
      </c>
      <c r="J394" s="81" t="n">
        <v>264</v>
      </c>
      <c r="K394" s="81" t="n">
        <v>32</v>
      </c>
      <c r="L394" s="62"/>
      <c r="M394" s="64" t="s">
        <v>46</v>
      </c>
      <c r="N394" s="64" t="n">
        <v>12</v>
      </c>
      <c r="O394" s="64" t="n">
        <v>5</v>
      </c>
      <c r="P394" s="64" t="n">
        <v>1996</v>
      </c>
      <c r="Q394" s="84" t="s">
        <v>72</v>
      </c>
      <c r="R394" s="85" t="s">
        <v>37</v>
      </c>
      <c r="S394" s="84" t="s">
        <v>101</v>
      </c>
      <c r="T394" s="64" t="n">
        <v>1</v>
      </c>
      <c r="U394" s="85" t="s">
        <v>37</v>
      </c>
      <c r="V394" s="64" t="n">
        <v>2</v>
      </c>
      <c r="X394" s="64" t="n">
        <v>231</v>
      </c>
      <c r="Z394" s="119" t="s">
        <v>37</v>
      </c>
    </row>
    <row r="395" customFormat="false" ht="15" hidden="false" customHeight="false" outlineLevel="0" collapsed="false">
      <c r="A395" s="87" t="n">
        <v>7</v>
      </c>
      <c r="B395" s="72" t="s">
        <v>73</v>
      </c>
      <c r="C395" s="87" t="n">
        <v>22</v>
      </c>
      <c r="D395" s="87" t="n">
        <v>7</v>
      </c>
      <c r="E395" s="87" t="n">
        <v>3</v>
      </c>
      <c r="F395" s="87" t="n">
        <v>2</v>
      </c>
      <c r="G395" s="87" t="n">
        <v>10</v>
      </c>
      <c r="H395" s="87" t="n">
        <v>202</v>
      </c>
      <c r="I395" s="88" t="s">
        <v>37</v>
      </c>
      <c r="J395" s="87" t="n">
        <v>270</v>
      </c>
      <c r="K395" s="87" t="n">
        <v>29</v>
      </c>
      <c r="L395" s="62"/>
      <c r="M395" s="64" t="s">
        <v>46</v>
      </c>
      <c r="N395" s="64" t="n">
        <v>12</v>
      </c>
      <c r="O395" s="64" t="n">
        <v>5</v>
      </c>
      <c r="P395" s="64" t="n">
        <v>1996</v>
      </c>
      <c r="Q395" s="84" t="s">
        <v>186</v>
      </c>
      <c r="R395" s="85" t="s">
        <v>37</v>
      </c>
      <c r="S395" s="84" t="s">
        <v>155</v>
      </c>
      <c r="T395" s="64" t="n">
        <v>0</v>
      </c>
      <c r="U395" s="85" t="s">
        <v>37</v>
      </c>
      <c r="V395" s="64" t="n">
        <v>2</v>
      </c>
      <c r="X395" s="64" t="n">
        <v>350</v>
      </c>
      <c r="Z395" s="119" t="s">
        <v>37</v>
      </c>
    </row>
    <row r="396" customFormat="false" ht="15" hidden="false" customHeight="false" outlineLevel="0" collapsed="false">
      <c r="A396" s="87" t="n">
        <v>8</v>
      </c>
      <c r="B396" s="72" t="s">
        <v>102</v>
      </c>
      <c r="C396" s="87" t="n">
        <v>22</v>
      </c>
      <c r="D396" s="87" t="n">
        <v>5</v>
      </c>
      <c r="E396" s="87" t="n">
        <v>1</v>
      </c>
      <c r="F396" s="87" t="n">
        <v>5</v>
      </c>
      <c r="G396" s="87" t="n">
        <v>11</v>
      </c>
      <c r="H396" s="87" t="n">
        <v>183</v>
      </c>
      <c r="I396" s="88" t="s">
        <v>37</v>
      </c>
      <c r="J396" s="87" t="n">
        <v>269</v>
      </c>
      <c r="K396" s="87" t="n">
        <v>22</v>
      </c>
      <c r="L396" s="62"/>
      <c r="M396" s="64" t="s">
        <v>63</v>
      </c>
      <c r="N396" s="64" t="n">
        <v>16</v>
      </c>
      <c r="O396" s="64" t="n">
        <v>5</v>
      </c>
      <c r="P396" s="64" t="n">
        <v>1996</v>
      </c>
      <c r="Q396" s="84" t="s">
        <v>168</v>
      </c>
      <c r="R396" s="85" t="s">
        <v>37</v>
      </c>
      <c r="S396" s="84" t="s">
        <v>155</v>
      </c>
      <c r="T396" s="64" t="n">
        <v>0</v>
      </c>
      <c r="U396" s="85" t="s">
        <v>37</v>
      </c>
      <c r="V396" s="64" t="n">
        <v>2</v>
      </c>
      <c r="X396" s="64" t="n">
        <v>203</v>
      </c>
      <c r="Z396" s="119" t="s">
        <v>37</v>
      </c>
    </row>
    <row r="397" customFormat="false" ht="15" hidden="false" customHeight="false" outlineLevel="0" collapsed="false">
      <c r="C397" s="62" t="n">
        <f aca="false">SUM(C389:C396)</f>
        <v>176</v>
      </c>
      <c r="D397" s="62" t="n">
        <f aca="false">SUM(D389:D396)</f>
        <v>80</v>
      </c>
      <c r="E397" s="62" t="n">
        <f aca="false">SUM(E389:E396)</f>
        <v>24</v>
      </c>
      <c r="F397" s="62" t="n">
        <f aca="false">SUM(F389:F396)</f>
        <v>23</v>
      </c>
      <c r="G397" s="62" t="n">
        <f aca="false">SUM(G389:G396)</f>
        <v>49</v>
      </c>
      <c r="H397" s="62" t="n">
        <f aca="false">SUM(H389:H396)</f>
        <v>1928</v>
      </c>
      <c r="I397" s="62" t="s">
        <v>37</v>
      </c>
      <c r="J397" s="62" t="n">
        <f aca="false">SUM(J389:J396)</f>
        <v>1540</v>
      </c>
      <c r="K397" s="62" t="n">
        <f aca="false">SUM(K389:K396)</f>
        <v>311</v>
      </c>
      <c r="L397" s="62"/>
      <c r="M397" s="64" t="s">
        <v>63</v>
      </c>
      <c r="N397" s="64" t="n">
        <v>16</v>
      </c>
      <c r="O397" s="64" t="n">
        <v>5</v>
      </c>
      <c r="P397" s="64" t="n">
        <v>1996</v>
      </c>
      <c r="Q397" s="84" t="s">
        <v>80</v>
      </c>
      <c r="R397" s="85" t="s">
        <v>37</v>
      </c>
      <c r="S397" s="84" t="s">
        <v>198</v>
      </c>
      <c r="T397" s="64" t="n">
        <v>1</v>
      </c>
      <c r="U397" s="85" t="s">
        <v>37</v>
      </c>
      <c r="V397" s="64" t="n">
        <v>0</v>
      </c>
      <c r="X397" s="64" t="n">
        <v>333</v>
      </c>
      <c r="Z397" s="119" t="s">
        <v>37</v>
      </c>
    </row>
    <row r="398" customFormat="false" ht="15" hidden="false" customHeight="false" outlineLevel="0" collapsed="false">
      <c r="L398" s="62"/>
      <c r="M398" s="64" t="s">
        <v>63</v>
      </c>
      <c r="N398" s="64" t="n">
        <v>16</v>
      </c>
      <c r="O398" s="64" t="n">
        <v>5</v>
      </c>
      <c r="P398" s="64" t="n">
        <v>1996</v>
      </c>
      <c r="Q398" s="84" t="s">
        <v>80</v>
      </c>
      <c r="R398" s="85"/>
      <c r="S398" s="84" t="s">
        <v>72</v>
      </c>
      <c r="T398" s="64" t="n">
        <v>2</v>
      </c>
      <c r="U398" s="85" t="s">
        <v>37</v>
      </c>
      <c r="V398" s="64" t="n">
        <v>0</v>
      </c>
      <c r="X398" s="64" t="n">
        <v>89</v>
      </c>
      <c r="Z398" s="119" t="s">
        <v>37</v>
      </c>
    </row>
    <row r="399" customFormat="false" ht="15" hidden="false" customHeight="false" outlineLevel="0" collapsed="false">
      <c r="A399" s="74"/>
      <c r="B399" s="75" t="s">
        <v>4</v>
      </c>
      <c r="C399" s="74" t="s">
        <v>32</v>
      </c>
      <c r="D399" s="74" t="n">
        <v>3</v>
      </c>
      <c r="E399" s="74" t="n">
        <v>2</v>
      </c>
      <c r="F399" s="74" t="n">
        <v>1</v>
      </c>
      <c r="G399" s="74" t="n">
        <v>0</v>
      </c>
      <c r="H399" s="74" t="s">
        <v>36</v>
      </c>
      <c r="I399" s="76" t="s">
        <v>37</v>
      </c>
      <c r="J399" s="74" t="s">
        <v>38</v>
      </c>
      <c r="K399" s="74" t="s">
        <v>39</v>
      </c>
      <c r="L399" s="62"/>
      <c r="M399" s="64" t="s">
        <v>63</v>
      </c>
      <c r="N399" s="64" t="n">
        <v>16</v>
      </c>
      <c r="O399" s="64" t="n">
        <v>5</v>
      </c>
      <c r="P399" s="64" t="n">
        <v>1996</v>
      </c>
      <c r="Q399" s="84" t="s">
        <v>198</v>
      </c>
      <c r="R399" s="85" t="s">
        <v>37</v>
      </c>
      <c r="S399" s="84" t="s">
        <v>84</v>
      </c>
      <c r="T399" s="64" t="n">
        <v>2</v>
      </c>
      <c r="U399" s="85" t="s">
        <v>37</v>
      </c>
      <c r="V399" s="64" t="n">
        <v>1</v>
      </c>
      <c r="X399" s="64" t="n">
        <v>250</v>
      </c>
      <c r="Z399" s="119" t="s">
        <v>37</v>
      </c>
    </row>
    <row r="400" customFormat="false" ht="15" hidden="false" customHeight="false" outlineLevel="0" collapsed="false">
      <c r="A400" s="81" t="n">
        <v>1</v>
      </c>
      <c r="B400" s="82" t="s">
        <v>80</v>
      </c>
      <c r="C400" s="81" t="n">
        <v>22</v>
      </c>
      <c r="D400" s="81" t="n">
        <v>13</v>
      </c>
      <c r="E400" s="81" t="n">
        <v>3</v>
      </c>
      <c r="F400" s="81" t="n">
        <v>3</v>
      </c>
      <c r="G400" s="81" t="n">
        <v>3</v>
      </c>
      <c r="H400" s="81" t="n">
        <v>282</v>
      </c>
      <c r="I400" s="83" t="s">
        <v>37</v>
      </c>
      <c r="J400" s="81" t="n">
        <v>177</v>
      </c>
      <c r="K400" s="81" t="n">
        <v>48</v>
      </c>
      <c r="L400" s="62"/>
      <c r="M400" s="64" t="s">
        <v>63</v>
      </c>
      <c r="N400" s="64" t="n">
        <v>16</v>
      </c>
      <c r="O400" s="64" t="n">
        <v>5</v>
      </c>
      <c r="P400" s="64" t="n">
        <v>1996</v>
      </c>
      <c r="Q400" s="84" t="s">
        <v>84</v>
      </c>
      <c r="R400" s="85" t="s">
        <v>37</v>
      </c>
      <c r="S400" s="84" t="s">
        <v>171</v>
      </c>
      <c r="T400" s="64" t="n">
        <v>0</v>
      </c>
      <c r="U400" s="85" t="s">
        <v>37</v>
      </c>
      <c r="V400" s="64" t="n">
        <v>2</v>
      </c>
      <c r="X400" s="64" t="n">
        <v>25</v>
      </c>
      <c r="Z400" s="119" t="s">
        <v>37</v>
      </c>
    </row>
    <row r="401" customFormat="false" ht="15" hidden="false" customHeight="false" outlineLevel="0" collapsed="false">
      <c r="A401" s="91" t="n">
        <v>2</v>
      </c>
      <c r="B401" s="92" t="s">
        <v>198</v>
      </c>
      <c r="C401" s="91" t="n">
        <v>22</v>
      </c>
      <c r="D401" s="91" t="n">
        <v>12</v>
      </c>
      <c r="E401" s="91" t="n">
        <v>2</v>
      </c>
      <c r="F401" s="91" t="n">
        <v>3</v>
      </c>
      <c r="G401" s="91" t="n">
        <v>5</v>
      </c>
      <c r="H401" s="91" t="n">
        <v>319</v>
      </c>
      <c r="I401" s="93" t="s">
        <v>37</v>
      </c>
      <c r="J401" s="91" t="n">
        <v>236</v>
      </c>
      <c r="K401" s="91" t="n">
        <v>43</v>
      </c>
      <c r="L401" s="87"/>
      <c r="M401" s="64" t="s">
        <v>63</v>
      </c>
      <c r="N401" s="64" t="n">
        <v>16</v>
      </c>
      <c r="O401" s="64" t="n">
        <v>5</v>
      </c>
      <c r="P401" s="64" t="n">
        <v>1996</v>
      </c>
      <c r="Q401" s="84" t="s">
        <v>170</v>
      </c>
      <c r="R401" s="85"/>
      <c r="S401" s="84" t="s">
        <v>198</v>
      </c>
      <c r="T401" s="64" t="n">
        <v>0</v>
      </c>
      <c r="U401" s="85" t="s">
        <v>37</v>
      </c>
      <c r="V401" s="64" t="n">
        <v>2</v>
      </c>
      <c r="X401" s="64" t="n">
        <v>80</v>
      </c>
      <c r="Z401" s="119" t="s">
        <v>37</v>
      </c>
    </row>
    <row r="402" customFormat="false" ht="15" hidden="false" customHeight="false" outlineLevel="0" collapsed="false">
      <c r="A402" s="62" t="n">
        <v>3</v>
      </c>
      <c r="B402" s="63" t="s">
        <v>74</v>
      </c>
      <c r="C402" s="62" t="n">
        <v>22</v>
      </c>
      <c r="D402" s="62" t="n">
        <v>9</v>
      </c>
      <c r="E402" s="62" t="n">
        <v>5</v>
      </c>
      <c r="F402" s="62" t="n">
        <v>1</v>
      </c>
      <c r="G402" s="62" t="n">
        <v>7</v>
      </c>
      <c r="H402" s="62" t="n">
        <v>213</v>
      </c>
      <c r="I402" s="86" t="s">
        <v>37</v>
      </c>
      <c r="J402" s="62" t="n">
        <v>280</v>
      </c>
      <c r="K402" s="62" t="n">
        <v>38</v>
      </c>
      <c r="L402" s="62"/>
      <c r="M402" s="64" t="s">
        <v>63</v>
      </c>
      <c r="N402" s="64" t="n">
        <v>16</v>
      </c>
      <c r="O402" s="64" t="n">
        <v>5</v>
      </c>
      <c r="P402" s="64" t="n">
        <v>1996</v>
      </c>
      <c r="Q402" s="84" t="s">
        <v>170</v>
      </c>
      <c r="R402" s="85" t="s">
        <v>37</v>
      </c>
      <c r="S402" s="84" t="s">
        <v>72</v>
      </c>
      <c r="T402" s="64" t="n">
        <v>2</v>
      </c>
      <c r="U402" s="85" t="s">
        <v>37</v>
      </c>
      <c r="V402" s="64" t="n">
        <v>1</v>
      </c>
      <c r="X402" s="64" t="n">
        <v>25</v>
      </c>
      <c r="Z402" s="119" t="s">
        <v>37</v>
      </c>
    </row>
    <row r="403" customFormat="false" ht="15" hidden="false" customHeight="false" outlineLevel="0" collapsed="false">
      <c r="A403" s="62" t="n">
        <v>4</v>
      </c>
      <c r="B403" s="63" t="s">
        <v>72</v>
      </c>
      <c r="C403" s="62" t="n">
        <v>22</v>
      </c>
      <c r="D403" s="62" t="n">
        <v>3</v>
      </c>
      <c r="E403" s="62" t="n">
        <v>4</v>
      </c>
      <c r="F403" s="62" t="n">
        <v>6</v>
      </c>
      <c r="G403" s="62" t="n">
        <v>9</v>
      </c>
      <c r="H403" s="62" t="n">
        <v>226</v>
      </c>
      <c r="I403" s="86" t="s">
        <v>37</v>
      </c>
      <c r="J403" s="62" t="n">
        <v>245</v>
      </c>
      <c r="K403" s="62" t="n">
        <v>23</v>
      </c>
      <c r="M403" s="64" t="s">
        <v>63</v>
      </c>
      <c r="N403" s="64" t="n">
        <v>16</v>
      </c>
      <c r="O403" s="64" t="n">
        <v>5</v>
      </c>
      <c r="P403" s="64" t="n">
        <v>1996</v>
      </c>
      <c r="Q403" s="84" t="s">
        <v>170</v>
      </c>
      <c r="R403" s="85" t="s">
        <v>37</v>
      </c>
      <c r="S403" s="84" t="s">
        <v>40</v>
      </c>
      <c r="T403" s="64" t="n">
        <v>0</v>
      </c>
      <c r="U403" s="85" t="s">
        <v>37</v>
      </c>
      <c r="V403" s="64" t="n">
        <v>2</v>
      </c>
      <c r="X403" s="64" t="n">
        <v>50</v>
      </c>
      <c r="Z403" s="119" t="s">
        <v>37</v>
      </c>
    </row>
    <row r="404" customFormat="false" ht="15" hidden="false" customHeight="false" outlineLevel="0" collapsed="false">
      <c r="A404" s="62" t="n">
        <v>5</v>
      </c>
      <c r="B404" s="63" t="s">
        <v>168</v>
      </c>
      <c r="C404" s="62" t="n">
        <v>22</v>
      </c>
      <c r="D404" s="62" t="n">
        <v>4</v>
      </c>
      <c r="E404" s="62" t="n">
        <v>3</v>
      </c>
      <c r="F404" s="62" t="n">
        <v>3</v>
      </c>
      <c r="G404" s="62" t="n">
        <v>12</v>
      </c>
      <c r="H404" s="62" t="n">
        <v>175</v>
      </c>
      <c r="I404" s="86" t="s">
        <v>37</v>
      </c>
      <c r="J404" s="62" t="n">
        <v>291</v>
      </c>
      <c r="K404" s="62" t="n">
        <v>21</v>
      </c>
      <c r="M404" s="64" t="s">
        <v>63</v>
      </c>
      <c r="N404" s="64" t="n">
        <v>16</v>
      </c>
      <c r="O404" s="64" t="n">
        <v>5</v>
      </c>
      <c r="P404" s="64" t="n">
        <v>1996</v>
      </c>
      <c r="Q404" s="84" t="s">
        <v>199</v>
      </c>
      <c r="R404" s="85" t="s">
        <v>37</v>
      </c>
      <c r="S404" s="84" t="s">
        <v>186</v>
      </c>
      <c r="T404" s="64" t="n">
        <v>1</v>
      </c>
      <c r="U404" s="85" t="s">
        <v>37</v>
      </c>
      <c r="V404" s="64" t="n">
        <v>0</v>
      </c>
      <c r="X404" s="64" t="n">
        <v>100</v>
      </c>
      <c r="Z404" s="119" t="s">
        <v>37</v>
      </c>
    </row>
    <row r="405" customFormat="false" ht="15" hidden="false" customHeight="false" outlineLevel="0" collapsed="false">
      <c r="A405" s="81" t="n">
        <v>6</v>
      </c>
      <c r="B405" s="82" t="s">
        <v>101</v>
      </c>
      <c r="C405" s="81" t="n">
        <v>22</v>
      </c>
      <c r="D405" s="81" t="n">
        <v>3</v>
      </c>
      <c r="E405" s="81" t="n">
        <v>0</v>
      </c>
      <c r="F405" s="81" t="n">
        <v>1</v>
      </c>
      <c r="G405" s="81" t="n">
        <v>5</v>
      </c>
      <c r="H405" s="81" t="n">
        <v>175</v>
      </c>
      <c r="I405" s="83" t="s">
        <v>37</v>
      </c>
      <c r="J405" s="81" t="n">
        <v>269</v>
      </c>
      <c r="K405" s="81" t="n">
        <v>16</v>
      </c>
      <c r="M405" s="64" t="s">
        <v>63</v>
      </c>
      <c r="N405" s="64" t="n">
        <v>16</v>
      </c>
      <c r="O405" s="64" t="n">
        <v>5</v>
      </c>
      <c r="P405" s="64" t="n">
        <v>1996</v>
      </c>
      <c r="Q405" s="84" t="s">
        <v>101</v>
      </c>
      <c r="R405" s="85" t="s">
        <v>37</v>
      </c>
      <c r="S405" s="84" t="s">
        <v>135</v>
      </c>
      <c r="T405" s="64" t="n">
        <v>0</v>
      </c>
      <c r="U405" s="85" t="s">
        <v>37</v>
      </c>
      <c r="V405" s="64" t="n">
        <v>2</v>
      </c>
      <c r="X405" s="64" t="n">
        <v>52</v>
      </c>
      <c r="Z405" s="119" t="s">
        <v>37</v>
      </c>
    </row>
    <row r="406" customFormat="false" ht="15" hidden="false" customHeight="false" outlineLevel="0" collapsed="false">
      <c r="A406" s="87" t="n">
        <v>7</v>
      </c>
      <c r="B406" s="72" t="s">
        <v>170</v>
      </c>
      <c r="C406" s="87" t="n">
        <v>22</v>
      </c>
      <c r="D406" s="87" t="n">
        <v>3</v>
      </c>
      <c r="E406" s="87" t="n">
        <v>1</v>
      </c>
      <c r="F406" s="87" t="n">
        <v>4</v>
      </c>
      <c r="G406" s="87" t="n">
        <v>14</v>
      </c>
      <c r="H406" s="87" t="n">
        <v>193</v>
      </c>
      <c r="I406" s="88" t="s">
        <v>37</v>
      </c>
      <c r="J406" s="87" t="n">
        <v>328</v>
      </c>
      <c r="K406" s="87" t="n">
        <v>15</v>
      </c>
      <c r="M406" s="64" t="s">
        <v>63</v>
      </c>
      <c r="N406" s="64" t="n">
        <v>16</v>
      </c>
      <c r="O406" s="64" t="n">
        <v>5</v>
      </c>
      <c r="P406" s="64" t="n">
        <v>1996</v>
      </c>
      <c r="Q406" s="84" t="s">
        <v>73</v>
      </c>
      <c r="R406" s="85" t="s">
        <v>37</v>
      </c>
      <c r="S406" s="84" t="s">
        <v>80</v>
      </c>
      <c r="T406" s="64" t="n">
        <v>2</v>
      </c>
      <c r="U406" s="85" t="s">
        <v>37</v>
      </c>
      <c r="V406" s="64" t="n">
        <v>0</v>
      </c>
      <c r="X406" s="64" t="n">
        <v>125</v>
      </c>
      <c r="Z406" s="119" t="s">
        <v>37</v>
      </c>
    </row>
    <row r="407" customFormat="false" ht="15" hidden="false" customHeight="false" outlineLevel="0" collapsed="false">
      <c r="A407" s="87" t="n">
        <v>8</v>
      </c>
      <c r="B407" s="72" t="s">
        <v>135</v>
      </c>
      <c r="C407" s="87" t="n">
        <v>22</v>
      </c>
      <c r="D407" s="87" t="n">
        <v>3</v>
      </c>
      <c r="E407" s="87" t="n">
        <v>1</v>
      </c>
      <c r="F407" s="87" t="n">
        <v>2</v>
      </c>
      <c r="G407" s="87" t="n">
        <v>16</v>
      </c>
      <c r="H407" s="87" t="n">
        <v>152</v>
      </c>
      <c r="I407" s="88" t="s">
        <v>37</v>
      </c>
      <c r="J407" s="87" t="n">
        <v>397</v>
      </c>
      <c r="K407" s="87" t="n">
        <v>13</v>
      </c>
      <c r="M407" s="64" t="s">
        <v>63</v>
      </c>
      <c r="N407" s="64" t="n">
        <v>16</v>
      </c>
      <c r="O407" s="64" t="n">
        <v>5</v>
      </c>
      <c r="P407" s="64" t="n">
        <v>1996</v>
      </c>
      <c r="Q407" s="84" t="s">
        <v>155</v>
      </c>
      <c r="R407" s="85" t="s">
        <v>37</v>
      </c>
      <c r="S407" s="84" t="s">
        <v>102</v>
      </c>
      <c r="T407" s="64" t="n">
        <v>2</v>
      </c>
      <c r="U407" s="85" t="s">
        <v>37</v>
      </c>
      <c r="V407" s="64" t="n">
        <v>0</v>
      </c>
      <c r="X407" s="64" t="n">
        <v>58</v>
      </c>
      <c r="Z407" s="119" t="s">
        <v>37</v>
      </c>
    </row>
    <row r="408" customFormat="false" ht="15" hidden="false" customHeight="false" outlineLevel="0" collapsed="false">
      <c r="A408" s="87"/>
      <c r="B408" s="72"/>
      <c r="C408" s="87"/>
      <c r="D408" s="87"/>
      <c r="E408" s="87"/>
      <c r="F408" s="87"/>
      <c r="G408" s="87"/>
      <c r="H408" s="87"/>
      <c r="I408" s="88"/>
      <c r="J408" s="87"/>
      <c r="K408" s="87"/>
      <c r="M408" s="64" t="s">
        <v>63</v>
      </c>
      <c r="N408" s="64" t="n">
        <v>16</v>
      </c>
      <c r="O408" s="64" t="n">
        <v>5</v>
      </c>
      <c r="P408" s="64" t="n">
        <v>1996</v>
      </c>
      <c r="Q408" s="84" t="s">
        <v>74</v>
      </c>
      <c r="R408" s="85" t="s">
        <v>37</v>
      </c>
      <c r="S408" s="84" t="s">
        <v>168</v>
      </c>
      <c r="T408" s="64" t="n">
        <v>2</v>
      </c>
      <c r="U408" s="85" t="s">
        <v>37</v>
      </c>
      <c r="V408" s="64" t="n">
        <v>1</v>
      </c>
      <c r="X408" s="64" t="n">
        <v>110</v>
      </c>
      <c r="Z408" s="119" t="s">
        <v>37</v>
      </c>
    </row>
    <row r="409" customFormat="false" ht="15" hidden="false" customHeight="false" outlineLevel="0" collapsed="false">
      <c r="C409" s="62" t="n">
        <f aca="false">SUM(C400:C407)</f>
        <v>176</v>
      </c>
      <c r="D409" s="62" t="n">
        <f aca="false">SUM(D400:D407)</f>
        <v>50</v>
      </c>
      <c r="E409" s="62" t="n">
        <f aca="false">SUM(E400:E407)</f>
        <v>19</v>
      </c>
      <c r="F409" s="62" t="n">
        <f aca="false">SUM(F400:F407)</f>
        <v>23</v>
      </c>
      <c r="G409" s="62" t="n">
        <f aca="false">SUM(G400:G407)</f>
        <v>71</v>
      </c>
      <c r="H409" s="62" t="n">
        <f aca="false">SUM(H400:H407)</f>
        <v>1735</v>
      </c>
      <c r="I409" s="62" t="s">
        <v>37</v>
      </c>
      <c r="J409" s="62" t="n">
        <f aca="false">SUM(J400:J407)</f>
        <v>2223</v>
      </c>
      <c r="K409" s="62" t="n">
        <f aca="false">SUM(K400:K407)</f>
        <v>217</v>
      </c>
      <c r="M409" s="64" t="s">
        <v>63</v>
      </c>
      <c r="N409" s="64" t="n">
        <v>16</v>
      </c>
      <c r="O409" s="64" t="n">
        <v>5</v>
      </c>
      <c r="P409" s="64" t="n">
        <v>1996</v>
      </c>
      <c r="Q409" s="84" t="s">
        <v>40</v>
      </c>
      <c r="R409" s="85" t="s">
        <v>37</v>
      </c>
      <c r="S409" s="84" t="s">
        <v>73</v>
      </c>
      <c r="T409" s="64" t="n">
        <v>1</v>
      </c>
      <c r="U409" s="85" t="s">
        <v>37</v>
      </c>
      <c r="V409" s="64" t="n">
        <v>2</v>
      </c>
      <c r="X409" s="64" t="n">
        <v>103</v>
      </c>
      <c r="Z409" s="119" t="s">
        <v>37</v>
      </c>
    </row>
    <row r="410" customFormat="false" ht="15" hidden="false" customHeight="false" outlineLevel="0" collapsed="false">
      <c r="M410" s="64" t="s">
        <v>41</v>
      </c>
      <c r="N410" s="64" t="n">
        <v>18</v>
      </c>
      <c r="O410" s="64" t="n">
        <v>5</v>
      </c>
      <c r="P410" s="64" t="n">
        <v>1996</v>
      </c>
      <c r="Q410" s="84" t="s">
        <v>102</v>
      </c>
      <c r="R410" s="85" t="s">
        <v>37</v>
      </c>
      <c r="S410" s="84" t="s">
        <v>74</v>
      </c>
      <c r="T410" s="64" t="n">
        <v>0</v>
      </c>
      <c r="U410" s="85" t="s">
        <v>37</v>
      </c>
      <c r="V410" s="64" t="n">
        <v>2</v>
      </c>
      <c r="X410" s="64" t="n">
        <v>100</v>
      </c>
      <c r="Z410" s="119" t="s">
        <v>37</v>
      </c>
    </row>
    <row r="411" customFormat="false" ht="15" hidden="false" customHeight="false" outlineLevel="0" collapsed="false">
      <c r="B411" s="63" t="s">
        <v>200</v>
      </c>
      <c r="C411" s="62"/>
      <c r="D411" s="62"/>
      <c r="E411" s="62"/>
      <c r="F411" s="62"/>
      <c r="G411" s="62"/>
      <c r="H411" s="62"/>
      <c r="I411" s="86"/>
      <c r="J411" s="62"/>
      <c r="K411" s="62"/>
      <c r="M411" s="64" t="s">
        <v>41</v>
      </c>
      <c r="N411" s="64" t="n">
        <v>18</v>
      </c>
      <c r="O411" s="64" t="n">
        <v>5</v>
      </c>
      <c r="P411" s="64" t="n">
        <v>1996</v>
      </c>
      <c r="Q411" s="84" t="s">
        <v>72</v>
      </c>
      <c r="R411" s="85" t="s">
        <v>37</v>
      </c>
      <c r="S411" s="84" t="s">
        <v>199</v>
      </c>
      <c r="T411" s="64" t="n">
        <v>0</v>
      </c>
      <c r="U411" s="85" t="s">
        <v>37</v>
      </c>
      <c r="V411" s="64" t="n">
        <v>2</v>
      </c>
      <c r="X411" s="64" t="n">
        <v>123</v>
      </c>
      <c r="Z411" s="119" t="s">
        <v>37</v>
      </c>
    </row>
    <row r="412" customFormat="false" ht="15" hidden="false" customHeight="false" outlineLevel="0" collapsed="false">
      <c r="A412" s="63"/>
      <c r="B412" s="63" t="s">
        <v>201</v>
      </c>
      <c r="K412" s="62"/>
      <c r="M412" s="64" t="s">
        <v>41</v>
      </c>
      <c r="N412" s="64" t="n">
        <v>18</v>
      </c>
      <c r="O412" s="64" t="n">
        <v>5</v>
      </c>
      <c r="P412" s="64" t="n">
        <v>1996</v>
      </c>
      <c r="Q412" s="84" t="s">
        <v>171</v>
      </c>
      <c r="R412" s="85" t="s">
        <v>37</v>
      </c>
      <c r="S412" s="84" t="s">
        <v>135</v>
      </c>
      <c r="T412" s="64" t="n">
        <v>2</v>
      </c>
      <c r="U412" s="85" t="s">
        <v>37</v>
      </c>
      <c r="V412" s="64" t="n">
        <v>1</v>
      </c>
      <c r="X412" s="64" t="n">
        <v>222</v>
      </c>
      <c r="Z412" s="119" t="s">
        <v>37</v>
      </c>
    </row>
    <row r="413" customFormat="false" ht="15" hidden="false" customHeight="false" outlineLevel="0" collapsed="false">
      <c r="B413" s="63" t="s">
        <v>175</v>
      </c>
      <c r="C413" s="62"/>
      <c r="D413" s="62"/>
      <c r="E413" s="62"/>
      <c r="F413" s="62"/>
      <c r="G413" s="62"/>
      <c r="H413" s="62"/>
      <c r="I413" s="86"/>
      <c r="J413" s="62"/>
      <c r="M413" s="64" t="s">
        <v>41</v>
      </c>
      <c r="N413" s="64" t="n">
        <v>18</v>
      </c>
      <c r="O413" s="64" t="n">
        <v>5</v>
      </c>
      <c r="P413" s="64" t="n">
        <v>1996</v>
      </c>
      <c r="Q413" s="84" t="s">
        <v>186</v>
      </c>
      <c r="R413" s="85" t="s">
        <v>37</v>
      </c>
      <c r="S413" s="84" t="s">
        <v>101</v>
      </c>
      <c r="T413" s="64" t="n">
        <v>2</v>
      </c>
      <c r="U413" s="85" t="s">
        <v>37</v>
      </c>
      <c r="V413" s="64" t="n">
        <v>0</v>
      </c>
      <c r="X413" s="64" t="n">
        <v>275</v>
      </c>
      <c r="Z413" s="119" t="s">
        <v>37</v>
      </c>
    </row>
    <row r="414" customFormat="false" ht="15" hidden="false" customHeight="false" outlineLevel="0" collapsed="false">
      <c r="A414" s="63"/>
      <c r="M414" s="64" t="s">
        <v>46</v>
      </c>
      <c r="N414" s="64" t="n">
        <v>19</v>
      </c>
      <c r="O414" s="64" t="n">
        <v>5</v>
      </c>
      <c r="P414" s="64" t="n">
        <v>1996</v>
      </c>
      <c r="Q414" s="84" t="s">
        <v>168</v>
      </c>
      <c r="R414" s="85" t="s">
        <v>37</v>
      </c>
      <c r="S414" s="84" t="s">
        <v>199</v>
      </c>
      <c r="T414" s="64" t="n">
        <v>0</v>
      </c>
      <c r="U414" s="85" t="s">
        <v>37</v>
      </c>
      <c r="V414" s="64" t="n">
        <v>2</v>
      </c>
      <c r="X414" s="64" t="n">
        <v>160</v>
      </c>
      <c r="Z414" s="119" t="s">
        <v>37</v>
      </c>
    </row>
    <row r="415" customFormat="false" ht="15" hidden="false" customHeight="false" outlineLevel="0" collapsed="false">
      <c r="A415" s="63"/>
      <c r="M415" s="64" t="s">
        <v>46</v>
      </c>
      <c r="N415" s="64" t="n">
        <v>19</v>
      </c>
      <c r="O415" s="64" t="n">
        <v>5</v>
      </c>
      <c r="P415" s="64" t="n">
        <v>1996</v>
      </c>
      <c r="Q415" s="84" t="s">
        <v>198</v>
      </c>
      <c r="R415" s="85" t="s">
        <v>37</v>
      </c>
      <c r="S415" s="84" t="s">
        <v>40</v>
      </c>
      <c r="T415" s="64" t="n">
        <v>0</v>
      </c>
      <c r="U415" s="85" t="s">
        <v>37</v>
      </c>
      <c r="V415" s="64" t="n">
        <v>1</v>
      </c>
      <c r="X415" s="64" t="n">
        <v>70</v>
      </c>
      <c r="Z415" s="119" t="s">
        <v>37</v>
      </c>
    </row>
    <row r="416" customFormat="false" ht="15" hidden="false" customHeight="false" outlineLevel="0" collapsed="false">
      <c r="A416" s="63"/>
      <c r="M416" s="64" t="s">
        <v>46</v>
      </c>
      <c r="N416" s="64" t="n">
        <v>19</v>
      </c>
      <c r="O416" s="64" t="n">
        <v>5</v>
      </c>
      <c r="P416" s="64" t="n">
        <v>1996</v>
      </c>
      <c r="Q416" s="84" t="s">
        <v>102</v>
      </c>
      <c r="R416" s="85" t="s">
        <v>37</v>
      </c>
      <c r="S416" s="84" t="s">
        <v>135</v>
      </c>
      <c r="T416" s="64" t="n">
        <v>2</v>
      </c>
      <c r="U416" s="85" t="s">
        <v>37</v>
      </c>
      <c r="V416" s="64" t="n">
        <v>0</v>
      </c>
      <c r="X416" s="64" t="n">
        <v>50</v>
      </c>
      <c r="Z416" s="119" t="s">
        <v>37</v>
      </c>
    </row>
    <row r="417" customFormat="false" ht="15" hidden="false" customHeight="false" outlineLevel="0" collapsed="false">
      <c r="A417" s="63"/>
      <c r="M417" s="64" t="s">
        <v>46</v>
      </c>
      <c r="N417" s="64" t="n">
        <v>19</v>
      </c>
      <c r="O417" s="64" t="n">
        <v>5</v>
      </c>
      <c r="P417" s="64" t="n">
        <v>1996</v>
      </c>
      <c r="Q417" s="84" t="s">
        <v>170</v>
      </c>
      <c r="R417" s="85" t="s">
        <v>37</v>
      </c>
      <c r="S417" s="84" t="s">
        <v>84</v>
      </c>
      <c r="T417" s="64" t="n">
        <v>0</v>
      </c>
      <c r="U417" s="85" t="s">
        <v>37</v>
      </c>
      <c r="V417" s="64" t="n">
        <v>1</v>
      </c>
      <c r="X417" s="64" t="n">
        <v>100</v>
      </c>
      <c r="Z417" s="119" t="s">
        <v>37</v>
      </c>
    </row>
    <row r="418" customFormat="false" ht="15" hidden="false" customHeight="false" outlineLevel="0" collapsed="false">
      <c r="A418" s="63"/>
      <c r="M418" s="64" t="s">
        <v>46</v>
      </c>
      <c r="N418" s="64" t="n">
        <v>19</v>
      </c>
      <c r="O418" s="64" t="n">
        <v>5</v>
      </c>
      <c r="P418" s="64" t="n">
        <v>1996</v>
      </c>
      <c r="Q418" s="84" t="s">
        <v>73</v>
      </c>
      <c r="R418" s="85" t="s">
        <v>37</v>
      </c>
      <c r="S418" s="84" t="s">
        <v>101</v>
      </c>
      <c r="T418" s="64" t="n">
        <v>0</v>
      </c>
      <c r="U418" s="85" t="s">
        <v>37</v>
      </c>
      <c r="V418" s="64" t="n">
        <v>1</v>
      </c>
      <c r="X418" s="64" t="n">
        <v>200</v>
      </c>
      <c r="Z418" s="119" t="s">
        <v>37</v>
      </c>
    </row>
    <row r="419" customFormat="false" ht="15" hidden="false" customHeight="false" outlineLevel="0" collapsed="false">
      <c r="A419" s="63"/>
      <c r="M419" s="64" t="s">
        <v>46</v>
      </c>
      <c r="N419" s="64" t="n">
        <v>19</v>
      </c>
      <c r="O419" s="64" t="n">
        <v>5</v>
      </c>
      <c r="P419" s="64" t="n">
        <v>1996</v>
      </c>
      <c r="Q419" s="84" t="s">
        <v>171</v>
      </c>
      <c r="R419" s="85" t="s">
        <v>37</v>
      </c>
      <c r="S419" s="84" t="s">
        <v>74</v>
      </c>
      <c r="T419" s="64" t="n">
        <v>1</v>
      </c>
      <c r="U419" s="85" t="s">
        <v>37</v>
      </c>
      <c r="V419" s="64" t="n">
        <v>2</v>
      </c>
      <c r="X419" s="64" t="n">
        <v>245</v>
      </c>
      <c r="Z419" s="119" t="s">
        <v>37</v>
      </c>
    </row>
    <row r="420" customFormat="false" ht="15" hidden="false" customHeight="false" outlineLevel="0" collapsed="false">
      <c r="A420" s="63"/>
      <c r="M420" s="64" t="s">
        <v>46</v>
      </c>
      <c r="N420" s="64" t="n">
        <v>19</v>
      </c>
      <c r="O420" s="64" t="n">
        <v>5</v>
      </c>
      <c r="P420" s="64" t="n">
        <v>1996</v>
      </c>
      <c r="Q420" s="84" t="s">
        <v>186</v>
      </c>
      <c r="R420" s="85" t="s">
        <v>37</v>
      </c>
      <c r="S420" s="84" t="s">
        <v>80</v>
      </c>
      <c r="T420" s="64" t="n">
        <v>0</v>
      </c>
      <c r="U420" s="85" t="s">
        <v>37</v>
      </c>
      <c r="V420" s="64" t="n">
        <v>2</v>
      </c>
      <c r="X420" s="64" t="n">
        <v>293</v>
      </c>
      <c r="Z420" s="119" t="s">
        <v>37</v>
      </c>
    </row>
    <row r="421" customFormat="false" ht="15" hidden="false" customHeight="false" outlineLevel="0" collapsed="false">
      <c r="A421" s="63"/>
      <c r="M421" s="64" t="s">
        <v>77</v>
      </c>
      <c r="N421" s="64" t="n">
        <v>22</v>
      </c>
      <c r="O421" s="64" t="n">
        <v>5</v>
      </c>
      <c r="P421" s="64" t="n">
        <v>1996</v>
      </c>
      <c r="Q421" s="84" t="s">
        <v>72</v>
      </c>
      <c r="R421" s="85" t="s">
        <v>37</v>
      </c>
      <c r="S421" s="84" t="s">
        <v>155</v>
      </c>
      <c r="T421" s="64" t="n">
        <v>0</v>
      </c>
      <c r="U421" s="85" t="s">
        <v>37</v>
      </c>
      <c r="V421" s="64" t="n">
        <v>2</v>
      </c>
      <c r="X421" s="64" t="n">
        <v>143</v>
      </c>
      <c r="Z421" s="119" t="s">
        <v>37</v>
      </c>
    </row>
    <row r="422" customFormat="false" ht="15" hidden="false" customHeight="false" outlineLevel="0" collapsed="false">
      <c r="A422" s="63"/>
      <c r="M422" s="64" t="s">
        <v>77</v>
      </c>
      <c r="N422" s="64" t="n">
        <v>22</v>
      </c>
      <c r="O422" s="64" t="n">
        <v>5</v>
      </c>
      <c r="P422" s="64" t="n">
        <v>1996</v>
      </c>
      <c r="Q422" s="84" t="s">
        <v>199</v>
      </c>
      <c r="R422" s="85" t="s">
        <v>37</v>
      </c>
      <c r="S422" s="84" t="s">
        <v>40</v>
      </c>
      <c r="T422" s="64" t="n">
        <v>1</v>
      </c>
      <c r="U422" s="85" t="s">
        <v>37</v>
      </c>
      <c r="V422" s="64" t="n">
        <v>2</v>
      </c>
      <c r="X422" s="64" t="n">
        <v>160</v>
      </c>
      <c r="Z422" s="119" t="s">
        <v>37</v>
      </c>
    </row>
    <row r="423" customFormat="false" ht="15" hidden="false" customHeight="false" outlineLevel="0" collapsed="false">
      <c r="A423" s="63"/>
      <c r="M423" s="64" t="s">
        <v>63</v>
      </c>
      <c r="N423" s="64" t="n">
        <v>23</v>
      </c>
      <c r="O423" s="64" t="n">
        <v>5</v>
      </c>
      <c r="P423" s="64" t="n">
        <v>1996</v>
      </c>
      <c r="Q423" s="84" t="s">
        <v>135</v>
      </c>
      <c r="R423" s="85" t="s">
        <v>37</v>
      </c>
      <c r="S423" s="84" t="s">
        <v>168</v>
      </c>
      <c r="T423" s="64" t="n">
        <v>1</v>
      </c>
      <c r="U423" s="85" t="s">
        <v>37</v>
      </c>
      <c r="V423" s="64" t="n">
        <v>2</v>
      </c>
      <c r="X423" s="64" t="n">
        <v>30</v>
      </c>
      <c r="Z423" s="119" t="s">
        <v>37</v>
      </c>
    </row>
    <row r="424" customFormat="false" ht="15" hidden="false" customHeight="false" outlineLevel="0" collapsed="false">
      <c r="A424" s="63"/>
      <c r="M424" s="64" t="s">
        <v>41</v>
      </c>
      <c r="N424" s="64" t="n">
        <v>25</v>
      </c>
      <c r="O424" s="64" t="n">
        <v>5</v>
      </c>
      <c r="P424" s="64" t="n">
        <v>1996</v>
      </c>
      <c r="Q424" s="84" t="s">
        <v>198</v>
      </c>
      <c r="R424" s="85" t="s">
        <v>37</v>
      </c>
      <c r="S424" s="84" t="s">
        <v>72</v>
      </c>
      <c r="T424" s="64" t="n">
        <v>1</v>
      </c>
      <c r="U424" s="85" t="s">
        <v>37</v>
      </c>
      <c r="V424" s="64" t="n">
        <v>0</v>
      </c>
      <c r="X424" s="64" t="n">
        <v>75</v>
      </c>
      <c r="Z424" s="119" t="s">
        <v>37</v>
      </c>
    </row>
    <row r="425" customFormat="false" ht="15" hidden="false" customHeight="false" outlineLevel="0" collapsed="false">
      <c r="A425" s="63"/>
      <c r="M425" s="64" t="s">
        <v>41</v>
      </c>
      <c r="N425" s="64" t="n">
        <v>25</v>
      </c>
      <c r="O425" s="64" t="n">
        <v>5</v>
      </c>
      <c r="P425" s="64" t="n">
        <v>1996</v>
      </c>
      <c r="Q425" s="84" t="s">
        <v>135</v>
      </c>
      <c r="R425" s="85" t="s">
        <v>37</v>
      </c>
      <c r="S425" s="84" t="s">
        <v>170</v>
      </c>
      <c r="T425" s="64" t="n">
        <v>1</v>
      </c>
      <c r="U425" s="85" t="s">
        <v>37</v>
      </c>
      <c r="V425" s="64" t="n">
        <v>0</v>
      </c>
      <c r="X425" s="64" t="n">
        <v>40</v>
      </c>
      <c r="Z425" s="119" t="s">
        <v>37</v>
      </c>
    </row>
    <row r="426" customFormat="false" ht="15" hidden="false" customHeight="false" outlineLevel="0" collapsed="false">
      <c r="A426" s="63"/>
      <c r="M426" s="64" t="s">
        <v>41</v>
      </c>
      <c r="N426" s="64" t="n">
        <v>25</v>
      </c>
      <c r="O426" s="64" t="n">
        <v>5</v>
      </c>
      <c r="P426" s="64" t="n">
        <v>1996</v>
      </c>
      <c r="Q426" s="84" t="s">
        <v>84</v>
      </c>
      <c r="R426" s="85" t="s">
        <v>37</v>
      </c>
      <c r="S426" s="84" t="s">
        <v>102</v>
      </c>
      <c r="T426" s="64" t="n">
        <v>2</v>
      </c>
      <c r="U426" s="85" t="s">
        <v>37</v>
      </c>
      <c r="V426" s="64" t="n">
        <v>0</v>
      </c>
      <c r="X426" s="64" t="n">
        <v>100</v>
      </c>
      <c r="Z426" s="119" t="s">
        <v>37</v>
      </c>
    </row>
    <row r="427" customFormat="false" ht="15" hidden="false" customHeight="false" outlineLevel="0" collapsed="false">
      <c r="A427" s="63"/>
      <c r="M427" s="64" t="s">
        <v>41</v>
      </c>
      <c r="N427" s="64" t="n">
        <v>25</v>
      </c>
      <c r="O427" s="64" t="n">
        <v>5</v>
      </c>
      <c r="P427" s="64" t="n">
        <v>1996</v>
      </c>
      <c r="Q427" s="84" t="s">
        <v>101</v>
      </c>
      <c r="R427" s="85" t="s">
        <v>37</v>
      </c>
      <c r="S427" s="84" t="s">
        <v>168</v>
      </c>
      <c r="T427" s="64" t="n">
        <v>1</v>
      </c>
      <c r="U427" s="85" t="s">
        <v>37</v>
      </c>
      <c r="V427" s="64" t="n">
        <v>2</v>
      </c>
      <c r="X427" s="64" t="n">
        <v>117</v>
      </c>
      <c r="Z427" s="119" t="s">
        <v>37</v>
      </c>
    </row>
    <row r="428" customFormat="false" ht="15" hidden="false" customHeight="false" outlineLevel="0" collapsed="false">
      <c r="A428" s="63"/>
      <c r="M428" s="64" t="s">
        <v>41</v>
      </c>
      <c r="N428" s="64" t="n">
        <v>25</v>
      </c>
      <c r="O428" s="64" t="n">
        <v>5</v>
      </c>
      <c r="P428" s="64" t="n">
        <v>1996</v>
      </c>
      <c r="Q428" s="84" t="s">
        <v>73</v>
      </c>
      <c r="R428" s="85" t="s">
        <v>37</v>
      </c>
      <c r="S428" s="84" t="s">
        <v>199</v>
      </c>
      <c r="T428" s="64" t="n">
        <v>0</v>
      </c>
      <c r="U428" s="85" t="s">
        <v>37</v>
      </c>
      <c r="V428" s="64" t="n">
        <v>2</v>
      </c>
      <c r="X428" s="64" t="n">
        <v>120</v>
      </c>
      <c r="Z428" s="119" t="s">
        <v>37</v>
      </c>
    </row>
    <row r="429" customFormat="false" ht="15" hidden="false" customHeight="false" outlineLevel="0" collapsed="false">
      <c r="A429" s="63"/>
      <c r="M429" s="64" t="s">
        <v>41</v>
      </c>
      <c r="N429" s="64" t="n">
        <v>25</v>
      </c>
      <c r="O429" s="64" t="n">
        <v>5</v>
      </c>
      <c r="P429" s="64" t="n">
        <v>1996</v>
      </c>
      <c r="Q429" s="84" t="s">
        <v>155</v>
      </c>
      <c r="R429" s="85" t="s">
        <v>37</v>
      </c>
      <c r="S429" s="84" t="s">
        <v>171</v>
      </c>
      <c r="T429" s="64" t="n">
        <v>0</v>
      </c>
      <c r="U429" s="85" t="s">
        <v>37</v>
      </c>
      <c r="V429" s="64" t="n">
        <v>2</v>
      </c>
      <c r="X429" s="64" t="n">
        <v>25</v>
      </c>
      <c r="Z429" s="119" t="s">
        <v>37</v>
      </c>
    </row>
    <row r="430" customFormat="false" ht="15" hidden="false" customHeight="false" outlineLevel="0" collapsed="false">
      <c r="A430" s="63"/>
      <c r="M430" s="64" t="s">
        <v>46</v>
      </c>
      <c r="N430" s="64" t="n">
        <v>26</v>
      </c>
      <c r="O430" s="64" t="n">
        <v>5</v>
      </c>
      <c r="P430" s="64" t="n">
        <v>1996</v>
      </c>
      <c r="Q430" s="84" t="s">
        <v>74</v>
      </c>
      <c r="R430" s="85" t="s">
        <v>37</v>
      </c>
      <c r="S430" s="84" t="s">
        <v>80</v>
      </c>
      <c r="T430" s="64" t="n">
        <v>2</v>
      </c>
      <c r="U430" s="85" t="s">
        <v>37</v>
      </c>
      <c r="V430" s="64" t="n">
        <v>0</v>
      </c>
      <c r="X430" s="64" t="n">
        <v>405</v>
      </c>
      <c r="Z430" s="119" t="s">
        <v>37</v>
      </c>
    </row>
    <row r="431" customFormat="false" ht="15" hidden="false" customHeight="false" outlineLevel="0" collapsed="false">
      <c r="A431" s="63"/>
      <c r="M431" s="64" t="s">
        <v>46</v>
      </c>
      <c r="N431" s="64" t="n">
        <v>26</v>
      </c>
      <c r="O431" s="64" t="n">
        <v>5</v>
      </c>
      <c r="P431" s="64" t="n">
        <v>1996</v>
      </c>
      <c r="Q431" s="84" t="s">
        <v>40</v>
      </c>
      <c r="R431" s="85" t="s">
        <v>37</v>
      </c>
      <c r="S431" s="84" t="s">
        <v>186</v>
      </c>
      <c r="T431" s="64" t="n">
        <v>1</v>
      </c>
      <c r="U431" s="85" t="s">
        <v>37</v>
      </c>
      <c r="V431" s="64" t="n">
        <v>0</v>
      </c>
      <c r="X431" s="64" t="n">
        <v>158</v>
      </c>
      <c r="Z431" s="119" t="s">
        <v>37</v>
      </c>
    </row>
    <row r="432" customFormat="false" ht="15" hidden="false" customHeight="false" outlineLevel="0" collapsed="false">
      <c r="A432" s="63"/>
      <c r="M432" s="64" t="s">
        <v>77</v>
      </c>
      <c r="N432" s="64" t="n">
        <v>29</v>
      </c>
      <c r="O432" s="64" t="n">
        <v>5</v>
      </c>
      <c r="P432" s="64" t="n">
        <v>1996</v>
      </c>
      <c r="Q432" s="84" t="s">
        <v>80</v>
      </c>
      <c r="R432" s="85" t="s">
        <v>37</v>
      </c>
      <c r="S432" s="84" t="s">
        <v>101</v>
      </c>
      <c r="T432" s="64" t="n">
        <v>2</v>
      </c>
      <c r="U432" s="85" t="s">
        <v>37</v>
      </c>
      <c r="V432" s="64" t="n">
        <v>0</v>
      </c>
      <c r="X432" s="64" t="n">
        <v>162</v>
      </c>
      <c r="Z432" s="119" t="s">
        <v>37</v>
      </c>
    </row>
    <row r="433" customFormat="false" ht="15" hidden="false" customHeight="false" outlineLevel="0" collapsed="false">
      <c r="A433" s="63"/>
      <c r="M433" s="64" t="s">
        <v>77</v>
      </c>
      <c r="N433" s="64" t="n">
        <v>29</v>
      </c>
      <c r="O433" s="64" t="n">
        <v>5</v>
      </c>
      <c r="P433" s="64" t="n">
        <v>1996</v>
      </c>
      <c r="Q433" s="84" t="s">
        <v>102</v>
      </c>
      <c r="R433" s="85" t="s">
        <v>37</v>
      </c>
      <c r="S433" s="84" t="s">
        <v>186</v>
      </c>
      <c r="T433" s="64" t="n">
        <v>0</v>
      </c>
      <c r="U433" s="85" t="s">
        <v>37</v>
      </c>
      <c r="V433" s="64" t="n">
        <v>2</v>
      </c>
      <c r="X433" s="64" t="n">
        <v>100</v>
      </c>
      <c r="Z433" s="119" t="s">
        <v>37</v>
      </c>
    </row>
    <row r="434" customFormat="false" ht="15" hidden="false" customHeight="false" outlineLevel="0" collapsed="false">
      <c r="A434" s="63"/>
      <c r="M434" s="64" t="s">
        <v>77</v>
      </c>
      <c r="N434" s="64" t="n">
        <v>29</v>
      </c>
      <c r="O434" s="64" t="n">
        <v>5</v>
      </c>
      <c r="P434" s="64" t="n">
        <v>1996</v>
      </c>
      <c r="Q434" s="84" t="s">
        <v>84</v>
      </c>
      <c r="R434" s="85" t="s">
        <v>37</v>
      </c>
      <c r="S434" s="84" t="s">
        <v>40</v>
      </c>
      <c r="T434" s="64" t="n">
        <v>0</v>
      </c>
      <c r="U434" s="85" t="s">
        <v>37</v>
      </c>
      <c r="V434" s="64" t="n">
        <v>2</v>
      </c>
      <c r="X434" s="64" t="n">
        <v>163</v>
      </c>
      <c r="Z434" s="119" t="s">
        <v>37</v>
      </c>
    </row>
    <row r="435" customFormat="false" ht="15" hidden="false" customHeight="false" outlineLevel="0" collapsed="false">
      <c r="A435" s="63"/>
      <c r="M435" s="64" t="s">
        <v>77</v>
      </c>
      <c r="N435" s="64" t="n">
        <v>29</v>
      </c>
      <c r="O435" s="64" t="n">
        <v>5</v>
      </c>
      <c r="P435" s="64" t="n">
        <v>1996</v>
      </c>
      <c r="Q435" s="84" t="s">
        <v>72</v>
      </c>
      <c r="R435" s="85" t="s">
        <v>37</v>
      </c>
      <c r="S435" s="84" t="s">
        <v>135</v>
      </c>
      <c r="T435" s="64" t="n">
        <v>2</v>
      </c>
      <c r="U435" s="85" t="s">
        <v>37</v>
      </c>
      <c r="V435" s="64" t="n">
        <v>0</v>
      </c>
      <c r="X435" s="64" t="n">
        <v>133</v>
      </c>
      <c r="Z435" s="119" t="s">
        <v>37</v>
      </c>
    </row>
    <row r="436" customFormat="false" ht="15" hidden="false" customHeight="false" outlineLevel="0" collapsed="false">
      <c r="A436" s="63"/>
      <c r="M436" s="64" t="s">
        <v>77</v>
      </c>
      <c r="N436" s="64" t="n">
        <v>29</v>
      </c>
      <c r="O436" s="64" t="n">
        <v>5</v>
      </c>
      <c r="P436" s="64" t="n">
        <v>1996</v>
      </c>
      <c r="Q436" s="84" t="s">
        <v>199</v>
      </c>
      <c r="R436" s="85" t="s">
        <v>37</v>
      </c>
      <c r="S436" s="84" t="s">
        <v>155</v>
      </c>
      <c r="T436" s="64" t="n">
        <v>1</v>
      </c>
      <c r="U436" s="85" t="s">
        <v>37</v>
      </c>
      <c r="V436" s="64" t="n">
        <v>2</v>
      </c>
      <c r="X436" s="64" t="n">
        <v>120</v>
      </c>
      <c r="Z436" s="119" t="s">
        <v>37</v>
      </c>
    </row>
    <row r="437" customFormat="false" ht="15" hidden="false" customHeight="false" outlineLevel="0" collapsed="false">
      <c r="A437" s="63"/>
      <c r="M437" s="64" t="s">
        <v>77</v>
      </c>
      <c r="N437" s="64" t="n">
        <v>29</v>
      </c>
      <c r="O437" s="64" t="n">
        <v>5</v>
      </c>
      <c r="P437" s="64" t="n">
        <v>1996</v>
      </c>
      <c r="Q437" s="84" t="s">
        <v>171</v>
      </c>
      <c r="R437" s="85" t="s">
        <v>37</v>
      </c>
      <c r="S437" s="84" t="s">
        <v>73</v>
      </c>
      <c r="T437" s="64" t="n">
        <v>2</v>
      </c>
      <c r="U437" s="85" t="s">
        <v>37</v>
      </c>
      <c r="V437" s="64" t="n">
        <v>1</v>
      </c>
      <c r="X437" s="64" t="n">
        <v>100</v>
      </c>
      <c r="Z437" s="119" t="s">
        <v>37</v>
      </c>
    </row>
    <row r="438" customFormat="false" ht="15" hidden="false" customHeight="false" outlineLevel="0" collapsed="false">
      <c r="A438" s="63"/>
      <c r="M438" s="64" t="s">
        <v>63</v>
      </c>
      <c r="N438" s="64" t="n">
        <v>30</v>
      </c>
      <c r="O438" s="64" t="n">
        <v>5</v>
      </c>
      <c r="P438" s="64" t="n">
        <v>1996</v>
      </c>
      <c r="Q438" s="84" t="s">
        <v>168</v>
      </c>
      <c r="R438" s="85" t="s">
        <v>37</v>
      </c>
      <c r="S438" s="84" t="s">
        <v>198</v>
      </c>
      <c r="T438" s="64" t="n">
        <v>0</v>
      </c>
      <c r="U438" s="85" t="s">
        <v>37</v>
      </c>
      <c r="V438" s="64" t="n">
        <v>2</v>
      </c>
      <c r="X438" s="64" t="n">
        <v>165</v>
      </c>
      <c r="Z438" s="119" t="s">
        <v>37</v>
      </c>
    </row>
    <row r="439" customFormat="false" ht="15" hidden="false" customHeight="false" outlineLevel="0" collapsed="false">
      <c r="A439" s="63"/>
      <c r="M439" s="64" t="s">
        <v>63</v>
      </c>
      <c r="N439" s="64" t="n">
        <v>30</v>
      </c>
      <c r="O439" s="64" t="n">
        <v>5</v>
      </c>
      <c r="P439" s="64" t="n">
        <v>1996</v>
      </c>
      <c r="Q439" s="84" t="s">
        <v>74</v>
      </c>
      <c r="R439" s="85" t="s">
        <v>37</v>
      </c>
      <c r="S439" s="84" t="s">
        <v>170</v>
      </c>
      <c r="T439" s="64" t="n">
        <v>1</v>
      </c>
      <c r="U439" s="85" t="s">
        <v>37</v>
      </c>
      <c r="V439" s="64" t="n">
        <v>0</v>
      </c>
      <c r="X439" s="64" t="n">
        <v>102</v>
      </c>
      <c r="Z439" s="119" t="s">
        <v>37</v>
      </c>
    </row>
    <row r="440" customFormat="false" ht="15" hidden="false" customHeight="false" outlineLevel="0" collapsed="false">
      <c r="A440" s="63"/>
      <c r="M440" s="64" t="s">
        <v>77</v>
      </c>
      <c r="N440" s="64" t="n">
        <v>5</v>
      </c>
      <c r="O440" s="64" t="n">
        <v>6</v>
      </c>
      <c r="P440" s="64" t="n">
        <v>1996</v>
      </c>
      <c r="Q440" s="84" t="s">
        <v>198</v>
      </c>
      <c r="R440" s="85" t="s">
        <v>37</v>
      </c>
      <c r="S440" s="84" t="s">
        <v>101</v>
      </c>
      <c r="T440" s="64" t="n">
        <v>1</v>
      </c>
      <c r="U440" s="85" t="s">
        <v>37</v>
      </c>
      <c r="V440" s="64" t="n">
        <v>0</v>
      </c>
      <c r="X440" s="64" t="n">
        <v>130</v>
      </c>
      <c r="Z440" s="119" t="s">
        <v>37</v>
      </c>
    </row>
    <row r="441" customFormat="false" ht="15" hidden="false" customHeight="false" outlineLevel="0" collapsed="false">
      <c r="A441" s="63"/>
      <c r="M441" s="64" t="s">
        <v>77</v>
      </c>
      <c r="N441" s="64" t="n">
        <v>5</v>
      </c>
      <c r="O441" s="64" t="n">
        <v>6</v>
      </c>
      <c r="P441" s="64" t="n">
        <v>1996</v>
      </c>
      <c r="Q441" s="84" t="s">
        <v>72</v>
      </c>
      <c r="R441" s="85" t="s">
        <v>37</v>
      </c>
      <c r="S441" s="84" t="s">
        <v>74</v>
      </c>
      <c r="T441" s="64" t="n">
        <v>1</v>
      </c>
      <c r="U441" s="85" t="s">
        <v>37</v>
      </c>
      <c r="V441" s="64" t="n">
        <v>2</v>
      </c>
      <c r="X441" s="64" t="n">
        <v>197</v>
      </c>
      <c r="Z441" s="119" t="s">
        <v>37</v>
      </c>
    </row>
    <row r="442" customFormat="false" ht="15" hidden="false" customHeight="false" outlineLevel="0" collapsed="false">
      <c r="A442" s="63"/>
      <c r="M442" s="64" t="s">
        <v>77</v>
      </c>
      <c r="N442" s="64" t="n">
        <v>5</v>
      </c>
      <c r="O442" s="64" t="n">
        <v>6</v>
      </c>
      <c r="P442" s="64" t="n">
        <v>1996</v>
      </c>
      <c r="Q442" s="84" t="s">
        <v>170</v>
      </c>
      <c r="R442" s="85" t="s">
        <v>37</v>
      </c>
      <c r="S442" s="84" t="s">
        <v>80</v>
      </c>
      <c r="T442" s="64" t="n">
        <v>0</v>
      </c>
      <c r="U442" s="85" t="s">
        <v>37</v>
      </c>
      <c r="V442" s="64" t="n">
        <v>1</v>
      </c>
      <c r="X442" s="64" t="n">
        <v>100</v>
      </c>
      <c r="Z442" s="119" t="s">
        <v>37</v>
      </c>
    </row>
    <row r="443" customFormat="false" ht="15" hidden="false" customHeight="false" outlineLevel="0" collapsed="false">
      <c r="A443" s="63"/>
      <c r="M443" s="64" t="s">
        <v>77</v>
      </c>
      <c r="N443" s="64" t="n">
        <v>5</v>
      </c>
      <c r="O443" s="64" t="n">
        <v>6</v>
      </c>
      <c r="P443" s="64" t="n">
        <v>1996</v>
      </c>
      <c r="Q443" s="84" t="s">
        <v>73</v>
      </c>
      <c r="R443" s="85" t="s">
        <v>37</v>
      </c>
      <c r="S443" s="84" t="s">
        <v>102</v>
      </c>
      <c r="T443" s="64" t="n">
        <v>2</v>
      </c>
      <c r="U443" s="85" t="s">
        <v>37</v>
      </c>
      <c r="V443" s="64" t="n">
        <v>0</v>
      </c>
      <c r="X443" s="64" t="n">
        <v>150</v>
      </c>
      <c r="Z443" s="119" t="s">
        <v>37</v>
      </c>
    </row>
    <row r="444" customFormat="false" ht="15" hidden="false" customHeight="false" outlineLevel="0" collapsed="false">
      <c r="A444" s="63"/>
      <c r="M444" s="64" t="s">
        <v>77</v>
      </c>
      <c r="N444" s="64" t="n">
        <v>5</v>
      </c>
      <c r="O444" s="64" t="n">
        <v>6</v>
      </c>
      <c r="P444" s="64" t="n">
        <v>1996</v>
      </c>
      <c r="Q444" s="84" t="s">
        <v>155</v>
      </c>
      <c r="R444" s="85" t="s">
        <v>37</v>
      </c>
      <c r="S444" s="84" t="s">
        <v>84</v>
      </c>
      <c r="T444" s="64" t="n">
        <v>2</v>
      </c>
      <c r="U444" s="85" t="s">
        <v>37</v>
      </c>
      <c r="V444" s="64" t="n">
        <v>0</v>
      </c>
      <c r="X444" s="64" t="n">
        <v>98</v>
      </c>
      <c r="Z444" s="119" t="s">
        <v>37</v>
      </c>
    </row>
    <row r="445" customFormat="false" ht="15" hidden="false" customHeight="false" outlineLevel="0" collapsed="false">
      <c r="A445" s="63"/>
      <c r="M445" s="64" t="s">
        <v>77</v>
      </c>
      <c r="N445" s="64" t="n">
        <v>5</v>
      </c>
      <c r="O445" s="64" t="n">
        <v>6</v>
      </c>
      <c r="P445" s="64" t="n">
        <v>1996</v>
      </c>
      <c r="Q445" s="84" t="s">
        <v>186</v>
      </c>
      <c r="R445" s="85" t="s">
        <v>37</v>
      </c>
      <c r="S445" s="84" t="s">
        <v>171</v>
      </c>
      <c r="T445" s="64" t="n">
        <v>1</v>
      </c>
      <c r="U445" s="85" t="s">
        <v>37</v>
      </c>
      <c r="V445" s="64" t="n">
        <v>2</v>
      </c>
      <c r="X445" s="64" t="n">
        <v>253</v>
      </c>
      <c r="Z445" s="119" t="s">
        <v>37</v>
      </c>
    </row>
    <row r="446" customFormat="false" ht="15" hidden="false" customHeight="false" outlineLevel="0" collapsed="false">
      <c r="A446" s="63"/>
      <c r="M446" s="64" t="s">
        <v>41</v>
      </c>
      <c r="N446" s="64" t="n">
        <v>8</v>
      </c>
      <c r="O446" s="64" t="n">
        <v>6</v>
      </c>
      <c r="P446" s="64" t="n">
        <v>1996</v>
      </c>
      <c r="Q446" s="84" t="s">
        <v>80</v>
      </c>
      <c r="R446" s="85" t="s">
        <v>37</v>
      </c>
      <c r="S446" s="84" t="s">
        <v>102</v>
      </c>
      <c r="T446" s="64" t="n">
        <v>2</v>
      </c>
      <c r="U446" s="85" t="s">
        <v>37</v>
      </c>
      <c r="V446" s="64" t="n">
        <v>0</v>
      </c>
      <c r="X446" s="64" t="n">
        <v>127</v>
      </c>
      <c r="Z446" s="119" t="s">
        <v>37</v>
      </c>
    </row>
    <row r="447" customFormat="false" ht="15" hidden="false" customHeight="false" outlineLevel="0" collapsed="false">
      <c r="A447" s="63"/>
      <c r="M447" s="64" t="s">
        <v>41</v>
      </c>
      <c r="N447" s="64" t="n">
        <v>8</v>
      </c>
      <c r="O447" s="64" t="n">
        <v>6</v>
      </c>
      <c r="P447" s="64" t="n">
        <v>1996</v>
      </c>
      <c r="Q447" s="84" t="s">
        <v>135</v>
      </c>
      <c r="R447" s="85" t="s">
        <v>37</v>
      </c>
      <c r="S447" s="84" t="s">
        <v>186</v>
      </c>
      <c r="T447" s="64" t="n">
        <v>0</v>
      </c>
      <c r="U447" s="85" t="s">
        <v>37</v>
      </c>
      <c r="V447" s="64" t="n">
        <v>2</v>
      </c>
      <c r="X447" s="64" t="n">
        <v>27</v>
      </c>
      <c r="Z447" s="119" t="s">
        <v>37</v>
      </c>
    </row>
    <row r="448" customFormat="false" ht="15" hidden="false" customHeight="false" outlineLevel="0" collapsed="false">
      <c r="A448" s="63"/>
      <c r="M448" s="64" t="s">
        <v>41</v>
      </c>
      <c r="N448" s="64" t="n">
        <v>8</v>
      </c>
      <c r="O448" s="64" t="n">
        <v>6</v>
      </c>
      <c r="P448" s="64" t="n">
        <v>1996</v>
      </c>
      <c r="Q448" s="84" t="s">
        <v>84</v>
      </c>
      <c r="R448" s="85" t="s">
        <v>37</v>
      </c>
      <c r="S448" s="84" t="s">
        <v>168</v>
      </c>
      <c r="T448" s="64" t="n">
        <v>0</v>
      </c>
      <c r="U448" s="85" t="s">
        <v>37</v>
      </c>
      <c r="V448" s="64" t="n">
        <v>2</v>
      </c>
      <c r="X448" s="64" t="n">
        <v>151</v>
      </c>
      <c r="Z448" s="119" t="s">
        <v>37</v>
      </c>
    </row>
    <row r="449" customFormat="false" ht="15" hidden="false" customHeight="false" outlineLevel="0" collapsed="false">
      <c r="A449" s="63"/>
      <c r="M449" s="64" t="s">
        <v>41</v>
      </c>
      <c r="N449" s="64" t="n">
        <v>8</v>
      </c>
      <c r="O449" s="64" t="n">
        <v>6</v>
      </c>
      <c r="P449" s="64" t="n">
        <v>1996</v>
      </c>
      <c r="Q449" s="84" t="s">
        <v>199</v>
      </c>
      <c r="R449" s="85" t="s">
        <v>37</v>
      </c>
      <c r="S449" s="84" t="s">
        <v>170</v>
      </c>
      <c r="T449" s="64" t="n">
        <v>2</v>
      </c>
      <c r="U449" s="85" t="s">
        <v>37</v>
      </c>
      <c r="V449" s="64" t="n">
        <v>0</v>
      </c>
      <c r="X449" s="64" t="n">
        <v>70</v>
      </c>
      <c r="Z449" s="119" t="s">
        <v>37</v>
      </c>
    </row>
    <row r="450" customFormat="false" ht="15" hidden="false" customHeight="false" outlineLevel="0" collapsed="false">
      <c r="A450" s="63"/>
      <c r="M450" s="64" t="s">
        <v>41</v>
      </c>
      <c r="N450" s="64" t="n">
        <v>8</v>
      </c>
      <c r="O450" s="64" t="n">
        <v>6</v>
      </c>
      <c r="P450" s="64" t="n">
        <v>1996</v>
      </c>
      <c r="Q450" s="84" t="s">
        <v>101</v>
      </c>
      <c r="R450" s="85" t="s">
        <v>37</v>
      </c>
      <c r="S450" s="84" t="s">
        <v>171</v>
      </c>
      <c r="T450" s="64" t="n">
        <v>2</v>
      </c>
      <c r="U450" s="85" t="s">
        <v>37</v>
      </c>
      <c r="V450" s="64" t="n">
        <v>1</v>
      </c>
      <c r="X450" s="64" t="n">
        <v>83</v>
      </c>
      <c r="Z450" s="119" t="s">
        <v>37</v>
      </c>
    </row>
    <row r="451" customFormat="false" ht="15" hidden="false" customHeight="false" outlineLevel="0" collapsed="false">
      <c r="A451" s="63"/>
      <c r="M451" s="64" t="s">
        <v>41</v>
      </c>
      <c r="N451" s="64" t="n">
        <v>8</v>
      </c>
      <c r="O451" s="64" t="n">
        <v>6</v>
      </c>
      <c r="P451" s="64" t="n">
        <v>1996</v>
      </c>
      <c r="Q451" s="84" t="s">
        <v>155</v>
      </c>
      <c r="R451" s="85" t="s">
        <v>37</v>
      </c>
      <c r="S451" s="84" t="s">
        <v>198</v>
      </c>
      <c r="T451" s="64" t="n">
        <v>2</v>
      </c>
      <c r="U451" s="85" t="s">
        <v>37</v>
      </c>
      <c r="V451" s="64" t="n">
        <v>1</v>
      </c>
      <c r="X451" s="64" t="n">
        <v>64</v>
      </c>
      <c r="Z451" s="119" t="s">
        <v>37</v>
      </c>
    </row>
    <row r="452" customFormat="false" ht="15" hidden="false" customHeight="false" outlineLevel="0" collapsed="false">
      <c r="A452" s="63"/>
      <c r="M452" s="64" t="s">
        <v>41</v>
      </c>
      <c r="N452" s="64" t="n">
        <v>8</v>
      </c>
      <c r="O452" s="64" t="n">
        <v>6</v>
      </c>
      <c r="P452" s="64" t="n">
        <v>1996</v>
      </c>
      <c r="Q452" s="84" t="s">
        <v>74</v>
      </c>
      <c r="R452" s="85" t="s">
        <v>37</v>
      </c>
      <c r="S452" s="84" t="s">
        <v>73</v>
      </c>
      <c r="T452" s="64" t="n">
        <v>0</v>
      </c>
      <c r="U452" s="85" t="s">
        <v>37</v>
      </c>
      <c r="V452" s="64" t="n">
        <v>1</v>
      </c>
      <c r="X452" s="64" t="n">
        <v>189</v>
      </c>
      <c r="Z452" s="119" t="s">
        <v>37</v>
      </c>
    </row>
    <row r="453" customFormat="false" ht="15" hidden="false" customHeight="false" outlineLevel="0" collapsed="false">
      <c r="A453" s="63"/>
      <c r="M453" s="64" t="s">
        <v>41</v>
      </c>
      <c r="N453" s="64" t="n">
        <v>8</v>
      </c>
      <c r="O453" s="64" t="n">
        <v>6</v>
      </c>
      <c r="P453" s="64" t="n">
        <v>1996</v>
      </c>
      <c r="Q453" s="84" t="s">
        <v>40</v>
      </c>
      <c r="R453" s="85" t="s">
        <v>37</v>
      </c>
      <c r="S453" s="84" t="s">
        <v>72</v>
      </c>
      <c r="T453" s="64" t="n">
        <v>1</v>
      </c>
      <c r="U453" s="85" t="s">
        <v>37</v>
      </c>
      <c r="V453" s="64" t="n">
        <v>2</v>
      </c>
      <c r="X453" s="64" t="n">
        <v>185</v>
      </c>
      <c r="Z453" s="119" t="s">
        <v>37</v>
      </c>
    </row>
    <row r="454" customFormat="false" ht="15" hidden="false" customHeight="false" outlineLevel="0" collapsed="false">
      <c r="A454" s="63"/>
      <c r="M454" s="64" t="s">
        <v>46</v>
      </c>
      <c r="N454" s="64" t="n">
        <v>9</v>
      </c>
      <c r="O454" s="64" t="n">
        <v>6</v>
      </c>
      <c r="P454" s="64" t="n">
        <v>1996</v>
      </c>
      <c r="Q454" s="84" t="s">
        <v>80</v>
      </c>
      <c r="R454" s="85"/>
      <c r="S454" s="84" t="s">
        <v>171</v>
      </c>
      <c r="T454" s="64" t="n">
        <v>1</v>
      </c>
      <c r="U454" s="85" t="s">
        <v>37</v>
      </c>
      <c r="V454" s="64" t="n">
        <v>2</v>
      </c>
      <c r="X454" s="64" t="n">
        <v>176</v>
      </c>
      <c r="Z454" s="119" t="s">
        <v>37</v>
      </c>
    </row>
    <row r="455" customFormat="false" ht="15" hidden="false" customHeight="false" outlineLevel="0" collapsed="false">
      <c r="A455" s="63"/>
      <c r="M455" s="64" t="s">
        <v>46</v>
      </c>
      <c r="N455" s="64" t="n">
        <v>9</v>
      </c>
      <c r="O455" s="64" t="n">
        <v>6</v>
      </c>
      <c r="P455" s="64" t="n">
        <v>1996</v>
      </c>
      <c r="Q455" s="84" t="s">
        <v>135</v>
      </c>
      <c r="R455" s="85"/>
      <c r="S455" s="84" t="s">
        <v>73</v>
      </c>
      <c r="T455" s="64" t="n">
        <v>1</v>
      </c>
      <c r="U455" s="85" t="s">
        <v>37</v>
      </c>
      <c r="V455" s="64" t="n">
        <v>1</v>
      </c>
      <c r="X455" s="64" t="n">
        <v>56</v>
      </c>
      <c r="Z455" s="119" t="s">
        <v>37</v>
      </c>
    </row>
    <row r="456" customFormat="false" ht="15" hidden="false" customHeight="false" outlineLevel="0" collapsed="false">
      <c r="A456" s="63"/>
      <c r="M456" s="64" t="s">
        <v>46</v>
      </c>
      <c r="N456" s="64" t="n">
        <v>9</v>
      </c>
      <c r="O456" s="64" t="n">
        <v>6</v>
      </c>
      <c r="P456" s="64" t="n">
        <v>1996</v>
      </c>
      <c r="Q456" s="84" t="s">
        <v>84</v>
      </c>
      <c r="R456" s="85"/>
      <c r="S456" s="84" t="s">
        <v>72</v>
      </c>
      <c r="T456" s="64" t="n">
        <v>2</v>
      </c>
      <c r="U456" s="85" t="s">
        <v>37</v>
      </c>
      <c r="V456" s="64" t="n">
        <v>0</v>
      </c>
      <c r="X456" s="64" t="n">
        <v>300</v>
      </c>
      <c r="Z456" s="119" t="s">
        <v>37</v>
      </c>
    </row>
    <row r="457" customFormat="false" ht="15" hidden="false" customHeight="false" outlineLevel="0" collapsed="false">
      <c r="A457" s="63"/>
      <c r="M457" s="64" t="s">
        <v>46</v>
      </c>
      <c r="N457" s="64" t="n">
        <v>9</v>
      </c>
      <c r="O457" s="64" t="n">
        <v>6</v>
      </c>
      <c r="P457" s="64" t="n">
        <v>1996</v>
      </c>
      <c r="Q457" s="84" t="s">
        <v>199</v>
      </c>
      <c r="R457" s="85"/>
      <c r="S457" s="84" t="s">
        <v>198</v>
      </c>
      <c r="T457" s="64" t="n">
        <v>2</v>
      </c>
      <c r="U457" s="85" t="s">
        <v>37</v>
      </c>
      <c r="V457" s="64" t="n">
        <v>0</v>
      </c>
      <c r="X457" s="64" t="n">
        <v>120</v>
      </c>
      <c r="Z457" s="119" t="s">
        <v>37</v>
      </c>
    </row>
    <row r="458" customFormat="false" ht="15" hidden="false" customHeight="false" outlineLevel="0" collapsed="false">
      <c r="A458" s="63"/>
      <c r="M458" s="64" t="s">
        <v>46</v>
      </c>
      <c r="N458" s="64" t="n">
        <v>9</v>
      </c>
      <c r="O458" s="64" t="n">
        <v>6</v>
      </c>
      <c r="P458" s="64" t="n">
        <v>1996</v>
      </c>
      <c r="Q458" s="84" t="s">
        <v>101</v>
      </c>
      <c r="R458" s="85"/>
      <c r="S458" s="84" t="s">
        <v>102</v>
      </c>
      <c r="T458" s="64" t="n">
        <v>0</v>
      </c>
      <c r="U458" s="85" t="s">
        <v>37</v>
      </c>
      <c r="V458" s="64" t="n">
        <v>2</v>
      </c>
      <c r="X458" s="64" t="n">
        <v>157</v>
      </c>
      <c r="Z458" s="119" t="s">
        <v>37</v>
      </c>
    </row>
    <row r="459" customFormat="false" ht="15" hidden="false" customHeight="false" outlineLevel="0" collapsed="false">
      <c r="A459" s="63"/>
      <c r="M459" s="64" t="s">
        <v>46</v>
      </c>
      <c r="N459" s="64" t="n">
        <v>9</v>
      </c>
      <c r="O459" s="64" t="n">
        <v>6</v>
      </c>
      <c r="P459" s="64" t="n">
        <v>1996</v>
      </c>
      <c r="Q459" s="84" t="s">
        <v>155</v>
      </c>
      <c r="R459" s="85" t="s">
        <v>37</v>
      </c>
      <c r="S459" s="84" t="s">
        <v>170</v>
      </c>
      <c r="T459" s="64" t="n">
        <v>2</v>
      </c>
      <c r="U459" s="85" t="s">
        <v>37</v>
      </c>
      <c r="V459" s="64" t="n">
        <v>0</v>
      </c>
      <c r="X459" s="64" t="n">
        <v>78</v>
      </c>
      <c r="Z459" s="119" t="s">
        <v>37</v>
      </c>
    </row>
    <row r="460" customFormat="false" ht="15" hidden="false" customHeight="false" outlineLevel="0" collapsed="false">
      <c r="A460" s="63"/>
      <c r="M460" s="64" t="s">
        <v>46</v>
      </c>
      <c r="N460" s="64" t="n">
        <v>9</v>
      </c>
      <c r="O460" s="64" t="n">
        <v>6</v>
      </c>
      <c r="P460" s="64" t="n">
        <v>1996</v>
      </c>
      <c r="Q460" s="84" t="s">
        <v>74</v>
      </c>
      <c r="R460" s="85"/>
      <c r="S460" s="84" t="s">
        <v>186</v>
      </c>
      <c r="T460" s="64" t="n">
        <v>0</v>
      </c>
      <c r="U460" s="85" t="s">
        <v>37</v>
      </c>
      <c r="V460" s="64" t="n">
        <v>1</v>
      </c>
      <c r="X460" s="64" t="n">
        <v>221</v>
      </c>
      <c r="Z460" s="119" t="s">
        <v>37</v>
      </c>
    </row>
    <row r="461" customFormat="false" ht="15" hidden="false" customHeight="false" outlineLevel="0" collapsed="false">
      <c r="A461" s="63"/>
      <c r="M461" s="64" t="s">
        <v>46</v>
      </c>
      <c r="N461" s="64" t="n">
        <v>9</v>
      </c>
      <c r="O461" s="64" t="n">
        <v>6</v>
      </c>
      <c r="P461" s="64" t="n">
        <v>1996</v>
      </c>
      <c r="Q461" s="84" t="s">
        <v>40</v>
      </c>
      <c r="R461" s="85"/>
      <c r="S461" s="84" t="s">
        <v>168</v>
      </c>
      <c r="T461" s="64" t="n">
        <v>2</v>
      </c>
      <c r="U461" s="85" t="s">
        <v>37</v>
      </c>
      <c r="V461" s="64" t="n">
        <v>0</v>
      </c>
      <c r="X461" s="64" t="n">
        <v>263</v>
      </c>
      <c r="Z461" s="119" t="s">
        <v>37</v>
      </c>
    </row>
    <row r="462" customFormat="false" ht="15" hidden="false" customHeight="false" outlineLevel="0" collapsed="false">
      <c r="A462" s="63"/>
      <c r="M462" s="64" t="s">
        <v>77</v>
      </c>
      <c r="N462" s="64" t="n">
        <v>12</v>
      </c>
      <c r="O462" s="64" t="n">
        <v>6</v>
      </c>
      <c r="P462" s="64" t="n">
        <v>1996</v>
      </c>
      <c r="Q462" s="84" t="s">
        <v>168</v>
      </c>
      <c r="R462" s="85" t="s">
        <v>37</v>
      </c>
      <c r="S462" s="84" t="s">
        <v>72</v>
      </c>
      <c r="T462" s="64" t="n">
        <v>1</v>
      </c>
      <c r="U462" s="85" t="s">
        <v>37</v>
      </c>
      <c r="V462" s="64" t="n">
        <v>2</v>
      </c>
      <c r="X462" s="64" t="n">
        <v>76</v>
      </c>
      <c r="Z462" s="119" t="s">
        <v>37</v>
      </c>
    </row>
    <row r="463" customFormat="false" ht="15" hidden="false" customHeight="false" outlineLevel="0" collapsed="false">
      <c r="A463" s="63"/>
      <c r="M463" s="64" t="s">
        <v>77</v>
      </c>
      <c r="N463" s="64" t="n">
        <v>12</v>
      </c>
      <c r="O463" s="64" t="n">
        <v>6</v>
      </c>
      <c r="P463" s="64" t="n">
        <v>1996</v>
      </c>
      <c r="Q463" s="84" t="s">
        <v>80</v>
      </c>
      <c r="R463" s="85" t="s">
        <v>37</v>
      </c>
      <c r="S463" s="84" t="s">
        <v>135</v>
      </c>
      <c r="T463" s="64" t="n">
        <v>2</v>
      </c>
      <c r="U463" s="85" t="s">
        <v>37</v>
      </c>
      <c r="V463" s="64" t="n">
        <v>0</v>
      </c>
      <c r="X463" s="64" t="n">
        <v>162</v>
      </c>
      <c r="Z463" s="119" t="s">
        <v>37</v>
      </c>
    </row>
    <row r="464" customFormat="false" ht="15" hidden="false" customHeight="false" outlineLevel="0" collapsed="false">
      <c r="A464" s="63"/>
      <c r="M464" s="64" t="s">
        <v>77</v>
      </c>
      <c r="N464" s="64" t="n">
        <v>12</v>
      </c>
      <c r="O464" s="64" t="n">
        <v>6</v>
      </c>
      <c r="P464" s="64" t="n">
        <v>1996</v>
      </c>
      <c r="Q464" s="84" t="s">
        <v>198</v>
      </c>
      <c r="R464" s="85" t="s">
        <v>37</v>
      </c>
      <c r="S464" s="84" t="s">
        <v>74</v>
      </c>
      <c r="T464" s="64" t="n">
        <v>2</v>
      </c>
      <c r="U464" s="85" t="s">
        <v>37</v>
      </c>
      <c r="V464" s="64" t="n">
        <v>0</v>
      </c>
      <c r="X464" s="64" t="n">
        <v>100</v>
      </c>
      <c r="Z464" s="119" t="s">
        <v>37</v>
      </c>
    </row>
    <row r="465" customFormat="false" ht="15" hidden="false" customHeight="false" outlineLevel="0" collapsed="false">
      <c r="A465" s="63"/>
      <c r="M465" s="64" t="s">
        <v>77</v>
      </c>
      <c r="N465" s="64" t="n">
        <v>12</v>
      </c>
      <c r="O465" s="64" t="n">
        <v>6</v>
      </c>
      <c r="P465" s="64" t="n">
        <v>1996</v>
      </c>
      <c r="Q465" s="84" t="s">
        <v>102</v>
      </c>
      <c r="R465" s="85" t="s">
        <v>37</v>
      </c>
      <c r="S465" s="84" t="s">
        <v>171</v>
      </c>
      <c r="T465" s="64" t="n">
        <v>0</v>
      </c>
      <c r="U465" s="85" t="s">
        <v>37</v>
      </c>
      <c r="V465" s="64" t="n">
        <v>2</v>
      </c>
      <c r="X465" s="64" t="n">
        <v>100</v>
      </c>
      <c r="Z465" s="119" t="s">
        <v>37</v>
      </c>
    </row>
    <row r="466" customFormat="false" ht="15" hidden="false" customHeight="false" outlineLevel="0" collapsed="false">
      <c r="A466" s="63"/>
      <c r="M466" s="64" t="s">
        <v>77</v>
      </c>
      <c r="N466" s="64" t="n">
        <v>12</v>
      </c>
      <c r="O466" s="64" t="n">
        <v>6</v>
      </c>
      <c r="P466" s="64" t="n">
        <v>1996</v>
      </c>
      <c r="Q466" s="84" t="s">
        <v>170</v>
      </c>
      <c r="R466" s="85" t="s">
        <v>37</v>
      </c>
      <c r="S466" s="84" t="s">
        <v>101</v>
      </c>
      <c r="T466" s="64" t="n">
        <v>2</v>
      </c>
      <c r="U466" s="85" t="s">
        <v>37</v>
      </c>
      <c r="V466" s="64" t="n">
        <v>0</v>
      </c>
      <c r="X466" s="64" t="n">
        <v>60</v>
      </c>
      <c r="Z466" s="119" t="s">
        <v>37</v>
      </c>
    </row>
    <row r="467" customFormat="false" ht="15" hidden="false" customHeight="false" outlineLevel="0" collapsed="false">
      <c r="A467" s="63"/>
      <c r="M467" s="64" t="s">
        <v>77</v>
      </c>
      <c r="N467" s="64" t="n">
        <v>12</v>
      </c>
      <c r="O467" s="64" t="n">
        <v>6</v>
      </c>
      <c r="P467" s="64" t="n">
        <v>1996</v>
      </c>
      <c r="Q467" s="84" t="s">
        <v>199</v>
      </c>
      <c r="R467" s="85" t="s">
        <v>37</v>
      </c>
      <c r="S467" s="84" t="s">
        <v>84</v>
      </c>
      <c r="T467" s="64" t="n">
        <v>1</v>
      </c>
      <c r="U467" s="85" t="s">
        <v>37</v>
      </c>
      <c r="V467" s="64" t="n">
        <v>0</v>
      </c>
      <c r="X467" s="64" t="n">
        <v>90</v>
      </c>
      <c r="Z467" s="119" t="s">
        <v>37</v>
      </c>
    </row>
    <row r="468" customFormat="false" ht="15" hidden="false" customHeight="false" outlineLevel="0" collapsed="false">
      <c r="A468" s="63"/>
      <c r="M468" s="64" t="s">
        <v>77</v>
      </c>
      <c r="N468" s="64" t="n">
        <v>12</v>
      </c>
      <c r="O468" s="64" t="n">
        <v>6</v>
      </c>
      <c r="P468" s="64" t="n">
        <v>1996</v>
      </c>
      <c r="Q468" s="84" t="s">
        <v>186</v>
      </c>
      <c r="R468" s="85" t="s">
        <v>37</v>
      </c>
      <c r="S468" s="84" t="s">
        <v>73</v>
      </c>
      <c r="T468" s="64" t="n">
        <v>2</v>
      </c>
      <c r="U468" s="85" t="s">
        <v>37</v>
      </c>
      <c r="V468" s="64" t="n">
        <v>0</v>
      </c>
      <c r="X468" s="64" t="n">
        <v>120</v>
      </c>
      <c r="Z468" s="119" t="s">
        <v>37</v>
      </c>
    </row>
    <row r="469" customFormat="false" ht="15" hidden="false" customHeight="false" outlineLevel="0" collapsed="false">
      <c r="A469" s="63"/>
      <c r="M469" s="64" t="s">
        <v>77</v>
      </c>
      <c r="N469" s="64" t="n">
        <v>12</v>
      </c>
      <c r="O469" s="64" t="n">
        <v>6</v>
      </c>
      <c r="P469" s="64" t="n">
        <v>1996</v>
      </c>
      <c r="Q469" s="84" t="s">
        <v>40</v>
      </c>
      <c r="R469" s="85" t="s">
        <v>37</v>
      </c>
      <c r="S469" s="84" t="s">
        <v>155</v>
      </c>
      <c r="T469" s="64" t="n">
        <v>1</v>
      </c>
      <c r="U469" s="85" t="s">
        <v>37</v>
      </c>
      <c r="V469" s="64" t="n">
        <v>0</v>
      </c>
      <c r="X469" s="64" t="n">
        <v>321</v>
      </c>
      <c r="Z469" s="119" t="s">
        <v>37</v>
      </c>
    </row>
    <row r="470" customFormat="false" ht="15" hidden="false" customHeight="false" outlineLevel="0" collapsed="false">
      <c r="A470" s="63"/>
      <c r="M470" s="64" t="s">
        <v>41</v>
      </c>
      <c r="N470" s="64" t="n">
        <v>15</v>
      </c>
      <c r="O470" s="64" t="n">
        <v>6</v>
      </c>
      <c r="P470" s="64" t="n">
        <v>1996</v>
      </c>
      <c r="Q470" s="84" t="s">
        <v>168</v>
      </c>
      <c r="R470" s="85" t="s">
        <v>37</v>
      </c>
      <c r="S470" s="84" t="s">
        <v>80</v>
      </c>
      <c r="T470" s="64" t="n">
        <v>0</v>
      </c>
      <c r="U470" s="85" t="s">
        <v>37</v>
      </c>
      <c r="V470" s="64" t="n">
        <v>2</v>
      </c>
      <c r="X470" s="64" t="n">
        <v>36</v>
      </c>
      <c r="Z470" s="119" t="s">
        <v>37</v>
      </c>
    </row>
    <row r="471" customFormat="false" ht="15" hidden="false" customHeight="false" outlineLevel="0" collapsed="false">
      <c r="A471" s="63"/>
      <c r="M471" s="64" t="s">
        <v>41</v>
      </c>
      <c r="N471" s="64" t="n">
        <v>15</v>
      </c>
      <c r="O471" s="64" t="n">
        <v>6</v>
      </c>
      <c r="P471" s="64" t="n">
        <v>1996</v>
      </c>
      <c r="Q471" s="84" t="s">
        <v>135</v>
      </c>
      <c r="R471" s="85" t="s">
        <v>37</v>
      </c>
      <c r="S471" s="84" t="s">
        <v>198</v>
      </c>
      <c r="T471" s="64" t="n">
        <v>0</v>
      </c>
      <c r="U471" s="85" t="s">
        <v>37</v>
      </c>
      <c r="V471" s="64" t="n">
        <v>1</v>
      </c>
      <c r="X471" s="64" t="n">
        <v>41</v>
      </c>
      <c r="Z471" s="119" t="s">
        <v>37</v>
      </c>
    </row>
    <row r="472" customFormat="false" ht="15" hidden="false" customHeight="false" outlineLevel="0" collapsed="false">
      <c r="A472" s="63"/>
      <c r="M472" s="64" t="s">
        <v>41</v>
      </c>
      <c r="N472" s="64" t="n">
        <v>15</v>
      </c>
      <c r="O472" s="64" t="n">
        <v>6</v>
      </c>
      <c r="P472" s="64" t="n">
        <v>1996</v>
      </c>
      <c r="Q472" s="84" t="s">
        <v>102</v>
      </c>
      <c r="R472" s="85" t="s">
        <v>37</v>
      </c>
      <c r="S472" s="84" t="s">
        <v>40</v>
      </c>
      <c r="T472" s="64" t="n">
        <v>1</v>
      </c>
      <c r="U472" s="85" t="s">
        <v>37</v>
      </c>
      <c r="V472" s="64" t="n">
        <v>2</v>
      </c>
      <c r="X472" s="64" t="n">
        <v>50</v>
      </c>
      <c r="Z472" s="119" t="s">
        <v>37</v>
      </c>
    </row>
    <row r="473" customFormat="false" ht="15" hidden="false" customHeight="false" outlineLevel="0" collapsed="false">
      <c r="A473" s="63"/>
      <c r="M473" s="64" t="s">
        <v>41</v>
      </c>
      <c r="N473" s="64" t="n">
        <v>15</v>
      </c>
      <c r="O473" s="64" t="n">
        <v>6</v>
      </c>
      <c r="P473" s="64" t="n">
        <v>1996</v>
      </c>
      <c r="Q473" s="84" t="s">
        <v>84</v>
      </c>
      <c r="R473" s="85" t="s">
        <v>37</v>
      </c>
      <c r="S473" s="84" t="s">
        <v>186</v>
      </c>
      <c r="T473" s="64" t="n">
        <v>0</v>
      </c>
      <c r="U473" s="85" t="s">
        <v>37</v>
      </c>
      <c r="V473" s="64" t="n">
        <v>1</v>
      </c>
      <c r="X473" s="64" t="n">
        <v>151</v>
      </c>
      <c r="Z473" s="119" t="s">
        <v>37</v>
      </c>
    </row>
    <row r="474" customFormat="false" ht="15" hidden="false" customHeight="false" outlineLevel="0" collapsed="false">
      <c r="A474" s="63"/>
      <c r="M474" s="64" t="s">
        <v>41</v>
      </c>
      <c r="N474" s="64" t="n">
        <v>15</v>
      </c>
      <c r="O474" s="64" t="n">
        <v>6</v>
      </c>
      <c r="P474" s="64" t="n">
        <v>1996</v>
      </c>
      <c r="Q474" s="84" t="s">
        <v>101</v>
      </c>
      <c r="R474" s="85" t="s">
        <v>37</v>
      </c>
      <c r="S474" s="84" t="s">
        <v>74</v>
      </c>
      <c r="T474" s="64" t="n">
        <v>2</v>
      </c>
      <c r="U474" s="85" t="s">
        <v>37</v>
      </c>
      <c r="V474" s="64" t="n">
        <v>1</v>
      </c>
      <c r="X474" s="64" t="n">
        <v>63</v>
      </c>
      <c r="Z474" s="119" t="s">
        <v>37</v>
      </c>
    </row>
    <row r="475" customFormat="false" ht="15" hidden="false" customHeight="false" outlineLevel="0" collapsed="false">
      <c r="A475" s="63"/>
      <c r="M475" s="64" t="s">
        <v>41</v>
      </c>
      <c r="N475" s="64" t="n">
        <v>15</v>
      </c>
      <c r="O475" s="64" t="n">
        <v>6</v>
      </c>
      <c r="P475" s="64" t="n">
        <v>1996</v>
      </c>
      <c r="Q475" s="84" t="s">
        <v>73</v>
      </c>
      <c r="R475" s="85" t="s">
        <v>37</v>
      </c>
      <c r="S475" s="84" t="s">
        <v>155</v>
      </c>
      <c r="T475" s="64" t="n">
        <v>0</v>
      </c>
      <c r="U475" s="85" t="s">
        <v>37</v>
      </c>
      <c r="V475" s="64" t="n">
        <v>2</v>
      </c>
      <c r="X475" s="64" t="n">
        <v>120</v>
      </c>
      <c r="Z475" s="119" t="s">
        <v>37</v>
      </c>
    </row>
    <row r="476" customFormat="false" ht="15" hidden="false" customHeight="false" outlineLevel="0" collapsed="false">
      <c r="A476" s="63"/>
      <c r="M476" s="64" t="s">
        <v>41</v>
      </c>
      <c r="N476" s="64" t="n">
        <v>15</v>
      </c>
      <c r="O476" s="64" t="n">
        <v>6</v>
      </c>
      <c r="P476" s="64" t="n">
        <v>1996</v>
      </c>
      <c r="Q476" s="84" t="s">
        <v>171</v>
      </c>
      <c r="R476" s="85" t="s">
        <v>37</v>
      </c>
      <c r="S476" s="84" t="s">
        <v>199</v>
      </c>
      <c r="T476" s="64" t="n">
        <v>2</v>
      </c>
      <c r="U476" s="85" t="s">
        <v>37</v>
      </c>
      <c r="V476" s="64" t="n">
        <v>0</v>
      </c>
      <c r="X476" s="64" t="n">
        <v>110</v>
      </c>
      <c r="Z476" s="119" t="s">
        <v>37</v>
      </c>
    </row>
    <row r="477" customFormat="false" ht="15" hidden="false" customHeight="false" outlineLevel="0" collapsed="false">
      <c r="A477" s="63"/>
      <c r="M477" s="64" t="s">
        <v>46</v>
      </c>
      <c r="N477" s="64" t="n">
        <v>16</v>
      </c>
      <c r="O477" s="64" t="n">
        <v>6</v>
      </c>
      <c r="P477" s="64" t="n">
        <v>1996</v>
      </c>
      <c r="Q477" s="84" t="s">
        <v>72</v>
      </c>
      <c r="R477" s="85" t="s">
        <v>37</v>
      </c>
      <c r="S477" s="84" t="s">
        <v>170</v>
      </c>
      <c r="T477" s="64" t="n">
        <v>0</v>
      </c>
      <c r="U477" s="85" t="s">
        <v>37</v>
      </c>
      <c r="V477" s="64" t="n">
        <v>1</v>
      </c>
      <c r="X477" s="64" t="n">
        <v>137</v>
      </c>
      <c r="Z477" s="119" t="s">
        <v>37</v>
      </c>
    </row>
    <row r="478" customFormat="false" ht="15" hidden="false" customHeight="false" outlineLevel="0" collapsed="false">
      <c r="A478" s="63"/>
      <c r="M478" s="64" t="s">
        <v>41</v>
      </c>
      <c r="N478" s="64" t="n">
        <v>29</v>
      </c>
      <c r="O478" s="64" t="n">
        <v>6</v>
      </c>
      <c r="P478" s="64" t="n">
        <v>1996</v>
      </c>
      <c r="Q478" s="84" t="s">
        <v>168</v>
      </c>
      <c r="R478" s="85" t="s">
        <v>37</v>
      </c>
      <c r="S478" s="84" t="s">
        <v>186</v>
      </c>
      <c r="T478" s="64" t="n">
        <v>0</v>
      </c>
      <c r="U478" s="85" t="s">
        <v>37</v>
      </c>
      <c r="V478" s="64" t="n">
        <v>2</v>
      </c>
      <c r="X478" s="64" t="n">
        <v>121</v>
      </c>
      <c r="Z478" s="119" t="s">
        <v>37</v>
      </c>
    </row>
    <row r="479" customFormat="false" ht="15" hidden="false" customHeight="false" outlineLevel="0" collapsed="false">
      <c r="A479" s="63"/>
      <c r="M479" s="64" t="s">
        <v>41</v>
      </c>
      <c r="N479" s="64" t="n">
        <v>29</v>
      </c>
      <c r="O479" s="64" t="n">
        <v>6</v>
      </c>
      <c r="P479" s="64" t="n">
        <v>1996</v>
      </c>
      <c r="Q479" s="84" t="s">
        <v>80</v>
      </c>
      <c r="R479" s="85" t="s">
        <v>37</v>
      </c>
      <c r="S479" s="84" t="s">
        <v>199</v>
      </c>
      <c r="T479" s="64" t="n">
        <v>2</v>
      </c>
      <c r="U479" s="85" t="s">
        <v>37</v>
      </c>
      <c r="V479" s="64" t="n">
        <v>1</v>
      </c>
      <c r="X479" s="64" t="n">
        <v>131</v>
      </c>
      <c r="Z479" s="119" t="s">
        <v>37</v>
      </c>
    </row>
    <row r="480" customFormat="false" ht="15" hidden="false" customHeight="false" outlineLevel="0" collapsed="false">
      <c r="A480" s="63"/>
      <c r="M480" s="64" t="s">
        <v>41</v>
      </c>
      <c r="N480" s="64" t="n">
        <v>29</v>
      </c>
      <c r="O480" s="64" t="n">
        <v>6</v>
      </c>
      <c r="P480" s="64" t="n">
        <v>1996</v>
      </c>
      <c r="Q480" s="84" t="s">
        <v>198</v>
      </c>
      <c r="R480" s="85" t="s">
        <v>37</v>
      </c>
      <c r="S480" s="84" t="s">
        <v>102</v>
      </c>
      <c r="T480" s="64" t="n">
        <v>2</v>
      </c>
      <c r="U480" s="85" t="s">
        <v>37</v>
      </c>
      <c r="V480" s="64" t="n">
        <v>1</v>
      </c>
      <c r="X480" s="64" t="n">
        <v>60</v>
      </c>
      <c r="Z480" s="119" t="s">
        <v>37</v>
      </c>
    </row>
    <row r="481" customFormat="false" ht="15" hidden="false" customHeight="false" outlineLevel="0" collapsed="false">
      <c r="A481" s="63"/>
      <c r="M481" s="64" t="s">
        <v>41</v>
      </c>
      <c r="N481" s="64" t="n">
        <v>29</v>
      </c>
      <c r="O481" s="64" t="n">
        <v>6</v>
      </c>
      <c r="P481" s="64" t="n">
        <v>1996</v>
      </c>
      <c r="Q481" s="84" t="s">
        <v>135</v>
      </c>
      <c r="R481" s="85" t="s">
        <v>37</v>
      </c>
      <c r="S481" s="84" t="s">
        <v>40</v>
      </c>
      <c r="T481" s="64" t="n">
        <v>0</v>
      </c>
      <c r="U481" s="85" t="s">
        <v>37</v>
      </c>
      <c r="V481" s="64" t="n">
        <v>1</v>
      </c>
      <c r="X481" s="64" t="n">
        <v>52</v>
      </c>
      <c r="Z481" s="119" t="s">
        <v>37</v>
      </c>
    </row>
    <row r="482" customFormat="false" ht="15" hidden="false" customHeight="false" outlineLevel="0" collapsed="false">
      <c r="A482" s="63"/>
      <c r="M482" s="64" t="s">
        <v>41</v>
      </c>
      <c r="N482" s="64" t="n">
        <v>29</v>
      </c>
      <c r="O482" s="64" t="n">
        <v>6</v>
      </c>
      <c r="P482" s="64" t="n">
        <v>1996</v>
      </c>
      <c r="Q482" s="84" t="s">
        <v>72</v>
      </c>
      <c r="R482" s="85" t="s">
        <v>37</v>
      </c>
      <c r="S482" s="84" t="s">
        <v>73</v>
      </c>
      <c r="T482" s="64" t="n">
        <v>1</v>
      </c>
      <c r="U482" s="85" t="s">
        <v>37</v>
      </c>
      <c r="V482" s="64" t="n">
        <v>2</v>
      </c>
      <c r="X482" s="64" t="n">
        <v>144</v>
      </c>
      <c r="Z482" s="119" t="s">
        <v>37</v>
      </c>
    </row>
    <row r="483" customFormat="false" ht="15" hidden="false" customHeight="false" outlineLevel="0" collapsed="false">
      <c r="A483" s="63"/>
      <c r="M483" s="64" t="s">
        <v>41</v>
      </c>
      <c r="N483" s="64" t="n">
        <v>29</v>
      </c>
      <c r="O483" s="64" t="n">
        <v>6</v>
      </c>
      <c r="P483" s="64" t="n">
        <v>1996</v>
      </c>
      <c r="Q483" s="84" t="s">
        <v>170</v>
      </c>
      <c r="R483" s="85" t="s">
        <v>37</v>
      </c>
      <c r="S483" s="84" t="s">
        <v>171</v>
      </c>
      <c r="T483" s="64" t="n">
        <v>0</v>
      </c>
      <c r="U483" s="85" t="s">
        <v>37</v>
      </c>
      <c r="V483" s="64" t="n">
        <v>1</v>
      </c>
      <c r="X483" s="64" t="n">
        <v>70</v>
      </c>
      <c r="Z483" s="119" t="s">
        <v>37</v>
      </c>
    </row>
    <row r="484" customFormat="false" ht="15" hidden="false" customHeight="false" outlineLevel="0" collapsed="false">
      <c r="A484" s="63"/>
      <c r="M484" s="64" t="s">
        <v>41</v>
      </c>
      <c r="N484" s="64" t="n">
        <v>29</v>
      </c>
      <c r="O484" s="64" t="n">
        <v>6</v>
      </c>
      <c r="P484" s="64" t="n">
        <v>1996</v>
      </c>
      <c r="Q484" s="84" t="s">
        <v>101</v>
      </c>
      <c r="R484" s="85" t="s">
        <v>37</v>
      </c>
      <c r="S484" s="84" t="s">
        <v>155</v>
      </c>
      <c r="T484" s="64" t="n">
        <v>0</v>
      </c>
      <c r="U484" s="85" t="s">
        <v>37</v>
      </c>
      <c r="V484" s="64" t="n">
        <v>2</v>
      </c>
      <c r="X484" s="64" t="n">
        <v>183</v>
      </c>
      <c r="Z484" s="119" t="s">
        <v>37</v>
      </c>
    </row>
    <row r="485" customFormat="false" ht="15" hidden="false" customHeight="false" outlineLevel="0" collapsed="false">
      <c r="A485" s="63"/>
      <c r="M485" s="64" t="s">
        <v>41</v>
      </c>
      <c r="N485" s="64" t="n">
        <v>29</v>
      </c>
      <c r="O485" s="64" t="n">
        <v>6</v>
      </c>
      <c r="P485" s="64" t="n">
        <v>1996</v>
      </c>
      <c r="Q485" s="84" t="s">
        <v>74</v>
      </c>
      <c r="R485" s="85" t="s">
        <v>37</v>
      </c>
      <c r="S485" s="84" t="s">
        <v>84</v>
      </c>
      <c r="T485" s="64" t="n">
        <v>0</v>
      </c>
      <c r="U485" s="85" t="s">
        <v>37</v>
      </c>
      <c r="V485" s="64" t="n">
        <v>2</v>
      </c>
      <c r="X485" s="64" t="n">
        <v>164</v>
      </c>
      <c r="Z485" s="119" t="s">
        <v>37</v>
      </c>
    </row>
    <row r="486" customFormat="false" ht="15" hidden="false" customHeight="false" outlineLevel="0" collapsed="false">
      <c r="A486" s="63"/>
      <c r="M486" s="64" t="s">
        <v>46</v>
      </c>
      <c r="N486" s="64" t="n">
        <v>30</v>
      </c>
      <c r="O486" s="64" t="n">
        <v>6</v>
      </c>
      <c r="P486" s="64" t="n">
        <v>1996</v>
      </c>
      <c r="Q486" s="84" t="s">
        <v>168</v>
      </c>
      <c r="R486" s="85"/>
      <c r="S486" s="84" t="s">
        <v>73</v>
      </c>
      <c r="T486" s="64" t="n">
        <v>0</v>
      </c>
      <c r="U486" s="85" t="s">
        <v>37</v>
      </c>
      <c r="V486" s="64" t="n">
        <v>1</v>
      </c>
      <c r="X486" s="64" t="n">
        <v>130</v>
      </c>
      <c r="Z486" s="119" t="s">
        <v>37</v>
      </c>
    </row>
    <row r="487" customFormat="false" ht="15" hidden="false" customHeight="false" outlineLevel="0" collapsed="false">
      <c r="A487" s="63"/>
      <c r="M487" s="64" t="s">
        <v>46</v>
      </c>
      <c r="N487" s="64" t="n">
        <v>30</v>
      </c>
      <c r="O487" s="64" t="n">
        <v>6</v>
      </c>
      <c r="P487" s="64" t="n">
        <v>1996</v>
      </c>
      <c r="Q487" s="84" t="s">
        <v>80</v>
      </c>
      <c r="R487" s="85"/>
      <c r="S487" s="84" t="s">
        <v>155</v>
      </c>
      <c r="T487" s="64" t="n">
        <v>2</v>
      </c>
      <c r="U487" s="85" t="s">
        <v>37</v>
      </c>
      <c r="V487" s="64" t="n">
        <v>1</v>
      </c>
      <c r="X487" s="64" t="n">
        <v>273</v>
      </c>
      <c r="Z487" s="119" t="s">
        <v>37</v>
      </c>
    </row>
    <row r="488" customFormat="false" ht="15" hidden="false" customHeight="false" outlineLevel="0" collapsed="false">
      <c r="A488" s="63"/>
      <c r="M488" s="64" t="s">
        <v>46</v>
      </c>
      <c r="N488" s="64" t="n">
        <v>30</v>
      </c>
      <c r="O488" s="64" t="n">
        <v>6</v>
      </c>
      <c r="P488" s="64" t="n">
        <v>1996</v>
      </c>
      <c r="Q488" s="84" t="s">
        <v>198</v>
      </c>
      <c r="R488" s="85"/>
      <c r="S488" s="84" t="s">
        <v>171</v>
      </c>
      <c r="T488" s="64" t="n">
        <v>2</v>
      </c>
      <c r="U488" s="85" t="s">
        <v>37</v>
      </c>
      <c r="V488" s="64" t="n">
        <v>0</v>
      </c>
      <c r="X488" s="64" t="n">
        <v>130</v>
      </c>
      <c r="Z488" s="119" t="s">
        <v>37</v>
      </c>
    </row>
    <row r="489" customFormat="false" ht="15" hidden="false" customHeight="false" outlineLevel="0" collapsed="false">
      <c r="A489" s="63"/>
      <c r="M489" s="64" t="s">
        <v>46</v>
      </c>
      <c r="N489" s="64" t="n">
        <v>30</v>
      </c>
      <c r="O489" s="64" t="n">
        <v>6</v>
      </c>
      <c r="P489" s="64" t="n">
        <v>1996</v>
      </c>
      <c r="Q489" s="84" t="s">
        <v>135</v>
      </c>
      <c r="R489" s="85"/>
      <c r="S489" s="84" t="s">
        <v>84</v>
      </c>
      <c r="T489" s="64" t="n">
        <v>0</v>
      </c>
      <c r="U489" s="85" t="s">
        <v>37</v>
      </c>
      <c r="V489" s="64" t="n">
        <v>2</v>
      </c>
      <c r="X489" s="64" t="n">
        <v>47</v>
      </c>
      <c r="Z489" s="119" t="s">
        <v>37</v>
      </c>
    </row>
    <row r="490" customFormat="false" ht="15" hidden="false" customHeight="false" outlineLevel="0" collapsed="false">
      <c r="A490" s="63"/>
      <c r="M490" s="64" t="s">
        <v>46</v>
      </c>
      <c r="N490" s="64" t="n">
        <v>30</v>
      </c>
      <c r="O490" s="64" t="n">
        <v>6</v>
      </c>
      <c r="P490" s="64" t="n">
        <v>1996</v>
      </c>
      <c r="Q490" s="84" t="s">
        <v>72</v>
      </c>
      <c r="R490" s="85"/>
      <c r="S490" s="84" t="s">
        <v>186</v>
      </c>
      <c r="T490" s="64" t="n">
        <v>1</v>
      </c>
      <c r="U490" s="85" t="s">
        <v>37</v>
      </c>
      <c r="V490" s="64" t="n">
        <v>2</v>
      </c>
      <c r="X490" s="64" t="n">
        <v>162</v>
      </c>
      <c r="Z490" s="119" t="s">
        <v>37</v>
      </c>
    </row>
    <row r="491" customFormat="false" ht="15" hidden="false" customHeight="false" outlineLevel="0" collapsed="false">
      <c r="A491" s="63"/>
      <c r="M491" s="64" t="s">
        <v>46</v>
      </c>
      <c r="N491" s="64" t="n">
        <v>30</v>
      </c>
      <c r="O491" s="64" t="n">
        <v>6</v>
      </c>
      <c r="P491" s="64" t="n">
        <v>1996</v>
      </c>
      <c r="Q491" s="84" t="s">
        <v>170</v>
      </c>
      <c r="R491" s="85"/>
      <c r="S491" s="84" t="s">
        <v>102</v>
      </c>
      <c r="T491" s="64" t="n">
        <v>1</v>
      </c>
      <c r="U491" s="85" t="s">
        <v>37</v>
      </c>
      <c r="V491" s="64" t="n">
        <v>2</v>
      </c>
      <c r="X491" s="64" t="n">
        <v>60</v>
      </c>
      <c r="Z491" s="119" t="s">
        <v>37</v>
      </c>
    </row>
    <row r="492" customFormat="false" ht="15" hidden="false" customHeight="false" outlineLevel="0" collapsed="false">
      <c r="A492" s="63"/>
      <c r="M492" s="64" t="s">
        <v>46</v>
      </c>
      <c r="N492" s="64" t="n">
        <v>30</v>
      </c>
      <c r="O492" s="64" t="n">
        <v>6</v>
      </c>
      <c r="P492" s="64" t="n">
        <v>1996</v>
      </c>
      <c r="Q492" s="84" t="s">
        <v>101</v>
      </c>
      <c r="R492" s="85"/>
      <c r="S492" s="84" t="s">
        <v>199</v>
      </c>
      <c r="T492" s="64" t="n">
        <v>0</v>
      </c>
      <c r="U492" s="85" t="s">
        <v>37</v>
      </c>
      <c r="V492" s="64" t="n">
        <v>1</v>
      </c>
      <c r="X492" s="64" t="n">
        <v>123</v>
      </c>
      <c r="Z492" s="119" t="s">
        <v>37</v>
      </c>
    </row>
    <row r="493" customFormat="false" ht="15" hidden="false" customHeight="false" outlineLevel="0" collapsed="false">
      <c r="A493" s="63"/>
      <c r="M493" s="64" t="s">
        <v>46</v>
      </c>
      <c r="N493" s="64" t="n">
        <v>30</v>
      </c>
      <c r="O493" s="64" t="n">
        <v>6</v>
      </c>
      <c r="P493" s="64" t="n">
        <v>1996</v>
      </c>
      <c r="Q493" s="84" t="s">
        <v>74</v>
      </c>
      <c r="R493" s="85"/>
      <c r="S493" s="84" t="s">
        <v>40</v>
      </c>
      <c r="T493" s="64" t="n">
        <v>0</v>
      </c>
      <c r="U493" s="85" t="s">
        <v>37</v>
      </c>
      <c r="V493" s="64" t="n">
        <v>2</v>
      </c>
      <c r="X493" s="64" t="n">
        <v>189</v>
      </c>
      <c r="Z493" s="119" t="s">
        <v>37</v>
      </c>
    </row>
    <row r="494" customFormat="false" ht="15" hidden="false" customHeight="false" outlineLevel="0" collapsed="false">
      <c r="A494" s="63"/>
      <c r="M494" s="64" t="s">
        <v>77</v>
      </c>
      <c r="N494" s="64" t="n">
        <v>3</v>
      </c>
      <c r="O494" s="64" t="n">
        <v>7</v>
      </c>
      <c r="P494" s="64" t="n">
        <v>1996</v>
      </c>
      <c r="Q494" s="84" t="s">
        <v>73</v>
      </c>
      <c r="R494" s="85"/>
      <c r="S494" s="84" t="s">
        <v>171</v>
      </c>
      <c r="T494" s="64" t="n">
        <v>0</v>
      </c>
      <c r="U494" s="85" t="s">
        <v>37</v>
      </c>
      <c r="V494" s="64" t="n">
        <v>2</v>
      </c>
      <c r="X494" s="64" t="n">
        <v>100</v>
      </c>
      <c r="Z494" s="119" t="s">
        <v>37</v>
      </c>
    </row>
    <row r="495" customFormat="false" ht="15" hidden="false" customHeight="false" outlineLevel="0" collapsed="false">
      <c r="A495" s="63"/>
      <c r="M495" s="64" t="s">
        <v>77</v>
      </c>
      <c r="N495" s="64" t="n">
        <v>3</v>
      </c>
      <c r="O495" s="64" t="n">
        <v>7</v>
      </c>
      <c r="P495" s="64" t="n">
        <v>1996</v>
      </c>
      <c r="Q495" s="84" t="s">
        <v>155</v>
      </c>
      <c r="R495" s="85"/>
      <c r="S495" s="84" t="s">
        <v>199</v>
      </c>
      <c r="T495" s="64" t="n">
        <v>2</v>
      </c>
      <c r="U495" s="85" t="s">
        <v>37</v>
      </c>
      <c r="V495" s="64" t="n">
        <v>1</v>
      </c>
      <c r="X495" s="64" t="n">
        <v>199</v>
      </c>
      <c r="Z495" s="119" t="s">
        <v>37</v>
      </c>
    </row>
    <row r="496" customFormat="false" ht="15" hidden="false" customHeight="false" outlineLevel="0" collapsed="false">
      <c r="A496" s="63"/>
      <c r="M496" s="64" t="s">
        <v>41</v>
      </c>
      <c r="N496" s="64" t="n">
        <v>6</v>
      </c>
      <c r="O496" s="64" t="n">
        <v>7</v>
      </c>
      <c r="P496" s="64" t="n">
        <v>1996</v>
      </c>
      <c r="Q496" s="84" t="s">
        <v>199</v>
      </c>
      <c r="R496" s="85" t="s">
        <v>37</v>
      </c>
      <c r="S496" s="84" t="s">
        <v>73</v>
      </c>
      <c r="T496" s="64" t="n">
        <v>2</v>
      </c>
      <c r="U496" s="85" t="s">
        <v>37</v>
      </c>
      <c r="V496" s="64" t="n">
        <v>0</v>
      </c>
      <c r="X496" s="64" t="n">
        <v>80</v>
      </c>
      <c r="Z496" s="119" t="s">
        <v>37</v>
      </c>
    </row>
    <row r="497" customFormat="false" ht="15" hidden="false" customHeight="false" outlineLevel="0" collapsed="false">
      <c r="M497" s="64" t="s">
        <v>41</v>
      </c>
      <c r="N497" s="64" t="n">
        <v>6</v>
      </c>
      <c r="O497" s="64" t="n">
        <v>7</v>
      </c>
      <c r="P497" s="64" t="n">
        <v>1996</v>
      </c>
      <c r="Q497" s="84" t="s">
        <v>171</v>
      </c>
      <c r="R497" s="85" t="s">
        <v>37</v>
      </c>
      <c r="S497" s="84" t="s">
        <v>155</v>
      </c>
      <c r="T497" s="64" t="n">
        <v>1</v>
      </c>
      <c r="U497" s="85" t="s">
        <v>37</v>
      </c>
      <c r="V497" s="64" t="n">
        <v>0</v>
      </c>
      <c r="X497" s="64" t="n">
        <v>205</v>
      </c>
      <c r="Z497" s="119" t="s">
        <v>37</v>
      </c>
    </row>
    <row r="498" customFormat="false" ht="15" hidden="false" customHeight="false" outlineLevel="0" collapsed="false">
      <c r="M498" s="64" t="s">
        <v>41</v>
      </c>
      <c r="N498" s="64" t="n">
        <v>6</v>
      </c>
      <c r="O498" s="64" t="n">
        <v>7</v>
      </c>
      <c r="P498" s="64" t="n">
        <v>1996</v>
      </c>
      <c r="Q498" s="84" t="s">
        <v>186</v>
      </c>
      <c r="R498" s="85" t="s">
        <v>37</v>
      </c>
      <c r="S498" s="84" t="s">
        <v>84</v>
      </c>
      <c r="T498" s="64" t="n">
        <v>0</v>
      </c>
      <c r="U498" s="85" t="s">
        <v>37</v>
      </c>
      <c r="V498" s="64" t="n">
        <v>2</v>
      </c>
      <c r="X498" s="64" t="n">
        <v>170</v>
      </c>
      <c r="Z498" s="119" t="s">
        <v>37</v>
      </c>
    </row>
    <row r="499" customFormat="false" ht="15" hidden="false" customHeight="false" outlineLevel="0" collapsed="false">
      <c r="M499" s="64" t="s">
        <v>41</v>
      </c>
      <c r="N499" s="64" t="n">
        <v>6</v>
      </c>
      <c r="O499" s="64" t="n">
        <v>7</v>
      </c>
      <c r="P499" s="64" t="n">
        <v>1996</v>
      </c>
      <c r="Q499" s="84" t="s">
        <v>74</v>
      </c>
      <c r="R499" s="85" t="s">
        <v>37</v>
      </c>
      <c r="S499" s="84" t="s">
        <v>135</v>
      </c>
      <c r="T499" s="64" t="n">
        <v>2</v>
      </c>
      <c r="U499" s="85" t="s">
        <v>37</v>
      </c>
      <c r="V499" s="64" t="n">
        <v>0</v>
      </c>
      <c r="X499" s="64" t="n">
        <v>112</v>
      </c>
      <c r="Z499" s="119" t="s">
        <v>37</v>
      </c>
    </row>
    <row r="500" customFormat="false" ht="15" hidden="false" customHeight="false" outlineLevel="0" collapsed="false">
      <c r="M500" s="64" t="s">
        <v>41</v>
      </c>
      <c r="N500" s="64" t="n">
        <v>6</v>
      </c>
      <c r="O500" s="64" t="n">
        <v>7</v>
      </c>
      <c r="P500" s="64" t="n">
        <v>1996</v>
      </c>
      <c r="Q500" s="84" t="s">
        <v>40</v>
      </c>
      <c r="R500" s="85" t="s">
        <v>37</v>
      </c>
      <c r="S500" s="84" t="s">
        <v>102</v>
      </c>
      <c r="T500" s="64" t="n">
        <v>2</v>
      </c>
      <c r="U500" s="85" t="s">
        <v>37</v>
      </c>
      <c r="V500" s="64" t="n">
        <v>0</v>
      </c>
      <c r="X500" s="64" t="n">
        <v>193</v>
      </c>
      <c r="Z500" s="119" t="s">
        <v>37</v>
      </c>
    </row>
    <row r="501" customFormat="false" ht="15" hidden="false" customHeight="false" outlineLevel="0" collapsed="false">
      <c r="M501" s="64" t="s">
        <v>46</v>
      </c>
      <c r="N501" s="64" t="n">
        <v>7</v>
      </c>
      <c r="O501" s="64" t="n">
        <v>7</v>
      </c>
      <c r="P501" s="64" t="n">
        <v>1996</v>
      </c>
      <c r="Q501" s="84" t="s">
        <v>101</v>
      </c>
      <c r="R501" s="85" t="s">
        <v>37</v>
      </c>
      <c r="S501" s="84" t="s">
        <v>72</v>
      </c>
      <c r="T501" s="64" t="n">
        <v>1</v>
      </c>
      <c r="U501" s="85" t="s">
        <v>37</v>
      </c>
      <c r="V501" s="64" t="n">
        <v>0</v>
      </c>
      <c r="X501" s="64" t="n">
        <v>92</v>
      </c>
      <c r="Z501" s="119" t="s">
        <v>37</v>
      </c>
    </row>
    <row r="502" customFormat="false" ht="15" hidden="false" customHeight="false" outlineLevel="0" collapsed="false">
      <c r="M502" s="64" t="s">
        <v>49</v>
      </c>
      <c r="N502" s="64" t="n">
        <v>9</v>
      </c>
      <c r="O502" s="64" t="n">
        <v>7</v>
      </c>
      <c r="P502" s="64" t="n">
        <v>1996</v>
      </c>
      <c r="Q502" s="84" t="s">
        <v>155</v>
      </c>
      <c r="R502" s="85" t="s">
        <v>37</v>
      </c>
      <c r="S502" s="84" t="s">
        <v>40</v>
      </c>
      <c r="T502" s="64" t="n">
        <v>2</v>
      </c>
      <c r="U502" s="85" t="s">
        <v>37</v>
      </c>
      <c r="V502" s="64" t="n">
        <v>0</v>
      </c>
      <c r="X502" s="64" t="n">
        <v>152</v>
      </c>
      <c r="Z502" s="119" t="s">
        <v>37</v>
      </c>
    </row>
    <row r="503" customFormat="false" ht="15" hidden="false" customHeight="false" outlineLevel="0" collapsed="false">
      <c r="M503" s="64" t="s">
        <v>77</v>
      </c>
      <c r="N503" s="64" t="n">
        <v>10</v>
      </c>
      <c r="O503" s="64" t="n">
        <v>7</v>
      </c>
      <c r="P503" s="64" t="n">
        <v>1996</v>
      </c>
      <c r="Q503" s="84" t="s">
        <v>198</v>
      </c>
      <c r="R503" s="85" t="s">
        <v>37</v>
      </c>
      <c r="S503" s="84" t="s">
        <v>168</v>
      </c>
      <c r="T503" s="64" t="n">
        <v>2</v>
      </c>
      <c r="U503" s="85" t="s">
        <v>37</v>
      </c>
      <c r="V503" s="64" t="n">
        <v>0</v>
      </c>
      <c r="X503" s="64" t="n">
        <v>70</v>
      </c>
      <c r="Z503" s="119" t="s">
        <v>37</v>
      </c>
    </row>
    <row r="504" customFormat="false" ht="15" hidden="false" customHeight="false" outlineLevel="0" collapsed="false">
      <c r="M504" s="64" t="s">
        <v>77</v>
      </c>
      <c r="N504" s="64" t="n">
        <v>10</v>
      </c>
      <c r="O504" s="64" t="n">
        <v>7</v>
      </c>
      <c r="P504" s="64" t="n">
        <v>1996</v>
      </c>
      <c r="Q504" s="84" t="s">
        <v>135</v>
      </c>
      <c r="R504" s="85" t="s">
        <v>37</v>
      </c>
      <c r="S504" s="84" t="s">
        <v>101</v>
      </c>
      <c r="T504" s="64" t="n">
        <v>1</v>
      </c>
      <c r="U504" s="85" t="s">
        <v>37</v>
      </c>
      <c r="V504" s="64" t="n">
        <v>0</v>
      </c>
      <c r="X504" s="64" t="n">
        <v>60</v>
      </c>
      <c r="Z504" s="119" t="s">
        <v>37</v>
      </c>
    </row>
    <row r="505" customFormat="false" ht="15" hidden="false" customHeight="false" outlineLevel="0" collapsed="false">
      <c r="M505" s="64" t="s">
        <v>77</v>
      </c>
      <c r="N505" s="64" t="n">
        <v>10</v>
      </c>
      <c r="O505" s="64" t="n">
        <v>7</v>
      </c>
      <c r="P505" s="64" t="n">
        <v>1996</v>
      </c>
      <c r="Q505" s="84" t="s">
        <v>84</v>
      </c>
      <c r="R505" s="85"/>
      <c r="S505" s="84" t="s">
        <v>199</v>
      </c>
      <c r="T505" s="64" t="n">
        <v>2</v>
      </c>
      <c r="U505" s="85" t="s">
        <v>37</v>
      </c>
      <c r="V505" s="64" t="n">
        <v>1</v>
      </c>
      <c r="X505" s="64" t="n">
        <v>202</v>
      </c>
      <c r="Z505" s="119" t="s">
        <v>37</v>
      </c>
    </row>
    <row r="506" customFormat="false" ht="15" hidden="false" customHeight="false" outlineLevel="0" collapsed="false">
      <c r="M506" s="64" t="s">
        <v>63</v>
      </c>
      <c r="N506" s="64" t="n">
        <v>11</v>
      </c>
      <c r="O506" s="64" t="n">
        <v>7</v>
      </c>
      <c r="P506" s="64" t="n">
        <v>1996</v>
      </c>
      <c r="Q506" s="84" t="s">
        <v>102</v>
      </c>
      <c r="R506" s="85" t="s">
        <v>37</v>
      </c>
      <c r="S506" s="84" t="s">
        <v>73</v>
      </c>
      <c r="T506" s="64" t="n">
        <v>2</v>
      </c>
      <c r="U506" s="85" t="s">
        <v>37</v>
      </c>
      <c r="V506" s="64" t="n">
        <v>2</v>
      </c>
      <c r="X506" s="64" t="n">
        <v>80</v>
      </c>
      <c r="Z506" s="119" t="s">
        <v>37</v>
      </c>
    </row>
    <row r="507" customFormat="false" ht="15" hidden="false" customHeight="false" outlineLevel="0" collapsed="false">
      <c r="M507" s="64" t="s">
        <v>63</v>
      </c>
      <c r="N507" s="64" t="n">
        <v>11</v>
      </c>
      <c r="O507" s="64" t="n">
        <v>7</v>
      </c>
      <c r="P507" s="64" t="n">
        <v>1996</v>
      </c>
      <c r="Q507" s="84" t="s">
        <v>171</v>
      </c>
      <c r="R507" s="85" t="s">
        <v>37</v>
      </c>
      <c r="S507" s="84" t="s">
        <v>186</v>
      </c>
      <c r="T507" s="64" t="n">
        <v>2</v>
      </c>
      <c r="U507" s="85" t="s">
        <v>37</v>
      </c>
      <c r="V507" s="64" t="n">
        <v>0</v>
      </c>
      <c r="X507" s="64" t="n">
        <v>212</v>
      </c>
      <c r="Z507" s="119" t="s">
        <v>37</v>
      </c>
    </row>
    <row r="508" customFormat="false" ht="15" hidden="false" customHeight="false" outlineLevel="0" collapsed="false">
      <c r="M508" s="64" t="s">
        <v>49</v>
      </c>
      <c r="N508" s="64" t="n">
        <v>16</v>
      </c>
      <c r="O508" s="64" t="n">
        <v>7</v>
      </c>
      <c r="P508" s="64" t="n">
        <v>1996</v>
      </c>
      <c r="Q508" s="84" t="s">
        <v>80</v>
      </c>
      <c r="R508" s="85" t="s">
        <v>37</v>
      </c>
      <c r="S508" s="84" t="s">
        <v>170</v>
      </c>
      <c r="T508" s="64" t="n">
        <v>2</v>
      </c>
      <c r="U508" s="85" t="s">
        <v>37</v>
      </c>
      <c r="V508" s="64" t="n">
        <v>0</v>
      </c>
      <c r="X508" s="64" t="n">
        <v>252</v>
      </c>
      <c r="Z508" s="119" t="s">
        <v>37</v>
      </c>
    </row>
    <row r="509" customFormat="false" ht="15" hidden="false" customHeight="false" outlineLevel="0" collapsed="false">
      <c r="M509" s="64" t="s">
        <v>49</v>
      </c>
      <c r="N509" s="64" t="n">
        <v>16</v>
      </c>
      <c r="O509" s="64" t="n">
        <v>7</v>
      </c>
      <c r="P509" s="64" t="n">
        <v>1996</v>
      </c>
      <c r="Q509" s="84" t="s">
        <v>74</v>
      </c>
      <c r="R509" s="85" t="s">
        <v>37</v>
      </c>
      <c r="S509" s="84" t="s">
        <v>72</v>
      </c>
      <c r="T509" s="64" t="n">
        <v>2</v>
      </c>
      <c r="U509" s="85" t="s">
        <v>37</v>
      </c>
      <c r="V509" s="64" t="n">
        <v>0</v>
      </c>
      <c r="X509" s="64" t="n">
        <v>142</v>
      </c>
      <c r="Z509" s="119" t="s">
        <v>37</v>
      </c>
    </row>
    <row r="510" customFormat="false" ht="15" hidden="false" customHeight="false" outlineLevel="0" collapsed="false">
      <c r="M510" s="64" t="s">
        <v>77</v>
      </c>
      <c r="N510" s="64" t="n">
        <v>17</v>
      </c>
      <c r="O510" s="64" t="n">
        <v>7</v>
      </c>
      <c r="P510" s="64" t="n">
        <v>1996</v>
      </c>
      <c r="Q510" s="84" t="s">
        <v>168</v>
      </c>
      <c r="R510" s="85" t="s">
        <v>37</v>
      </c>
      <c r="S510" s="84" t="s">
        <v>135</v>
      </c>
      <c r="T510" s="64" t="n">
        <v>1</v>
      </c>
      <c r="U510" s="85" t="s">
        <v>37</v>
      </c>
      <c r="V510" s="64" t="n">
        <v>0</v>
      </c>
      <c r="X510" s="64" t="n">
        <v>113</v>
      </c>
      <c r="Z510" s="119" t="s">
        <v>37</v>
      </c>
    </row>
    <row r="511" customFormat="false" ht="15" hidden="false" customHeight="false" outlineLevel="0" collapsed="false">
      <c r="M511" s="64" t="s">
        <v>77</v>
      </c>
      <c r="N511" s="64" t="n">
        <v>17</v>
      </c>
      <c r="O511" s="64" t="n">
        <v>7</v>
      </c>
      <c r="P511" s="64" t="n">
        <v>1996</v>
      </c>
      <c r="Q511" s="84" t="s">
        <v>101</v>
      </c>
      <c r="R511" s="85" t="s">
        <v>37</v>
      </c>
      <c r="S511" s="84" t="s">
        <v>198</v>
      </c>
      <c r="T511" s="64" t="n">
        <v>0</v>
      </c>
      <c r="U511" s="85" t="s">
        <v>37</v>
      </c>
      <c r="V511" s="64" t="n">
        <v>2</v>
      </c>
      <c r="X511" s="64" t="n">
        <v>143</v>
      </c>
      <c r="Z511" s="119" t="s">
        <v>37</v>
      </c>
    </row>
    <row r="512" customFormat="false" ht="15" hidden="false" customHeight="false" outlineLevel="0" collapsed="false">
      <c r="M512" s="64" t="s">
        <v>77</v>
      </c>
      <c r="N512" s="64" t="n">
        <v>17</v>
      </c>
      <c r="O512" s="64" t="n">
        <v>7</v>
      </c>
      <c r="P512" s="64" t="n">
        <v>1996</v>
      </c>
      <c r="Q512" s="84" t="s">
        <v>186</v>
      </c>
      <c r="R512" s="85" t="s">
        <v>37</v>
      </c>
      <c r="S512" s="84" t="s">
        <v>102</v>
      </c>
      <c r="T512" s="64" t="n">
        <v>2</v>
      </c>
      <c r="U512" s="85" t="s">
        <v>37</v>
      </c>
      <c r="V512" s="64" t="n">
        <v>0</v>
      </c>
      <c r="X512" s="64" t="n">
        <v>430</v>
      </c>
      <c r="Z512" s="119" t="s">
        <v>37</v>
      </c>
    </row>
    <row r="513" customFormat="false" ht="15" hidden="false" customHeight="false" outlineLevel="0" collapsed="false">
      <c r="M513" s="64" t="s">
        <v>77</v>
      </c>
      <c r="N513" s="64" t="n">
        <v>17</v>
      </c>
      <c r="O513" s="64" t="n">
        <v>7</v>
      </c>
      <c r="P513" s="64" t="n">
        <v>1996</v>
      </c>
      <c r="Q513" s="84" t="s">
        <v>40</v>
      </c>
      <c r="R513" s="85" t="s">
        <v>37</v>
      </c>
      <c r="S513" s="84" t="s">
        <v>84</v>
      </c>
      <c r="T513" s="64" t="n">
        <v>2</v>
      </c>
      <c r="U513" s="85" t="s">
        <v>37</v>
      </c>
      <c r="V513" s="64" t="n">
        <v>0</v>
      </c>
      <c r="X513" s="64" t="n">
        <v>195</v>
      </c>
      <c r="Z513" s="119" t="s">
        <v>37</v>
      </c>
    </row>
    <row r="514" customFormat="false" ht="15" hidden="false" customHeight="false" outlineLevel="0" collapsed="false">
      <c r="M514" s="64" t="s">
        <v>63</v>
      </c>
      <c r="N514" s="64" t="n">
        <v>18</v>
      </c>
      <c r="O514" s="64" t="n">
        <v>7</v>
      </c>
      <c r="P514" s="64" t="n">
        <v>1996</v>
      </c>
      <c r="Q514" s="84" t="s">
        <v>72</v>
      </c>
      <c r="R514" s="85" t="s">
        <v>37</v>
      </c>
      <c r="S514" s="84" t="s">
        <v>80</v>
      </c>
      <c r="T514" s="64" t="n">
        <v>0</v>
      </c>
      <c r="U514" s="85" t="s">
        <v>37</v>
      </c>
      <c r="V514" s="64" t="n">
        <v>1</v>
      </c>
      <c r="X514" s="64" t="n">
        <v>159</v>
      </c>
      <c r="Z514" s="119" t="s">
        <v>37</v>
      </c>
    </row>
    <row r="515" customFormat="false" ht="15" hidden="false" customHeight="false" outlineLevel="0" collapsed="false">
      <c r="M515" s="64" t="s">
        <v>63</v>
      </c>
      <c r="N515" s="64" t="n">
        <v>18</v>
      </c>
      <c r="O515" s="64" t="n">
        <v>7</v>
      </c>
      <c r="P515" s="64" t="n">
        <v>1996</v>
      </c>
      <c r="Q515" s="84" t="s">
        <v>170</v>
      </c>
      <c r="R515" s="85" t="s">
        <v>37</v>
      </c>
      <c r="S515" s="84" t="s">
        <v>74</v>
      </c>
      <c r="T515" s="64" t="n">
        <v>1</v>
      </c>
      <c r="U515" s="85" t="s">
        <v>37</v>
      </c>
      <c r="V515" s="64" t="n">
        <v>2</v>
      </c>
      <c r="X515" s="64" t="n">
        <v>45</v>
      </c>
      <c r="Z515" s="119" t="s">
        <v>37</v>
      </c>
    </row>
    <row r="516" customFormat="false" ht="15" hidden="false" customHeight="false" outlineLevel="0" collapsed="false">
      <c r="M516" s="64" t="s">
        <v>41</v>
      </c>
      <c r="N516" s="64" t="n">
        <v>20</v>
      </c>
      <c r="O516" s="64" t="n">
        <v>7</v>
      </c>
      <c r="P516" s="64" t="n">
        <v>1996</v>
      </c>
      <c r="Q516" s="84" t="s">
        <v>102</v>
      </c>
      <c r="R516" s="85" t="s">
        <v>37</v>
      </c>
      <c r="S516" s="84" t="s">
        <v>168</v>
      </c>
      <c r="T516" s="64" t="n">
        <v>2</v>
      </c>
      <c r="U516" s="85" t="s">
        <v>37</v>
      </c>
      <c r="V516" s="64" t="n">
        <v>0</v>
      </c>
      <c r="X516" s="64" t="n">
        <v>70</v>
      </c>
      <c r="Z516" s="119" t="s">
        <v>37</v>
      </c>
    </row>
    <row r="517" customFormat="false" ht="15" hidden="false" customHeight="false" outlineLevel="0" collapsed="false">
      <c r="M517" s="64" t="s">
        <v>41</v>
      </c>
      <c r="N517" s="64" t="n">
        <v>20</v>
      </c>
      <c r="O517" s="64" t="n">
        <v>7</v>
      </c>
      <c r="P517" s="64" t="n">
        <v>1996</v>
      </c>
      <c r="Q517" s="84" t="s">
        <v>84</v>
      </c>
      <c r="R517" s="85"/>
      <c r="S517" s="84" t="s">
        <v>101</v>
      </c>
      <c r="T517" s="64" t="n">
        <v>2</v>
      </c>
      <c r="U517" s="85" t="s">
        <v>37</v>
      </c>
      <c r="V517" s="64" t="n">
        <v>0</v>
      </c>
      <c r="X517" s="64" t="n">
        <v>200</v>
      </c>
      <c r="Z517" s="119" t="s">
        <v>37</v>
      </c>
    </row>
    <row r="518" customFormat="false" ht="15" hidden="false" customHeight="false" outlineLevel="0" collapsed="false">
      <c r="M518" s="64" t="s">
        <v>41</v>
      </c>
      <c r="N518" s="64" t="n">
        <v>20</v>
      </c>
      <c r="O518" s="64" t="n">
        <v>7</v>
      </c>
      <c r="P518" s="64" t="n">
        <v>1996</v>
      </c>
      <c r="Q518" s="84" t="s">
        <v>199</v>
      </c>
      <c r="R518" s="85" t="s">
        <v>37</v>
      </c>
      <c r="S518" s="84" t="s">
        <v>74</v>
      </c>
      <c r="T518" s="64" t="n">
        <v>2</v>
      </c>
      <c r="U518" s="85" t="s">
        <v>37</v>
      </c>
      <c r="V518" s="64" t="n">
        <v>0</v>
      </c>
      <c r="X518" s="64" t="n">
        <v>68</v>
      </c>
      <c r="Z518" s="119" t="s">
        <v>37</v>
      </c>
    </row>
    <row r="519" customFormat="false" ht="15" hidden="false" customHeight="false" outlineLevel="0" collapsed="false">
      <c r="M519" s="64" t="s">
        <v>41</v>
      </c>
      <c r="N519" s="64" t="n">
        <v>20</v>
      </c>
      <c r="O519" s="64" t="n">
        <v>7</v>
      </c>
      <c r="P519" s="64" t="n">
        <v>1996</v>
      </c>
      <c r="Q519" s="84" t="s">
        <v>73</v>
      </c>
      <c r="R519" s="85" t="s">
        <v>37</v>
      </c>
      <c r="S519" s="84" t="s">
        <v>170</v>
      </c>
      <c r="T519" s="64" t="n">
        <v>1</v>
      </c>
      <c r="U519" s="85" t="s">
        <v>37</v>
      </c>
      <c r="V519" s="64" t="n">
        <v>0</v>
      </c>
      <c r="X519" s="64" t="n">
        <v>100</v>
      </c>
      <c r="Z519" s="119" t="s">
        <v>37</v>
      </c>
    </row>
    <row r="520" customFormat="false" ht="15" hidden="false" customHeight="false" outlineLevel="0" collapsed="false">
      <c r="M520" s="64" t="s">
        <v>41</v>
      </c>
      <c r="N520" s="64" t="n">
        <v>20</v>
      </c>
      <c r="O520" s="64" t="n">
        <v>7</v>
      </c>
      <c r="P520" s="64" t="n">
        <v>1996</v>
      </c>
      <c r="Q520" s="84" t="s">
        <v>155</v>
      </c>
      <c r="R520" s="85" t="s">
        <v>37</v>
      </c>
      <c r="S520" s="84" t="s">
        <v>135</v>
      </c>
      <c r="T520" s="64" t="n">
        <v>2</v>
      </c>
      <c r="U520" s="85" t="s">
        <v>37</v>
      </c>
      <c r="V520" s="64" t="n">
        <v>0</v>
      </c>
      <c r="X520" s="64" t="n">
        <v>56</v>
      </c>
      <c r="Z520" s="119" t="s">
        <v>37</v>
      </c>
    </row>
    <row r="521" customFormat="false" ht="15" hidden="false" customHeight="false" outlineLevel="0" collapsed="false">
      <c r="M521" s="64" t="s">
        <v>41</v>
      </c>
      <c r="N521" s="64" t="n">
        <v>20</v>
      </c>
      <c r="O521" s="64" t="n">
        <v>7</v>
      </c>
      <c r="P521" s="64" t="n">
        <v>1996</v>
      </c>
      <c r="Q521" s="84" t="s">
        <v>171</v>
      </c>
      <c r="R521" s="85" t="s">
        <v>37</v>
      </c>
      <c r="S521" s="84" t="s">
        <v>72</v>
      </c>
      <c r="T521" s="64" t="n">
        <v>2</v>
      </c>
      <c r="U521" s="85" t="s">
        <v>37</v>
      </c>
      <c r="V521" s="64" t="n">
        <v>1</v>
      </c>
      <c r="X521" s="64" t="n">
        <v>153</v>
      </c>
      <c r="Z521" s="119" t="s">
        <v>37</v>
      </c>
    </row>
    <row r="522" customFormat="false" ht="15" hidden="false" customHeight="false" outlineLevel="0" collapsed="false">
      <c r="M522" s="64" t="s">
        <v>41</v>
      </c>
      <c r="N522" s="64" t="n">
        <v>20</v>
      </c>
      <c r="O522" s="64" t="n">
        <v>7</v>
      </c>
      <c r="P522" s="64" t="n">
        <v>1996</v>
      </c>
      <c r="Q522" s="84" t="s">
        <v>186</v>
      </c>
      <c r="R522" s="85" t="s">
        <v>37</v>
      </c>
      <c r="S522" s="84" t="s">
        <v>198</v>
      </c>
      <c r="T522" s="64" t="n">
        <v>1</v>
      </c>
      <c r="U522" s="85" t="s">
        <v>37</v>
      </c>
      <c r="V522" s="64" t="n">
        <v>0</v>
      </c>
      <c r="X522" s="64" t="n">
        <v>235</v>
      </c>
      <c r="Z522" s="119" t="s">
        <v>37</v>
      </c>
    </row>
    <row r="523" customFormat="false" ht="15" hidden="false" customHeight="false" outlineLevel="0" collapsed="false">
      <c r="M523" s="64" t="s">
        <v>41</v>
      </c>
      <c r="N523" s="64" t="n">
        <v>20</v>
      </c>
      <c r="O523" s="64" t="n">
        <v>7</v>
      </c>
      <c r="P523" s="64" t="n">
        <v>1996</v>
      </c>
      <c r="Q523" s="84" t="s">
        <v>40</v>
      </c>
      <c r="R523" s="85" t="s">
        <v>37</v>
      </c>
      <c r="S523" s="84" t="s">
        <v>80</v>
      </c>
      <c r="T523" s="64" t="n">
        <v>2</v>
      </c>
      <c r="U523" s="85" t="s">
        <v>37</v>
      </c>
      <c r="V523" s="64" t="n">
        <v>1</v>
      </c>
      <c r="X523" s="64" t="n">
        <v>203</v>
      </c>
      <c r="Z523" s="119" t="s">
        <v>37</v>
      </c>
    </row>
    <row r="524" customFormat="false" ht="15" hidden="false" customHeight="false" outlineLevel="0" collapsed="false">
      <c r="M524" s="64" t="s">
        <v>46</v>
      </c>
      <c r="N524" s="64" t="n">
        <v>21</v>
      </c>
      <c r="O524" s="64" t="n">
        <v>7</v>
      </c>
      <c r="P524" s="64" t="n">
        <v>1996</v>
      </c>
      <c r="Q524" s="84" t="s">
        <v>102</v>
      </c>
      <c r="R524" s="85" t="s">
        <v>37</v>
      </c>
      <c r="S524" s="84" t="s">
        <v>72</v>
      </c>
      <c r="T524" s="64" t="n">
        <v>0</v>
      </c>
      <c r="U524" s="85" t="s">
        <v>37</v>
      </c>
      <c r="V524" s="64" t="n">
        <v>2</v>
      </c>
      <c r="X524" s="64" t="n">
        <v>65</v>
      </c>
      <c r="Z524" s="119" t="s">
        <v>37</v>
      </c>
    </row>
    <row r="525" customFormat="false" ht="15" hidden="false" customHeight="false" outlineLevel="0" collapsed="false">
      <c r="M525" s="64" t="s">
        <v>46</v>
      </c>
      <c r="N525" s="64" t="n">
        <v>21</v>
      </c>
      <c r="O525" s="64" t="n">
        <v>7</v>
      </c>
      <c r="P525" s="64" t="n">
        <v>1996</v>
      </c>
      <c r="Q525" s="84" t="s">
        <v>84</v>
      </c>
      <c r="R525" s="85" t="s">
        <v>37</v>
      </c>
      <c r="S525" s="84" t="s">
        <v>80</v>
      </c>
      <c r="T525" s="64" t="n">
        <v>1</v>
      </c>
      <c r="U525" s="85" t="s">
        <v>37</v>
      </c>
      <c r="V525" s="64" t="n">
        <v>0</v>
      </c>
      <c r="X525" s="64" t="n">
        <v>221</v>
      </c>
      <c r="Z525" s="119" t="s">
        <v>37</v>
      </c>
    </row>
    <row r="526" customFormat="false" ht="15" hidden="false" customHeight="false" outlineLevel="0" collapsed="false">
      <c r="M526" s="64" t="s">
        <v>46</v>
      </c>
      <c r="N526" s="64" t="n">
        <v>21</v>
      </c>
      <c r="O526" s="64" t="n">
        <v>7</v>
      </c>
      <c r="P526" s="64" t="n">
        <v>1996</v>
      </c>
      <c r="Q526" s="84" t="s">
        <v>199</v>
      </c>
      <c r="R526" s="85" t="s">
        <v>37</v>
      </c>
      <c r="S526" s="84" t="s">
        <v>135</v>
      </c>
      <c r="T526" s="64" t="n">
        <v>2</v>
      </c>
      <c r="U526" s="85" t="s">
        <v>37</v>
      </c>
      <c r="V526" s="64" t="n">
        <v>0</v>
      </c>
      <c r="X526" s="64" t="n">
        <v>85</v>
      </c>
      <c r="Z526" s="119" t="s">
        <v>37</v>
      </c>
    </row>
    <row r="527" customFormat="false" ht="15" hidden="false" customHeight="false" outlineLevel="0" collapsed="false">
      <c r="M527" s="64" t="s">
        <v>46</v>
      </c>
      <c r="N527" s="64" t="n">
        <v>21</v>
      </c>
      <c r="O527" s="64" t="n">
        <v>7</v>
      </c>
      <c r="P527" s="64" t="n">
        <v>1996</v>
      </c>
      <c r="Q527" s="84" t="s">
        <v>73</v>
      </c>
      <c r="R527" s="85" t="s">
        <v>37</v>
      </c>
      <c r="S527" s="84" t="s">
        <v>198</v>
      </c>
      <c r="T527" s="64" t="n">
        <v>0</v>
      </c>
      <c r="U527" s="85" t="s">
        <v>37</v>
      </c>
      <c r="V527" s="64" t="n">
        <v>2</v>
      </c>
      <c r="X527" s="64" t="n">
        <v>140</v>
      </c>
      <c r="Z527" s="119" t="s">
        <v>37</v>
      </c>
    </row>
    <row r="528" customFormat="false" ht="15" hidden="false" customHeight="false" outlineLevel="0" collapsed="false">
      <c r="M528" s="64" t="s">
        <v>46</v>
      </c>
      <c r="N528" s="64" t="n">
        <v>21</v>
      </c>
      <c r="O528" s="64" t="n">
        <v>7</v>
      </c>
      <c r="P528" s="64" t="n">
        <v>1996</v>
      </c>
      <c r="Q528" s="84" t="s">
        <v>155</v>
      </c>
      <c r="R528" s="85" t="s">
        <v>37</v>
      </c>
      <c r="S528" s="84" t="s">
        <v>74</v>
      </c>
      <c r="T528" s="64" t="n">
        <v>2</v>
      </c>
      <c r="U528" s="85" t="s">
        <v>37</v>
      </c>
      <c r="V528" s="64" t="n">
        <v>0</v>
      </c>
      <c r="X528" s="64" t="n">
        <v>106</v>
      </c>
      <c r="Z528" s="119" t="s">
        <v>37</v>
      </c>
    </row>
    <row r="529" customFormat="false" ht="15" hidden="false" customHeight="false" outlineLevel="0" collapsed="false">
      <c r="M529" s="64" t="s">
        <v>46</v>
      </c>
      <c r="N529" s="64" t="n">
        <v>21</v>
      </c>
      <c r="O529" s="64" t="n">
        <v>7</v>
      </c>
      <c r="P529" s="64" t="n">
        <v>1996</v>
      </c>
      <c r="Q529" s="84" t="s">
        <v>171</v>
      </c>
      <c r="R529" s="85" t="s">
        <v>37</v>
      </c>
      <c r="S529" s="84" t="s">
        <v>168</v>
      </c>
      <c r="T529" s="64" t="n">
        <v>2</v>
      </c>
      <c r="U529" s="85" t="s">
        <v>37</v>
      </c>
      <c r="V529" s="64" t="n">
        <v>0</v>
      </c>
      <c r="X529" s="64" t="n">
        <v>205</v>
      </c>
      <c r="Z529" s="119" t="s">
        <v>37</v>
      </c>
    </row>
    <row r="530" customFormat="false" ht="15" hidden="false" customHeight="false" outlineLevel="0" collapsed="false">
      <c r="M530" s="64" t="s">
        <v>46</v>
      </c>
      <c r="N530" s="64" t="n">
        <v>21</v>
      </c>
      <c r="O530" s="64" t="n">
        <v>7</v>
      </c>
      <c r="P530" s="64" t="n">
        <v>1996</v>
      </c>
      <c r="Q530" s="84" t="s">
        <v>186</v>
      </c>
      <c r="R530" s="85" t="s">
        <v>37</v>
      </c>
      <c r="S530" s="84" t="s">
        <v>170</v>
      </c>
      <c r="T530" s="64" t="n">
        <v>2</v>
      </c>
      <c r="U530" s="85" t="s">
        <v>37</v>
      </c>
      <c r="V530" s="64" t="n">
        <v>1</v>
      </c>
      <c r="X530" s="64" t="n">
        <v>240</v>
      </c>
      <c r="Z530" s="119" t="s">
        <v>37</v>
      </c>
    </row>
    <row r="531" customFormat="false" ht="15" hidden="false" customHeight="false" outlineLevel="0" collapsed="false">
      <c r="M531" s="64" t="s">
        <v>46</v>
      </c>
      <c r="N531" s="64" t="n">
        <v>21</v>
      </c>
      <c r="O531" s="64" t="n">
        <v>7</v>
      </c>
      <c r="P531" s="64" t="n">
        <v>1996</v>
      </c>
      <c r="Q531" s="84" t="s">
        <v>40</v>
      </c>
      <c r="R531" s="85" t="s">
        <v>37</v>
      </c>
      <c r="S531" s="84" t="s">
        <v>101</v>
      </c>
      <c r="T531" s="64" t="n">
        <v>2</v>
      </c>
      <c r="U531" s="85" t="s">
        <v>37</v>
      </c>
      <c r="V531" s="64" t="n">
        <v>0</v>
      </c>
      <c r="X531" s="64" t="n">
        <v>247</v>
      </c>
      <c r="Z531" s="119" t="s">
        <v>37</v>
      </c>
    </row>
    <row r="532" customFormat="false" ht="15" hidden="false" customHeight="false" outlineLevel="0" collapsed="false">
      <c r="M532" s="64" t="s">
        <v>77</v>
      </c>
      <c r="N532" s="64" t="n">
        <v>24</v>
      </c>
      <c r="O532" s="64" t="n">
        <v>7</v>
      </c>
      <c r="P532" s="64" t="n">
        <v>1996</v>
      </c>
      <c r="Q532" s="84" t="s">
        <v>168</v>
      </c>
      <c r="R532" s="85" t="s">
        <v>37</v>
      </c>
      <c r="S532" s="84" t="s">
        <v>74</v>
      </c>
      <c r="T532" s="64" t="n">
        <v>0</v>
      </c>
      <c r="U532" s="85" t="s">
        <v>37</v>
      </c>
      <c r="V532" s="64" t="n">
        <v>2</v>
      </c>
      <c r="X532" s="64" t="n">
        <v>150</v>
      </c>
      <c r="Z532" s="119" t="s">
        <v>37</v>
      </c>
    </row>
    <row r="533" customFormat="false" ht="15" hidden="false" customHeight="false" outlineLevel="0" collapsed="false">
      <c r="M533" s="64" t="s">
        <v>77</v>
      </c>
      <c r="N533" s="64" t="n">
        <v>24</v>
      </c>
      <c r="O533" s="64" t="n">
        <v>7</v>
      </c>
      <c r="P533" s="64" t="n">
        <v>1996</v>
      </c>
      <c r="Q533" s="84" t="s">
        <v>198</v>
      </c>
      <c r="R533" s="85" t="s">
        <v>37</v>
      </c>
      <c r="S533" s="84" t="s">
        <v>170</v>
      </c>
      <c r="T533" s="64" t="n">
        <v>2</v>
      </c>
      <c r="U533" s="85" t="s">
        <v>37</v>
      </c>
      <c r="V533" s="64" t="n">
        <v>0</v>
      </c>
      <c r="X533" s="64" t="n">
        <v>200</v>
      </c>
      <c r="Z533" s="119" t="s">
        <v>37</v>
      </c>
    </row>
    <row r="534" customFormat="false" ht="15" hidden="false" customHeight="false" outlineLevel="0" collapsed="false">
      <c r="M534" s="64" t="s">
        <v>77</v>
      </c>
      <c r="N534" s="64" t="n">
        <v>24</v>
      </c>
      <c r="O534" s="64" t="n">
        <v>7</v>
      </c>
      <c r="P534" s="64" t="n">
        <v>1996</v>
      </c>
      <c r="Q534" s="84" t="s">
        <v>135</v>
      </c>
      <c r="R534" s="85" t="s">
        <v>37</v>
      </c>
      <c r="S534" s="84" t="s">
        <v>72</v>
      </c>
      <c r="T534" s="64" t="n">
        <v>0</v>
      </c>
      <c r="U534" s="85" t="s">
        <v>37</v>
      </c>
      <c r="V534" s="64" t="n">
        <v>2</v>
      </c>
      <c r="X534" s="64" t="n">
        <v>70</v>
      </c>
      <c r="Z534" s="119" t="s">
        <v>37</v>
      </c>
    </row>
    <row r="535" customFormat="false" ht="15" hidden="false" customHeight="false" outlineLevel="0" collapsed="false">
      <c r="M535" s="64" t="s">
        <v>77</v>
      </c>
      <c r="N535" s="64" t="n">
        <v>24</v>
      </c>
      <c r="O535" s="64" t="n">
        <v>7</v>
      </c>
      <c r="P535" s="64" t="n">
        <v>1996</v>
      </c>
      <c r="Q535" s="84" t="s">
        <v>101</v>
      </c>
      <c r="R535" s="85" t="s">
        <v>37</v>
      </c>
      <c r="S535" s="84" t="s">
        <v>80</v>
      </c>
      <c r="T535" s="64" t="n">
        <v>0</v>
      </c>
      <c r="U535" s="85" t="s">
        <v>37</v>
      </c>
      <c r="V535" s="64" t="n">
        <v>2</v>
      </c>
      <c r="X535" s="64" t="n">
        <v>159</v>
      </c>
      <c r="Z535" s="119" t="s">
        <v>37</v>
      </c>
    </row>
    <row r="536" customFormat="false" ht="15" hidden="false" customHeight="false" outlineLevel="0" collapsed="false">
      <c r="M536" s="64" t="s">
        <v>77</v>
      </c>
      <c r="N536" s="64" t="n">
        <v>24</v>
      </c>
      <c r="O536" s="64" t="n">
        <v>7</v>
      </c>
      <c r="P536" s="64" t="n">
        <v>1996</v>
      </c>
      <c r="Q536" s="84" t="s">
        <v>73</v>
      </c>
      <c r="R536" s="85" t="s">
        <v>37</v>
      </c>
      <c r="S536" s="84" t="s">
        <v>40</v>
      </c>
      <c r="T536" s="64" t="n">
        <v>2</v>
      </c>
      <c r="U536" s="85" t="s">
        <v>37</v>
      </c>
      <c r="V536" s="64" t="n">
        <v>1</v>
      </c>
      <c r="X536" s="64" t="n">
        <v>150</v>
      </c>
      <c r="Z536" s="119" t="s">
        <v>37</v>
      </c>
    </row>
    <row r="537" customFormat="false" ht="15" hidden="false" customHeight="false" outlineLevel="0" collapsed="false">
      <c r="M537" s="64" t="s">
        <v>77</v>
      </c>
      <c r="N537" s="64" t="n">
        <v>24</v>
      </c>
      <c r="O537" s="64" t="n">
        <v>7</v>
      </c>
      <c r="P537" s="64" t="n">
        <v>1996</v>
      </c>
      <c r="Q537" s="84" t="s">
        <v>171</v>
      </c>
      <c r="R537" s="85" t="s">
        <v>37</v>
      </c>
      <c r="S537" s="84" t="s">
        <v>84</v>
      </c>
      <c r="T537" s="64" t="n">
        <v>1</v>
      </c>
      <c r="U537" s="85" t="s">
        <v>37</v>
      </c>
      <c r="V537" s="64" t="n">
        <v>2</v>
      </c>
      <c r="X537" s="64" t="n">
        <v>272</v>
      </c>
      <c r="Z537" s="119" t="s">
        <v>37</v>
      </c>
    </row>
    <row r="538" customFormat="false" ht="15" hidden="false" customHeight="false" outlineLevel="0" collapsed="false">
      <c r="M538" s="64" t="s">
        <v>63</v>
      </c>
      <c r="N538" s="64" t="n">
        <v>25</v>
      </c>
      <c r="O538" s="64" t="n">
        <v>7</v>
      </c>
      <c r="P538" s="64" t="n">
        <v>1996</v>
      </c>
      <c r="Q538" s="84" t="s">
        <v>102</v>
      </c>
      <c r="R538" s="85" t="s">
        <v>37</v>
      </c>
      <c r="S538" s="84" t="s">
        <v>155</v>
      </c>
      <c r="T538" s="64" t="n">
        <v>0</v>
      </c>
      <c r="U538" s="85" t="s">
        <v>37</v>
      </c>
      <c r="V538" s="64" t="n">
        <v>2</v>
      </c>
      <c r="X538" s="64" t="n">
        <v>150</v>
      </c>
      <c r="Z538" s="119" t="s">
        <v>37</v>
      </c>
    </row>
    <row r="539" customFormat="false" ht="15" hidden="false" customHeight="false" outlineLevel="0" collapsed="false">
      <c r="M539" s="64" t="s">
        <v>202</v>
      </c>
      <c r="N539" s="64" t="n">
        <v>26</v>
      </c>
      <c r="O539" s="64" t="n">
        <v>7</v>
      </c>
      <c r="P539" s="64" t="n">
        <v>1996</v>
      </c>
      <c r="Q539" s="84" t="s">
        <v>84</v>
      </c>
      <c r="R539" s="85" t="s">
        <v>37</v>
      </c>
      <c r="S539" s="84" t="s">
        <v>73</v>
      </c>
      <c r="T539" s="64" t="n">
        <v>2</v>
      </c>
      <c r="U539" s="85" t="s">
        <v>37</v>
      </c>
      <c r="V539" s="64" t="n">
        <v>0</v>
      </c>
      <c r="X539" s="64" t="n">
        <v>203</v>
      </c>
      <c r="Z539" s="119" t="s">
        <v>37</v>
      </c>
    </row>
    <row r="540" customFormat="false" ht="15" hidden="false" customHeight="false" outlineLevel="0" collapsed="false">
      <c r="M540" s="64" t="s">
        <v>41</v>
      </c>
      <c r="N540" s="64" t="n">
        <v>27</v>
      </c>
      <c r="O540" s="64" t="n">
        <v>7</v>
      </c>
      <c r="P540" s="64" t="n">
        <v>1996</v>
      </c>
      <c r="Q540" s="84" t="s">
        <v>80</v>
      </c>
      <c r="R540" s="85" t="s">
        <v>37</v>
      </c>
      <c r="S540" s="84" t="s">
        <v>168</v>
      </c>
      <c r="T540" s="64" t="n">
        <v>2</v>
      </c>
      <c r="U540" s="85" t="s">
        <v>37</v>
      </c>
      <c r="V540" s="64" t="n">
        <v>0</v>
      </c>
      <c r="X540" s="64" t="n">
        <v>128</v>
      </c>
      <c r="Z540" s="119" t="s">
        <v>37</v>
      </c>
    </row>
    <row r="541" customFormat="false" ht="15" hidden="false" customHeight="false" outlineLevel="0" collapsed="false">
      <c r="M541" s="64" t="s">
        <v>41</v>
      </c>
      <c r="N541" s="64" t="n">
        <v>27</v>
      </c>
      <c r="O541" s="64" t="n">
        <v>7</v>
      </c>
      <c r="P541" s="64" t="n">
        <v>1996</v>
      </c>
      <c r="Q541" s="84" t="s">
        <v>170</v>
      </c>
      <c r="R541" s="85" t="s">
        <v>37</v>
      </c>
      <c r="S541" s="84" t="s">
        <v>135</v>
      </c>
      <c r="T541" s="64" t="n">
        <v>2</v>
      </c>
      <c r="U541" s="85" t="s">
        <v>37</v>
      </c>
      <c r="V541" s="64" t="n">
        <v>0</v>
      </c>
      <c r="X541" s="64" t="n">
        <v>50</v>
      </c>
      <c r="Z541" s="119" t="s">
        <v>37</v>
      </c>
    </row>
    <row r="542" customFormat="false" ht="15" hidden="false" customHeight="false" outlineLevel="0" collapsed="false">
      <c r="M542" s="64" t="s">
        <v>41</v>
      </c>
      <c r="N542" s="64" t="n">
        <v>27</v>
      </c>
      <c r="O542" s="64" t="n">
        <v>7</v>
      </c>
      <c r="P542" s="64" t="n">
        <v>1996</v>
      </c>
      <c r="Q542" s="84" t="s">
        <v>155</v>
      </c>
      <c r="R542" s="85" t="s">
        <v>37</v>
      </c>
      <c r="S542" s="84" t="s">
        <v>186</v>
      </c>
      <c r="T542" s="64" t="n">
        <v>2</v>
      </c>
      <c r="U542" s="85" t="s">
        <v>37</v>
      </c>
      <c r="V542" s="64" t="n">
        <v>0</v>
      </c>
      <c r="X542" s="64" t="n">
        <v>98</v>
      </c>
      <c r="Z542" s="119" t="s">
        <v>37</v>
      </c>
    </row>
    <row r="543" customFormat="false" ht="15" hidden="false" customHeight="false" outlineLevel="0" collapsed="false">
      <c r="M543" s="64" t="s">
        <v>41</v>
      </c>
      <c r="N543" s="64" t="n">
        <v>27</v>
      </c>
      <c r="O543" s="64" t="n">
        <v>7</v>
      </c>
      <c r="P543" s="64" t="n">
        <v>1996</v>
      </c>
      <c r="Q543" s="84" t="s">
        <v>74</v>
      </c>
      <c r="R543" s="85" t="s">
        <v>37</v>
      </c>
      <c r="S543" s="84" t="s">
        <v>101</v>
      </c>
      <c r="T543" s="64" t="n">
        <v>2</v>
      </c>
      <c r="U543" s="85" t="s">
        <v>37</v>
      </c>
      <c r="V543" s="64" t="n">
        <v>0</v>
      </c>
      <c r="X543" s="64" t="n">
        <v>205</v>
      </c>
      <c r="Z543" s="119" t="s">
        <v>37</v>
      </c>
    </row>
    <row r="544" customFormat="false" ht="15" hidden="false" customHeight="false" outlineLevel="0" collapsed="false">
      <c r="M544" s="64" t="s">
        <v>46</v>
      </c>
      <c r="N544" s="64" t="n">
        <v>28</v>
      </c>
      <c r="O544" s="64" t="n">
        <v>7</v>
      </c>
      <c r="P544" s="64" t="n">
        <v>1996</v>
      </c>
      <c r="Q544" s="84" t="s">
        <v>72</v>
      </c>
      <c r="R544" s="85" t="s">
        <v>37</v>
      </c>
      <c r="S544" s="84" t="s">
        <v>198</v>
      </c>
      <c r="T544" s="64" t="n">
        <v>2</v>
      </c>
      <c r="U544" s="85" t="s">
        <v>37</v>
      </c>
      <c r="V544" s="64" t="n">
        <v>1</v>
      </c>
      <c r="X544" s="64" t="n">
        <v>187</v>
      </c>
      <c r="Z544" s="119" t="s">
        <v>37</v>
      </c>
    </row>
    <row r="545" customFormat="false" ht="15" hidden="false" customHeight="false" outlineLevel="0" collapsed="false">
      <c r="M545" s="64" t="s">
        <v>46</v>
      </c>
      <c r="N545" s="64" t="n">
        <v>28</v>
      </c>
      <c r="O545" s="64" t="n">
        <v>7</v>
      </c>
      <c r="P545" s="64" t="n">
        <v>1996</v>
      </c>
      <c r="Q545" s="84" t="s">
        <v>170</v>
      </c>
      <c r="R545" s="85" t="s">
        <v>37</v>
      </c>
      <c r="S545" s="84" t="s">
        <v>168</v>
      </c>
      <c r="T545" s="64" t="n">
        <v>0</v>
      </c>
      <c r="U545" s="85" t="s">
        <v>37</v>
      </c>
      <c r="V545" s="64" t="n">
        <v>2</v>
      </c>
      <c r="X545" s="64" t="n">
        <v>60</v>
      </c>
      <c r="Z545" s="119" t="s">
        <v>37</v>
      </c>
    </row>
    <row r="546" customFormat="false" ht="15" hidden="false" customHeight="false" outlineLevel="0" collapsed="false">
      <c r="M546" s="64" t="s">
        <v>46</v>
      </c>
      <c r="N546" s="64" t="n">
        <v>28</v>
      </c>
      <c r="O546" s="64" t="n">
        <v>7</v>
      </c>
      <c r="P546" s="64" t="n">
        <v>1996</v>
      </c>
      <c r="Q546" s="84" t="s">
        <v>199</v>
      </c>
      <c r="R546" s="85" t="s">
        <v>37</v>
      </c>
      <c r="S546" s="84" t="s">
        <v>102</v>
      </c>
      <c r="T546" s="64" t="n">
        <v>2</v>
      </c>
      <c r="U546" s="85" t="s">
        <v>37</v>
      </c>
      <c r="V546" s="64" t="n">
        <v>1</v>
      </c>
      <c r="X546" s="64" t="n">
        <v>65</v>
      </c>
      <c r="Z546" s="119" t="s">
        <v>37</v>
      </c>
    </row>
    <row r="547" customFormat="false" ht="15" hidden="false" customHeight="false" outlineLevel="0" collapsed="false">
      <c r="M547" s="64" t="s">
        <v>46</v>
      </c>
      <c r="N547" s="64" t="n">
        <v>28</v>
      </c>
      <c r="O547" s="64" t="n">
        <v>7</v>
      </c>
      <c r="P547" s="64" t="n">
        <v>1996</v>
      </c>
      <c r="Q547" s="84" t="s">
        <v>40</v>
      </c>
      <c r="R547" s="85" t="s">
        <v>37</v>
      </c>
      <c r="S547" s="84" t="s">
        <v>171</v>
      </c>
      <c r="T547" s="64" t="n">
        <v>2</v>
      </c>
      <c r="U547" s="85" t="s">
        <v>37</v>
      </c>
      <c r="V547" s="64" t="n">
        <v>0</v>
      </c>
      <c r="X547" s="64" t="n">
        <v>105</v>
      </c>
      <c r="Z547" s="119" t="s">
        <v>37</v>
      </c>
    </row>
    <row r="548" customFormat="false" ht="15" hidden="false" customHeight="false" outlineLevel="0" collapsed="false">
      <c r="M548" s="64" t="s">
        <v>49</v>
      </c>
      <c r="N548" s="64" t="n">
        <v>30</v>
      </c>
      <c r="O548" s="64" t="n">
        <v>7</v>
      </c>
      <c r="P548" s="64" t="n">
        <v>1996</v>
      </c>
      <c r="Q548" s="84" t="s">
        <v>186</v>
      </c>
      <c r="R548" s="85" t="s">
        <v>37</v>
      </c>
      <c r="S548" s="84" t="s">
        <v>199</v>
      </c>
      <c r="T548" s="64" t="n">
        <v>2</v>
      </c>
      <c r="U548" s="85" t="s">
        <v>37</v>
      </c>
      <c r="V548" s="64" t="n">
        <v>1</v>
      </c>
      <c r="X548" s="64" t="n">
        <v>279</v>
      </c>
      <c r="Z548" s="119" t="s">
        <v>37</v>
      </c>
    </row>
    <row r="549" customFormat="false" ht="15" hidden="false" customHeight="false" outlineLevel="0" collapsed="false">
      <c r="M549" s="64" t="s">
        <v>41</v>
      </c>
      <c r="N549" s="64" t="n">
        <v>3</v>
      </c>
      <c r="O549" s="64" t="n">
        <v>8</v>
      </c>
      <c r="P549" s="64" t="n">
        <v>1996</v>
      </c>
      <c r="Q549" s="84" t="s">
        <v>168</v>
      </c>
      <c r="R549" s="85" t="s">
        <v>37</v>
      </c>
      <c r="S549" s="84" t="s">
        <v>101</v>
      </c>
      <c r="T549" s="64" t="n">
        <v>1</v>
      </c>
      <c r="U549" s="85" t="s">
        <v>37</v>
      </c>
      <c r="V549" s="64" t="n">
        <v>0</v>
      </c>
      <c r="X549" s="64" t="n">
        <v>48</v>
      </c>
      <c r="Z549" s="119" t="s">
        <v>37</v>
      </c>
    </row>
    <row r="550" customFormat="false" ht="15" hidden="false" customHeight="false" outlineLevel="0" collapsed="false">
      <c r="M550" s="64" t="s">
        <v>41</v>
      </c>
      <c r="N550" s="64" t="n">
        <v>3</v>
      </c>
      <c r="O550" s="64" t="n">
        <v>8</v>
      </c>
      <c r="P550" s="64" t="n">
        <v>1996</v>
      </c>
      <c r="Q550" s="84" t="s">
        <v>80</v>
      </c>
      <c r="R550" s="85" t="s">
        <v>37</v>
      </c>
      <c r="S550" s="84" t="s">
        <v>74</v>
      </c>
      <c r="T550" s="64" t="n">
        <v>1</v>
      </c>
      <c r="U550" s="85" t="s">
        <v>37</v>
      </c>
      <c r="V550" s="64" t="n">
        <v>2</v>
      </c>
      <c r="X550" s="64" t="n">
        <v>158</v>
      </c>
      <c r="Z550" s="119" t="s">
        <v>37</v>
      </c>
    </row>
    <row r="551" customFormat="false" ht="15" hidden="false" customHeight="false" outlineLevel="0" collapsed="false">
      <c r="M551" s="64" t="s">
        <v>41</v>
      </c>
      <c r="N551" s="64" t="n">
        <v>3</v>
      </c>
      <c r="O551" s="64" t="n">
        <v>8</v>
      </c>
      <c r="P551" s="64" t="n">
        <v>1996</v>
      </c>
      <c r="Q551" s="84" t="s">
        <v>198</v>
      </c>
      <c r="R551" s="85" t="s">
        <v>37</v>
      </c>
      <c r="S551" s="84" t="s">
        <v>135</v>
      </c>
      <c r="T551" s="64" t="n">
        <v>2</v>
      </c>
      <c r="U551" s="85" t="s">
        <v>37</v>
      </c>
      <c r="V551" s="64" t="n">
        <v>0</v>
      </c>
      <c r="X551" s="64" t="n">
        <v>70</v>
      </c>
      <c r="Z551" s="119" t="s">
        <v>37</v>
      </c>
    </row>
    <row r="552" customFormat="false" ht="15" hidden="false" customHeight="false" outlineLevel="0" collapsed="false">
      <c r="M552" s="64" t="s">
        <v>41</v>
      </c>
      <c r="N552" s="64" t="n">
        <v>3</v>
      </c>
      <c r="O552" s="64" t="n">
        <v>8</v>
      </c>
      <c r="P552" s="64" t="n">
        <v>1996</v>
      </c>
      <c r="Q552" s="84" t="s">
        <v>102</v>
      </c>
      <c r="R552" s="85" t="s">
        <v>37</v>
      </c>
      <c r="S552" s="84" t="s">
        <v>84</v>
      </c>
      <c r="T552" s="64" t="n">
        <v>2</v>
      </c>
      <c r="U552" s="85" t="s">
        <v>37</v>
      </c>
      <c r="V552" s="64" t="n">
        <v>0</v>
      </c>
      <c r="X552" s="64" t="n">
        <v>50</v>
      </c>
      <c r="Z552" s="119" t="s">
        <v>37</v>
      </c>
    </row>
    <row r="553" customFormat="false" ht="15" hidden="false" customHeight="false" outlineLevel="0" collapsed="false">
      <c r="M553" s="64" t="s">
        <v>41</v>
      </c>
      <c r="N553" s="64" t="n">
        <v>3</v>
      </c>
      <c r="O553" s="64" t="n">
        <v>8</v>
      </c>
      <c r="P553" s="64" t="n">
        <v>1996</v>
      </c>
      <c r="Q553" s="84" t="s">
        <v>199</v>
      </c>
      <c r="R553" s="85" t="s">
        <v>37</v>
      </c>
      <c r="S553" s="84" t="s">
        <v>171</v>
      </c>
      <c r="T553" s="64" t="n">
        <v>0</v>
      </c>
      <c r="U553" s="85" t="s">
        <v>37</v>
      </c>
      <c r="V553" s="64" t="n">
        <v>2</v>
      </c>
      <c r="X553" s="64" t="n">
        <v>40</v>
      </c>
      <c r="Z553" s="119" t="s">
        <v>37</v>
      </c>
    </row>
    <row r="554" customFormat="false" ht="15" hidden="false" customHeight="false" outlineLevel="0" collapsed="false">
      <c r="M554" s="64" t="s">
        <v>41</v>
      </c>
      <c r="N554" s="64" t="n">
        <v>3</v>
      </c>
      <c r="O554" s="64" t="n">
        <v>8</v>
      </c>
      <c r="P554" s="64" t="n">
        <v>1996</v>
      </c>
      <c r="Q554" s="84" t="s">
        <v>155</v>
      </c>
      <c r="R554" s="85" t="s">
        <v>37</v>
      </c>
      <c r="S554" s="84" t="s">
        <v>73</v>
      </c>
      <c r="T554" s="64" t="n">
        <v>2</v>
      </c>
      <c r="U554" s="85" t="s">
        <v>37</v>
      </c>
      <c r="V554" s="64" t="n">
        <v>0</v>
      </c>
      <c r="X554" s="64" t="n">
        <v>88</v>
      </c>
      <c r="Z554" s="119" t="s">
        <v>37</v>
      </c>
    </row>
    <row r="555" customFormat="false" ht="15" hidden="false" customHeight="false" outlineLevel="0" collapsed="false">
      <c r="M555" s="64" t="s">
        <v>41</v>
      </c>
      <c r="N555" s="64" t="n">
        <v>3</v>
      </c>
      <c r="O555" s="64" t="n">
        <v>8</v>
      </c>
      <c r="P555" s="64" t="n">
        <v>1996</v>
      </c>
      <c r="Q555" s="84" t="s">
        <v>186</v>
      </c>
      <c r="R555" s="85" t="s">
        <v>37</v>
      </c>
      <c r="S555" s="84" t="s">
        <v>40</v>
      </c>
      <c r="T555" s="64" t="n">
        <v>0</v>
      </c>
      <c r="U555" s="85" t="s">
        <v>37</v>
      </c>
      <c r="V555" s="64" t="n">
        <v>2</v>
      </c>
      <c r="X555" s="64" t="n">
        <v>175</v>
      </c>
      <c r="Z555" s="119" t="s">
        <v>37</v>
      </c>
    </row>
    <row r="556" customFormat="false" ht="15" hidden="false" customHeight="false" outlineLevel="0" collapsed="false">
      <c r="M556" s="64" t="s">
        <v>63</v>
      </c>
      <c r="N556" s="64" t="n">
        <v>8</v>
      </c>
      <c r="O556" s="64" t="n">
        <v>8</v>
      </c>
      <c r="P556" s="64" t="n">
        <v>1996</v>
      </c>
      <c r="Q556" s="84" t="s">
        <v>135</v>
      </c>
      <c r="R556" s="85" t="s">
        <v>37</v>
      </c>
      <c r="S556" s="84" t="s">
        <v>80</v>
      </c>
      <c r="T556" s="64" t="n">
        <v>2</v>
      </c>
      <c r="U556" s="85" t="s">
        <v>37</v>
      </c>
      <c r="V556" s="64" t="n">
        <v>0</v>
      </c>
      <c r="X556" s="64" t="n">
        <v>21</v>
      </c>
      <c r="Z556" s="119" t="s">
        <v>37</v>
      </c>
    </row>
    <row r="557" customFormat="false" ht="15" hidden="false" customHeight="false" outlineLevel="0" collapsed="false">
      <c r="M557" s="64" t="s">
        <v>63</v>
      </c>
      <c r="N557" s="64" t="n">
        <v>8</v>
      </c>
      <c r="O557" s="64" t="n">
        <v>8</v>
      </c>
      <c r="P557" s="64" t="n">
        <v>1996</v>
      </c>
      <c r="Q557" s="84" t="s">
        <v>101</v>
      </c>
      <c r="R557" s="85" t="s">
        <v>37</v>
      </c>
      <c r="S557" s="84" t="s">
        <v>170</v>
      </c>
      <c r="T557" s="64" t="n">
        <v>1</v>
      </c>
      <c r="U557" s="85" t="s">
        <v>37</v>
      </c>
      <c r="V557" s="64" t="n">
        <v>0</v>
      </c>
      <c r="X557" s="64" t="n">
        <v>289</v>
      </c>
      <c r="Z557" s="119" t="s">
        <v>37</v>
      </c>
    </row>
    <row r="558" customFormat="false" ht="15" hidden="false" customHeight="false" outlineLevel="0" collapsed="false">
      <c r="M558" s="64" t="s">
        <v>63</v>
      </c>
      <c r="N558" s="64" t="n">
        <v>8</v>
      </c>
      <c r="O558" s="64" t="n">
        <v>8</v>
      </c>
      <c r="P558" s="64" t="n">
        <v>1996</v>
      </c>
      <c r="Q558" s="84" t="s">
        <v>73</v>
      </c>
      <c r="R558" s="85" t="s">
        <v>37</v>
      </c>
      <c r="S558" s="84" t="s">
        <v>186</v>
      </c>
      <c r="T558" s="64" t="n">
        <v>2</v>
      </c>
      <c r="U558" s="85" t="s">
        <v>37</v>
      </c>
      <c r="V558" s="64" t="n">
        <v>0</v>
      </c>
      <c r="X558" s="64" t="n">
        <v>70</v>
      </c>
      <c r="Z558" s="119" t="s">
        <v>37</v>
      </c>
    </row>
    <row r="559" customFormat="false" ht="15" hidden="false" customHeight="false" outlineLevel="0" collapsed="false">
      <c r="M559" s="64" t="s">
        <v>63</v>
      </c>
      <c r="N559" s="64" t="n">
        <v>8</v>
      </c>
      <c r="O559" s="64" t="n">
        <v>8</v>
      </c>
      <c r="P559" s="64" t="n">
        <v>1996</v>
      </c>
      <c r="Q559" s="84" t="s">
        <v>171</v>
      </c>
      <c r="R559" s="85" t="s">
        <v>37</v>
      </c>
      <c r="S559" s="84" t="s">
        <v>102</v>
      </c>
      <c r="T559" s="64" t="n">
        <v>2</v>
      </c>
      <c r="U559" s="85" t="s">
        <v>37</v>
      </c>
      <c r="V559" s="64" t="n">
        <v>1</v>
      </c>
      <c r="X559" s="64" t="n">
        <v>228</v>
      </c>
      <c r="Z559" s="119" t="s">
        <v>37</v>
      </c>
    </row>
    <row r="560" customFormat="false" ht="15" hidden="false" customHeight="false" outlineLevel="0" collapsed="false">
      <c r="M560" s="64" t="s">
        <v>41</v>
      </c>
      <c r="N560" s="64" t="n">
        <v>10</v>
      </c>
      <c r="O560" s="64" t="n">
        <v>8</v>
      </c>
      <c r="P560" s="64" t="n">
        <v>1996</v>
      </c>
      <c r="Q560" s="84" t="s">
        <v>84</v>
      </c>
      <c r="R560" s="85" t="s">
        <v>37</v>
      </c>
      <c r="S560" s="84" t="s">
        <v>155</v>
      </c>
      <c r="T560" s="64" t="n">
        <v>0</v>
      </c>
      <c r="U560" s="85" t="s">
        <v>37</v>
      </c>
      <c r="V560" s="64" t="n">
        <v>2</v>
      </c>
      <c r="X560" s="64" t="n">
        <v>267</v>
      </c>
      <c r="Z560" s="119" t="s">
        <v>37</v>
      </c>
    </row>
    <row r="561" customFormat="false" ht="15" hidden="false" customHeight="false" outlineLevel="0" collapsed="false">
      <c r="M561" s="64" t="s">
        <v>41</v>
      </c>
      <c r="N561" s="64" t="n">
        <v>10</v>
      </c>
      <c r="O561" s="64" t="n">
        <v>8</v>
      </c>
      <c r="P561" s="64" t="n">
        <v>1996</v>
      </c>
      <c r="Q561" s="84" t="s">
        <v>72</v>
      </c>
      <c r="R561" s="85" t="s">
        <v>37</v>
      </c>
      <c r="S561" s="84" t="s">
        <v>168</v>
      </c>
      <c r="T561" s="64" t="n">
        <v>2</v>
      </c>
      <c r="U561" s="85" t="s">
        <v>37</v>
      </c>
      <c r="V561" s="64" t="n">
        <v>1</v>
      </c>
      <c r="X561" s="64" t="n">
        <v>253</v>
      </c>
      <c r="Z561" s="119" t="s">
        <v>37</v>
      </c>
    </row>
    <row r="562" customFormat="false" ht="15" hidden="false" customHeight="false" outlineLevel="0" collapsed="false">
      <c r="M562" s="64" t="s">
        <v>41</v>
      </c>
      <c r="N562" s="64" t="n">
        <v>10</v>
      </c>
      <c r="O562" s="64" t="n">
        <v>8</v>
      </c>
      <c r="P562" s="64" t="n">
        <v>1996</v>
      </c>
      <c r="Q562" s="84" t="s">
        <v>74</v>
      </c>
      <c r="R562" s="85" t="s">
        <v>37</v>
      </c>
      <c r="S562" s="84" t="s">
        <v>198</v>
      </c>
      <c r="T562" s="64" t="n">
        <v>2</v>
      </c>
      <c r="U562" s="85" t="s">
        <v>37</v>
      </c>
      <c r="V562" s="64" t="n">
        <v>0</v>
      </c>
      <c r="X562" s="64" t="n">
        <v>248</v>
      </c>
      <c r="Z562" s="119" t="s">
        <v>37</v>
      </c>
    </row>
    <row r="563" customFormat="false" ht="15" hidden="false" customHeight="false" outlineLevel="0" collapsed="false">
      <c r="M563" s="64" t="s">
        <v>41</v>
      </c>
      <c r="N563" s="64" t="n">
        <v>10</v>
      </c>
      <c r="O563" s="64" t="n">
        <v>8</v>
      </c>
      <c r="P563" s="64" t="n">
        <v>1996</v>
      </c>
      <c r="Q563" s="84" t="s">
        <v>40</v>
      </c>
      <c r="R563" s="85" t="s">
        <v>37</v>
      </c>
      <c r="S563" s="84" t="s">
        <v>199</v>
      </c>
      <c r="T563" s="64" t="n">
        <v>2</v>
      </c>
      <c r="U563" s="85" t="s">
        <v>37</v>
      </c>
      <c r="V563" s="64" t="n">
        <v>1</v>
      </c>
      <c r="X563" s="64" t="n">
        <v>305</v>
      </c>
      <c r="Z563" s="119" t="s">
        <v>37</v>
      </c>
    </row>
    <row r="564" customFormat="false" ht="15" hidden="false" customHeight="false" outlineLevel="0" collapsed="false">
      <c r="A564" s="63"/>
      <c r="Q564" s="64"/>
      <c r="R564" s="85"/>
      <c r="S564" s="65" t="s">
        <v>52</v>
      </c>
      <c r="T564" s="64" t="n">
        <f aca="false">SUM(T388:T563)</f>
        <v>199</v>
      </c>
      <c r="U564" s="85" t="s">
        <v>37</v>
      </c>
      <c r="V564" s="64" t="n">
        <f aca="false">SUM(V388:V563)</f>
        <v>167</v>
      </c>
      <c r="W564" s="64"/>
      <c r="X564" s="64" t="n">
        <f aca="false">SUM(X388:X563)</f>
        <v>25237</v>
      </c>
      <c r="Y564" s="64" t="n">
        <f aca="false">SUM(Y388:Y563)</f>
        <v>0</v>
      </c>
      <c r="Z564" s="119" t="s">
        <v>37</v>
      </c>
      <c r="AA564" s="64" t="n">
        <f aca="false">SUM(AA388:AA563)</f>
        <v>0</v>
      </c>
    </row>
    <row r="565" customFormat="false" ht="15" hidden="false" customHeight="false" outlineLevel="0" collapsed="false">
      <c r="A565" s="63"/>
      <c r="O565" s="64" t="n">
        <f aca="false">COUNT(T388:T563)</f>
        <v>176</v>
      </c>
      <c r="Q565" s="64"/>
      <c r="R565" s="85"/>
      <c r="S565" s="65" t="s">
        <v>53</v>
      </c>
      <c r="T565" s="89" t="n">
        <f aca="false">PRODUCT(T564/O565)</f>
        <v>1.13068181818182</v>
      </c>
      <c r="U565" s="85" t="s">
        <v>37</v>
      </c>
      <c r="V565" s="89" t="n">
        <f aca="false">PRODUCT(V564/O565)</f>
        <v>0.948863636363636</v>
      </c>
      <c r="W565" s="64"/>
      <c r="X565" s="102" t="n">
        <f aca="false">PRODUCT(X564/O565)</f>
        <v>143.392045454545</v>
      </c>
      <c r="Y565" s="89" t="n">
        <f aca="false">PRODUCT(Y564/O565)</f>
        <v>0</v>
      </c>
      <c r="Z565" s="119" t="s">
        <v>37</v>
      </c>
      <c r="AA565" s="89" t="n">
        <f aca="false">PRODUCT(AA564/O565)</f>
        <v>0</v>
      </c>
      <c r="AB565" s="89"/>
    </row>
    <row r="568" customFormat="false" ht="15" hidden="false" customHeight="false" outlineLevel="0" collapsed="false">
      <c r="A568" s="96"/>
      <c r="B568" s="97" t="s">
        <v>203</v>
      </c>
      <c r="C568" s="96"/>
      <c r="D568" s="96"/>
      <c r="E568" s="96"/>
      <c r="F568" s="96"/>
      <c r="G568" s="96"/>
      <c r="H568" s="96"/>
      <c r="I568" s="98"/>
      <c r="J568" s="96"/>
      <c r="K568" s="96"/>
      <c r="L568" s="96"/>
      <c r="M568" s="99"/>
      <c r="N568" s="99"/>
      <c r="O568" s="99"/>
      <c r="P568" s="99"/>
      <c r="Q568" s="97" t="s">
        <v>203</v>
      </c>
      <c r="R568" s="100"/>
      <c r="S568" s="100"/>
      <c r="T568" s="101" t="s">
        <v>166</v>
      </c>
      <c r="U568" s="99"/>
      <c r="V568" s="99"/>
      <c r="W568" s="97" t="s">
        <v>167</v>
      </c>
      <c r="X568" s="96" t="s">
        <v>7</v>
      </c>
      <c r="Y568" s="101" t="s">
        <v>130</v>
      </c>
      <c r="Z568" s="97"/>
      <c r="AA568" s="96"/>
      <c r="AB568" s="96"/>
    </row>
    <row r="569" customFormat="false" ht="15" hidden="false" customHeight="false" outlineLevel="0" collapsed="false">
      <c r="A569" s="63"/>
      <c r="M569" s="64" t="s">
        <v>41</v>
      </c>
      <c r="N569" s="64" t="n">
        <v>10</v>
      </c>
      <c r="O569" s="64" t="n">
        <v>8</v>
      </c>
      <c r="P569" s="64" t="n">
        <v>1996</v>
      </c>
      <c r="Q569" s="63" t="s">
        <v>40</v>
      </c>
      <c r="R569" s="64" t="s">
        <v>37</v>
      </c>
      <c r="S569" s="84" t="s">
        <v>80</v>
      </c>
      <c r="T569" s="64" t="n">
        <v>2</v>
      </c>
      <c r="U569" s="85" t="s">
        <v>37</v>
      </c>
      <c r="V569" s="64" t="n">
        <v>1</v>
      </c>
      <c r="W569" s="65" t="s">
        <v>204</v>
      </c>
      <c r="Y569" s="64" t="n">
        <v>12</v>
      </c>
      <c r="Z569" s="119" t="s">
        <v>37</v>
      </c>
      <c r="AA569" s="64" t="n">
        <v>11</v>
      </c>
    </row>
    <row r="570" customFormat="false" ht="15" hidden="false" customHeight="false" outlineLevel="0" collapsed="false">
      <c r="A570" s="63"/>
      <c r="B570" s="63" t="s">
        <v>205</v>
      </c>
      <c r="M570" s="64" t="s">
        <v>46</v>
      </c>
      <c r="N570" s="64" t="n">
        <v>11</v>
      </c>
      <c r="O570" s="64" t="n">
        <v>8</v>
      </c>
      <c r="P570" s="64" t="n">
        <v>1996</v>
      </c>
      <c r="Q570" s="63" t="s">
        <v>80</v>
      </c>
      <c r="R570" s="64" t="s">
        <v>37</v>
      </c>
      <c r="S570" s="84" t="s">
        <v>40</v>
      </c>
      <c r="T570" s="64" t="n">
        <v>2</v>
      </c>
      <c r="U570" s="85" t="s">
        <v>37</v>
      </c>
      <c r="V570" s="64" t="n">
        <v>1</v>
      </c>
      <c r="W570" s="65" t="s">
        <v>206</v>
      </c>
      <c r="Y570" s="64" t="n">
        <v>4</v>
      </c>
      <c r="Z570" s="119" t="s">
        <v>37</v>
      </c>
      <c r="AA570" s="64" t="n">
        <v>4</v>
      </c>
    </row>
    <row r="571" customFormat="false" ht="15" hidden="false" customHeight="false" outlineLevel="0" collapsed="false">
      <c r="A571" s="63"/>
      <c r="B571" s="63" t="s">
        <v>207</v>
      </c>
      <c r="M571" s="64" t="s">
        <v>77</v>
      </c>
      <c r="N571" s="64" t="n">
        <v>14</v>
      </c>
      <c r="O571" s="64" t="n">
        <v>8</v>
      </c>
      <c r="P571" s="64" t="n">
        <v>1996</v>
      </c>
      <c r="Q571" s="63" t="s">
        <v>40</v>
      </c>
      <c r="R571" s="64" t="s">
        <v>37</v>
      </c>
      <c r="S571" s="84" t="s">
        <v>80</v>
      </c>
      <c r="T571" s="64" t="n">
        <v>2</v>
      </c>
      <c r="U571" s="85" t="s">
        <v>37</v>
      </c>
      <c r="V571" s="64" t="n">
        <v>0</v>
      </c>
      <c r="W571" s="65" t="s">
        <v>208</v>
      </c>
      <c r="Y571" s="64" t="n">
        <v>17</v>
      </c>
      <c r="Z571" s="119" t="s">
        <v>37</v>
      </c>
      <c r="AA571" s="64" t="n">
        <v>6</v>
      </c>
    </row>
    <row r="572" customFormat="false" ht="15" hidden="false" customHeight="false" outlineLevel="0" collapsed="false">
      <c r="A572" s="63"/>
      <c r="W572" s="65"/>
    </row>
    <row r="573" customFormat="false" ht="15" hidden="false" customHeight="false" outlineLevel="0" collapsed="false">
      <c r="A573" s="63"/>
      <c r="M573" s="64" t="s">
        <v>41</v>
      </c>
      <c r="N573" s="64" t="n">
        <v>10</v>
      </c>
      <c r="O573" s="64" t="n">
        <v>8</v>
      </c>
      <c r="P573" s="64" t="n">
        <v>1996</v>
      </c>
      <c r="Q573" s="63" t="s">
        <v>155</v>
      </c>
      <c r="R573" s="85" t="s">
        <v>37</v>
      </c>
      <c r="S573" s="84" t="s">
        <v>198</v>
      </c>
      <c r="T573" s="64" t="n">
        <v>2</v>
      </c>
      <c r="U573" s="85" t="s">
        <v>37</v>
      </c>
      <c r="V573" s="64" t="n">
        <v>0</v>
      </c>
      <c r="W573" s="65" t="s">
        <v>209</v>
      </c>
      <c r="Y573" s="64" t="n">
        <v>21</v>
      </c>
      <c r="Z573" s="119" t="s">
        <v>37</v>
      </c>
      <c r="AA573" s="64" t="n">
        <v>5</v>
      </c>
    </row>
    <row r="574" customFormat="false" ht="15" hidden="false" customHeight="false" outlineLevel="0" collapsed="false">
      <c r="A574" s="63"/>
      <c r="M574" s="64" t="s">
        <v>46</v>
      </c>
      <c r="N574" s="64" t="n">
        <v>11</v>
      </c>
      <c r="O574" s="64" t="n">
        <v>8</v>
      </c>
      <c r="P574" s="64" t="n">
        <v>1996</v>
      </c>
      <c r="Q574" s="63" t="s">
        <v>198</v>
      </c>
      <c r="R574" s="85" t="s">
        <v>37</v>
      </c>
      <c r="S574" s="84" t="s">
        <v>155</v>
      </c>
      <c r="T574" s="64" t="n">
        <v>2</v>
      </c>
      <c r="U574" s="85" t="s">
        <v>37</v>
      </c>
      <c r="V574" s="64" t="n">
        <v>1</v>
      </c>
      <c r="W574" s="65" t="s">
        <v>210</v>
      </c>
      <c r="Y574" s="64" t="n">
        <v>13</v>
      </c>
      <c r="Z574" s="119" t="s">
        <v>37</v>
      </c>
      <c r="AA574" s="64" t="n">
        <v>13</v>
      </c>
    </row>
    <row r="575" customFormat="false" ht="15" hidden="false" customHeight="false" outlineLevel="0" collapsed="false">
      <c r="A575" s="63"/>
      <c r="B575" s="63" t="s">
        <v>211</v>
      </c>
      <c r="M575" s="64" t="s">
        <v>77</v>
      </c>
      <c r="N575" s="64" t="n">
        <v>14</v>
      </c>
      <c r="O575" s="64" t="n">
        <v>8</v>
      </c>
      <c r="P575" s="64" t="n">
        <v>1996</v>
      </c>
      <c r="Q575" s="63" t="s">
        <v>155</v>
      </c>
      <c r="R575" s="85" t="s">
        <v>37</v>
      </c>
      <c r="S575" s="84" t="s">
        <v>198</v>
      </c>
      <c r="T575" s="64" t="n">
        <v>2</v>
      </c>
      <c r="U575" s="85" t="s">
        <v>37</v>
      </c>
      <c r="V575" s="64" t="n">
        <v>0</v>
      </c>
      <c r="W575" s="65" t="s">
        <v>212</v>
      </c>
      <c r="Y575" s="64" t="n">
        <v>10</v>
      </c>
      <c r="Z575" s="119" t="s">
        <v>37</v>
      </c>
      <c r="AA575" s="64" t="n">
        <v>3</v>
      </c>
    </row>
    <row r="576" customFormat="false" ht="15" hidden="false" customHeight="false" outlineLevel="0" collapsed="false">
      <c r="A576" s="63"/>
      <c r="Q576" s="64"/>
      <c r="R576" s="85"/>
      <c r="S576" s="65" t="s">
        <v>52</v>
      </c>
      <c r="T576" s="64" t="n">
        <f aca="false">SUM(T569:T575)</f>
        <v>12</v>
      </c>
      <c r="U576" s="85" t="s">
        <v>37</v>
      </c>
      <c r="V576" s="64" t="n">
        <f aca="false">SUM(V569:V575)</f>
        <v>3</v>
      </c>
      <c r="W576" s="65"/>
      <c r="X576" s="64" t="n">
        <f aca="false">SUM(X569:X575)</f>
        <v>0</v>
      </c>
      <c r="Y576" s="64" t="n">
        <f aca="false">SUM(Y569:Y575)</f>
        <v>77</v>
      </c>
      <c r="Z576" s="119" t="s">
        <v>37</v>
      </c>
      <c r="AA576" s="64" t="n">
        <f aca="false">SUM(AA569:AA575)</f>
        <v>42</v>
      </c>
    </row>
    <row r="577" customFormat="false" ht="15" hidden="false" customHeight="false" outlineLevel="0" collapsed="false">
      <c r="A577" s="63"/>
      <c r="O577" s="64" t="n">
        <f aca="false">COUNT(T569:T575)</f>
        <v>6</v>
      </c>
      <c r="Q577" s="64"/>
      <c r="R577" s="85"/>
      <c r="S577" s="65" t="s">
        <v>53</v>
      </c>
      <c r="T577" s="89" t="n">
        <f aca="false">PRODUCT(T576/O577)</f>
        <v>2</v>
      </c>
      <c r="U577" s="85" t="s">
        <v>37</v>
      </c>
      <c r="V577" s="89" t="n">
        <f aca="false">PRODUCT(V576/O577)</f>
        <v>0.5</v>
      </c>
      <c r="W577" s="65"/>
      <c r="X577" s="102" t="n">
        <f aca="false">PRODUCT(X576/O577)</f>
        <v>0</v>
      </c>
      <c r="Y577" s="89" t="n">
        <f aca="false">PRODUCT(Y576/O577)</f>
        <v>12.8333333333333</v>
      </c>
      <c r="Z577" s="119" t="s">
        <v>37</v>
      </c>
      <c r="AA577" s="89" t="n">
        <f aca="false">PRODUCT(AA576/O577)</f>
        <v>7</v>
      </c>
      <c r="AB577" s="89"/>
    </row>
    <row r="580" customFormat="false" ht="15" hidden="false" customHeight="false" outlineLevel="0" collapsed="false">
      <c r="A580" s="74"/>
      <c r="B580" s="75" t="s">
        <v>213</v>
      </c>
      <c r="C580" s="74"/>
      <c r="D580" s="74"/>
      <c r="E580" s="74"/>
      <c r="F580" s="74"/>
      <c r="G580" s="74"/>
      <c r="H580" s="74"/>
      <c r="I580" s="76"/>
      <c r="J580" s="74"/>
      <c r="K580" s="74"/>
      <c r="L580" s="74"/>
      <c r="M580" s="77"/>
      <c r="N580" s="77"/>
      <c r="O580" s="77"/>
      <c r="P580" s="77"/>
      <c r="Q580" s="75" t="s">
        <v>213</v>
      </c>
      <c r="R580" s="117"/>
      <c r="S580" s="117"/>
      <c r="T580" s="118" t="s">
        <v>166</v>
      </c>
      <c r="U580" s="77"/>
      <c r="V580" s="77"/>
      <c r="W580" s="75" t="s">
        <v>167</v>
      </c>
      <c r="X580" s="74" t="s">
        <v>7</v>
      </c>
      <c r="Y580" s="118" t="s">
        <v>130</v>
      </c>
      <c r="Z580" s="75"/>
      <c r="AA580" s="74"/>
      <c r="AB580" s="74"/>
    </row>
    <row r="581" customFormat="false" ht="15" hidden="false" customHeight="false" outlineLevel="0" collapsed="false">
      <c r="A581" s="74"/>
      <c r="B581" s="75" t="s">
        <v>2</v>
      </c>
      <c r="C581" s="74" t="s">
        <v>32</v>
      </c>
      <c r="D581" s="74" t="n">
        <v>3</v>
      </c>
      <c r="E581" s="74" t="n">
        <v>2</v>
      </c>
      <c r="F581" s="74" t="n">
        <v>1</v>
      </c>
      <c r="G581" s="74" t="n">
        <v>0</v>
      </c>
      <c r="H581" s="74" t="s">
        <v>36</v>
      </c>
      <c r="I581" s="76" t="s">
        <v>37</v>
      </c>
      <c r="J581" s="74" t="s">
        <v>38</v>
      </c>
      <c r="K581" s="74" t="s">
        <v>39</v>
      </c>
      <c r="L581" s="74"/>
      <c r="M581" s="64" t="s">
        <v>41</v>
      </c>
      <c r="N581" s="64" t="n">
        <v>10</v>
      </c>
      <c r="O581" s="64" t="n">
        <v>5</v>
      </c>
      <c r="P581" s="64" t="n">
        <v>1997</v>
      </c>
      <c r="Q581" s="84" t="s">
        <v>214</v>
      </c>
      <c r="R581" s="85"/>
      <c r="S581" s="84" t="s">
        <v>215</v>
      </c>
      <c r="T581" s="64" t="n">
        <v>1</v>
      </c>
      <c r="U581" s="85" t="s">
        <v>37</v>
      </c>
      <c r="V581" s="64" t="n">
        <v>0</v>
      </c>
      <c r="X581" s="64" t="n">
        <v>380</v>
      </c>
      <c r="Z581" s="119" t="s">
        <v>37</v>
      </c>
    </row>
    <row r="582" customFormat="false" ht="15" hidden="false" customHeight="false" outlineLevel="0" collapsed="false">
      <c r="A582" s="81" t="n">
        <v>1</v>
      </c>
      <c r="B582" s="82" t="s">
        <v>45</v>
      </c>
      <c r="C582" s="81" t="n">
        <v>22</v>
      </c>
      <c r="D582" s="81" t="n">
        <v>15</v>
      </c>
      <c r="E582" s="81" t="n">
        <v>4</v>
      </c>
      <c r="F582" s="81" t="n">
        <v>0</v>
      </c>
      <c r="G582" s="81" t="n">
        <v>3</v>
      </c>
      <c r="H582" s="81" t="n">
        <v>383</v>
      </c>
      <c r="I582" s="83" t="s">
        <v>37</v>
      </c>
      <c r="J582" s="81" t="n">
        <v>164</v>
      </c>
      <c r="K582" s="81" t="n">
        <v>52</v>
      </c>
      <c r="L582" s="62"/>
      <c r="M582" s="64" t="s">
        <v>41</v>
      </c>
      <c r="N582" s="64" t="n">
        <v>17</v>
      </c>
      <c r="O582" s="64" t="n">
        <v>5</v>
      </c>
      <c r="P582" s="64" t="n">
        <v>1997</v>
      </c>
      <c r="Q582" s="84" t="s">
        <v>80</v>
      </c>
      <c r="R582" s="85"/>
      <c r="S582" s="84" t="s">
        <v>74</v>
      </c>
      <c r="T582" s="64" t="n">
        <v>1</v>
      </c>
      <c r="U582" s="85" t="s">
        <v>37</v>
      </c>
      <c r="V582" s="64" t="n">
        <v>2</v>
      </c>
      <c r="X582" s="64" t="n">
        <v>169</v>
      </c>
      <c r="Z582" s="119" t="s">
        <v>37</v>
      </c>
    </row>
    <row r="583" customFormat="false" ht="15" hidden="false" customHeight="false" outlineLevel="0" collapsed="false">
      <c r="A583" s="91" t="n">
        <v>2</v>
      </c>
      <c r="B583" s="92" t="s">
        <v>199</v>
      </c>
      <c r="C583" s="91" t="n">
        <v>22</v>
      </c>
      <c r="D583" s="91" t="n">
        <v>16</v>
      </c>
      <c r="E583" s="91" t="n">
        <v>2</v>
      </c>
      <c r="F583" s="91" t="n">
        <v>0</v>
      </c>
      <c r="G583" s="91" t="n">
        <v>4</v>
      </c>
      <c r="H583" s="91" t="n">
        <v>324</v>
      </c>
      <c r="I583" s="93" t="s">
        <v>37</v>
      </c>
      <c r="J583" s="91" t="n">
        <v>128</v>
      </c>
      <c r="K583" s="91" t="n">
        <v>44</v>
      </c>
      <c r="L583" s="62"/>
      <c r="M583" s="64" t="s">
        <v>41</v>
      </c>
      <c r="N583" s="64" t="n">
        <v>17</v>
      </c>
      <c r="O583" s="64" t="n">
        <v>5</v>
      </c>
      <c r="P583" s="64" t="n">
        <v>1997</v>
      </c>
      <c r="Q583" s="84" t="s">
        <v>216</v>
      </c>
      <c r="R583" s="85"/>
      <c r="S583" s="84" t="s">
        <v>101</v>
      </c>
      <c r="T583" s="64" t="n">
        <v>0</v>
      </c>
      <c r="U583" s="85" t="s">
        <v>37</v>
      </c>
      <c r="V583" s="64" t="n">
        <v>1</v>
      </c>
      <c r="X583" s="64" t="n">
        <v>13</v>
      </c>
      <c r="Z583" s="119" t="s">
        <v>37</v>
      </c>
    </row>
    <row r="584" customFormat="false" ht="15" hidden="false" customHeight="false" outlineLevel="0" collapsed="false">
      <c r="A584" s="62" t="n">
        <v>3</v>
      </c>
      <c r="B584" s="63" t="s">
        <v>186</v>
      </c>
      <c r="C584" s="62" t="n">
        <v>22</v>
      </c>
      <c r="D584" s="62" t="n">
        <v>13</v>
      </c>
      <c r="E584" s="62" t="n">
        <v>3</v>
      </c>
      <c r="F584" s="62" t="n">
        <v>2</v>
      </c>
      <c r="G584" s="62" t="n">
        <v>4</v>
      </c>
      <c r="H584" s="62" t="n">
        <v>248</v>
      </c>
      <c r="I584" s="86" t="s">
        <v>37</v>
      </c>
      <c r="J584" s="62" t="n">
        <v>161</v>
      </c>
      <c r="K584" s="62" t="n">
        <v>42</v>
      </c>
      <c r="L584" s="62"/>
      <c r="M584" s="64" t="s">
        <v>41</v>
      </c>
      <c r="N584" s="64" t="n">
        <v>17</v>
      </c>
      <c r="O584" s="64" t="n">
        <v>5</v>
      </c>
      <c r="P584" s="64" t="n">
        <v>1997</v>
      </c>
      <c r="Q584" s="84" t="s">
        <v>92</v>
      </c>
      <c r="R584" s="85"/>
      <c r="S584" s="84" t="s">
        <v>168</v>
      </c>
      <c r="T584" s="64" t="n">
        <v>1</v>
      </c>
      <c r="U584" s="85" t="s">
        <v>37</v>
      </c>
      <c r="V584" s="64" t="n">
        <v>0</v>
      </c>
      <c r="X584" s="64" t="n">
        <v>56</v>
      </c>
      <c r="Z584" s="119" t="s">
        <v>37</v>
      </c>
    </row>
    <row r="585" customFormat="false" ht="15" hidden="false" customHeight="false" outlineLevel="0" collapsed="false">
      <c r="A585" s="62" t="n">
        <v>4</v>
      </c>
      <c r="B585" s="63" t="s">
        <v>217</v>
      </c>
      <c r="C585" s="62" t="n">
        <v>22</v>
      </c>
      <c r="D585" s="62" t="n">
        <v>11</v>
      </c>
      <c r="E585" s="62" t="n">
        <v>3</v>
      </c>
      <c r="F585" s="62" t="n">
        <v>5</v>
      </c>
      <c r="G585" s="62" t="n">
        <v>3</v>
      </c>
      <c r="H585" s="62" t="n">
        <v>297</v>
      </c>
      <c r="I585" s="86" t="s">
        <v>37</v>
      </c>
      <c r="J585" s="62" t="n">
        <v>193</v>
      </c>
      <c r="K585" s="62" t="n">
        <v>26</v>
      </c>
      <c r="L585" s="62"/>
      <c r="M585" s="64" t="s">
        <v>41</v>
      </c>
      <c r="N585" s="64" t="n">
        <v>17</v>
      </c>
      <c r="O585" s="64" t="n">
        <v>5</v>
      </c>
      <c r="P585" s="64" t="n">
        <v>1997</v>
      </c>
      <c r="Q585" s="84" t="s">
        <v>72</v>
      </c>
      <c r="R585" s="85"/>
      <c r="S585" s="84" t="s">
        <v>198</v>
      </c>
      <c r="T585" s="64" t="n">
        <v>1</v>
      </c>
      <c r="U585" s="85" t="s">
        <v>37</v>
      </c>
      <c r="V585" s="64" t="n">
        <v>2</v>
      </c>
      <c r="X585" s="64" t="n">
        <v>156</v>
      </c>
      <c r="Z585" s="119" t="s">
        <v>37</v>
      </c>
    </row>
    <row r="586" customFormat="false" ht="15" hidden="false" customHeight="false" outlineLevel="0" collapsed="false">
      <c r="A586" s="62" t="n">
        <v>5</v>
      </c>
      <c r="B586" s="63" t="s">
        <v>214</v>
      </c>
      <c r="C586" s="62" t="n">
        <v>22</v>
      </c>
      <c r="D586" s="62" t="n">
        <v>12</v>
      </c>
      <c r="E586" s="62" t="n">
        <v>2</v>
      </c>
      <c r="F586" s="62" t="n">
        <v>2</v>
      </c>
      <c r="G586" s="62" t="n">
        <v>6</v>
      </c>
      <c r="H586" s="62" t="n">
        <v>250</v>
      </c>
      <c r="I586" s="86" t="s">
        <v>37</v>
      </c>
      <c r="J586" s="62" t="n">
        <v>198</v>
      </c>
      <c r="K586" s="62" t="n">
        <v>26</v>
      </c>
      <c r="L586" s="62"/>
      <c r="M586" s="64" t="s">
        <v>41</v>
      </c>
      <c r="N586" s="64" t="n">
        <v>17</v>
      </c>
      <c r="O586" s="64" t="n">
        <v>5</v>
      </c>
      <c r="P586" s="64" t="n">
        <v>1997</v>
      </c>
      <c r="Q586" s="84" t="s">
        <v>199</v>
      </c>
      <c r="R586" s="85"/>
      <c r="S586" s="84" t="s">
        <v>217</v>
      </c>
      <c r="T586" s="64" t="n">
        <v>2</v>
      </c>
      <c r="U586" s="85" t="s">
        <v>37</v>
      </c>
      <c r="V586" s="64" t="n">
        <v>1</v>
      </c>
      <c r="X586" s="64" t="n">
        <v>68</v>
      </c>
      <c r="Z586" s="119" t="s">
        <v>37</v>
      </c>
    </row>
    <row r="587" customFormat="false" ht="15" hidden="false" customHeight="false" outlineLevel="0" collapsed="false">
      <c r="A587" s="81" t="n">
        <v>6</v>
      </c>
      <c r="B587" s="82" t="s">
        <v>155</v>
      </c>
      <c r="C587" s="81" t="n">
        <v>22</v>
      </c>
      <c r="D587" s="81" t="n">
        <v>10</v>
      </c>
      <c r="E587" s="81" t="n">
        <v>1</v>
      </c>
      <c r="F587" s="81" t="n">
        <v>1</v>
      </c>
      <c r="G587" s="81" t="n">
        <v>10</v>
      </c>
      <c r="H587" s="81" t="n">
        <v>272</v>
      </c>
      <c r="I587" s="83" t="s">
        <v>37</v>
      </c>
      <c r="J587" s="81" t="n">
        <v>222</v>
      </c>
      <c r="K587" s="81" t="n">
        <v>22</v>
      </c>
      <c r="L587" s="62"/>
      <c r="M587" s="64" t="s">
        <v>41</v>
      </c>
      <c r="N587" s="64" t="n">
        <v>17</v>
      </c>
      <c r="O587" s="64" t="n">
        <v>5</v>
      </c>
      <c r="P587" s="64" t="n">
        <v>1997</v>
      </c>
      <c r="Q587" s="84" t="s">
        <v>155</v>
      </c>
      <c r="R587" s="85"/>
      <c r="S587" s="84" t="s">
        <v>73</v>
      </c>
      <c r="T587" s="64" t="n">
        <v>2</v>
      </c>
      <c r="U587" s="85" t="s">
        <v>37</v>
      </c>
      <c r="V587" s="64" t="n">
        <v>0</v>
      </c>
      <c r="X587" s="64" t="n">
        <v>97</v>
      </c>
      <c r="Z587" s="119" t="s">
        <v>37</v>
      </c>
    </row>
    <row r="588" customFormat="false" ht="15" hidden="false" customHeight="false" outlineLevel="0" collapsed="false">
      <c r="A588" s="87" t="n">
        <v>7</v>
      </c>
      <c r="B588" s="72" t="s">
        <v>73</v>
      </c>
      <c r="C588" s="87" t="n">
        <v>22</v>
      </c>
      <c r="D588" s="87" t="n">
        <v>3</v>
      </c>
      <c r="E588" s="87" t="n">
        <v>1</v>
      </c>
      <c r="F588" s="87" t="n">
        <v>3</v>
      </c>
      <c r="G588" s="87" t="n">
        <v>15</v>
      </c>
      <c r="H588" s="87" t="n">
        <v>145</v>
      </c>
      <c r="I588" s="88" t="s">
        <v>37</v>
      </c>
      <c r="J588" s="87" t="n">
        <v>374</v>
      </c>
      <c r="K588" s="87" t="n">
        <v>16</v>
      </c>
      <c r="L588" s="87"/>
      <c r="M588" s="64" t="s">
        <v>41</v>
      </c>
      <c r="N588" s="64" t="n">
        <v>17</v>
      </c>
      <c r="O588" s="64" t="n">
        <v>5</v>
      </c>
      <c r="P588" s="64" t="n">
        <v>1997</v>
      </c>
      <c r="Q588" s="84" t="s">
        <v>45</v>
      </c>
      <c r="R588" s="85"/>
      <c r="S588" s="84" t="s">
        <v>186</v>
      </c>
      <c r="T588" s="64" t="n">
        <v>2</v>
      </c>
      <c r="U588" s="85" t="s">
        <v>37</v>
      </c>
      <c r="V588" s="64" t="n">
        <v>1</v>
      </c>
      <c r="X588" s="64" t="n">
        <v>300</v>
      </c>
      <c r="Z588" s="119" t="s">
        <v>37</v>
      </c>
    </row>
    <row r="589" customFormat="false" ht="15" hidden="false" customHeight="false" outlineLevel="0" collapsed="false">
      <c r="A589" s="87" t="n">
        <v>8</v>
      </c>
      <c r="B589" s="72" t="s">
        <v>215</v>
      </c>
      <c r="C589" s="87" t="n">
        <v>22</v>
      </c>
      <c r="D589" s="87" t="n">
        <v>4</v>
      </c>
      <c r="E589" s="87" t="n">
        <v>0</v>
      </c>
      <c r="F589" s="87" t="n">
        <v>1</v>
      </c>
      <c r="G589" s="87" t="n">
        <v>17</v>
      </c>
      <c r="H589" s="87" t="n">
        <v>196</v>
      </c>
      <c r="I589" s="88" t="s">
        <v>37</v>
      </c>
      <c r="J589" s="87" t="n">
        <v>403</v>
      </c>
      <c r="K589" s="87" t="n">
        <v>8</v>
      </c>
      <c r="L589" s="87"/>
      <c r="M589" s="64" t="s">
        <v>77</v>
      </c>
      <c r="N589" s="64" t="n">
        <v>21</v>
      </c>
      <c r="O589" s="64" t="n">
        <v>5</v>
      </c>
      <c r="P589" s="64" t="n">
        <v>1997</v>
      </c>
      <c r="Q589" s="84" t="s">
        <v>198</v>
      </c>
      <c r="R589" s="85"/>
      <c r="S589" s="84" t="s">
        <v>74</v>
      </c>
      <c r="T589" s="64" t="n">
        <v>2</v>
      </c>
      <c r="U589" s="85" t="s">
        <v>37</v>
      </c>
      <c r="V589" s="64" t="n">
        <v>0</v>
      </c>
      <c r="X589" s="64" t="n">
        <v>105</v>
      </c>
      <c r="Z589" s="119" t="s">
        <v>37</v>
      </c>
    </row>
    <row r="590" customFormat="false" ht="15" hidden="false" customHeight="false" outlineLevel="0" collapsed="false">
      <c r="C590" s="62" t="n">
        <f aca="false">SUM(C582:C589)</f>
        <v>176</v>
      </c>
      <c r="D590" s="62" t="n">
        <f aca="false">SUM(D582:D589)</f>
        <v>84</v>
      </c>
      <c r="E590" s="62" t="n">
        <f aca="false">SUM(E582:E589)</f>
        <v>16</v>
      </c>
      <c r="F590" s="62" t="n">
        <f aca="false">SUM(F582:F589)</f>
        <v>14</v>
      </c>
      <c r="G590" s="62" t="n">
        <f aca="false">SUM(G582:G589)</f>
        <v>62</v>
      </c>
      <c r="H590" s="62" t="n">
        <f aca="false">SUM(H582:H589)</f>
        <v>2115</v>
      </c>
      <c r="I590" s="62" t="s">
        <v>37</v>
      </c>
      <c r="J590" s="62" t="n">
        <f aca="false">SUM(J582:J589)</f>
        <v>1843</v>
      </c>
      <c r="K590" s="62" t="n">
        <f aca="false">SUM(K582:K589)</f>
        <v>236</v>
      </c>
      <c r="L590" s="62"/>
      <c r="M590" s="64" t="s">
        <v>63</v>
      </c>
      <c r="N590" s="64" t="n">
        <v>22</v>
      </c>
      <c r="O590" s="64" t="n">
        <v>5</v>
      </c>
      <c r="P590" s="64" t="n">
        <v>1997</v>
      </c>
      <c r="Q590" s="84" t="s">
        <v>168</v>
      </c>
      <c r="R590" s="85"/>
      <c r="S590" s="84" t="s">
        <v>72</v>
      </c>
      <c r="T590" s="64" t="n">
        <v>2</v>
      </c>
      <c r="U590" s="85" t="s">
        <v>37</v>
      </c>
      <c r="V590" s="64" t="n">
        <v>1</v>
      </c>
      <c r="X590" s="64" t="n">
        <v>236</v>
      </c>
      <c r="Z590" s="119" t="s">
        <v>37</v>
      </c>
    </row>
    <row r="591" customFormat="false" ht="15" hidden="false" customHeight="false" outlineLevel="0" collapsed="false">
      <c r="M591" s="64" t="s">
        <v>41</v>
      </c>
      <c r="N591" s="64" t="n">
        <v>24</v>
      </c>
      <c r="O591" s="64" t="n">
        <v>5</v>
      </c>
      <c r="P591" s="64" t="n">
        <v>1997</v>
      </c>
      <c r="Q591" s="84" t="s">
        <v>92</v>
      </c>
      <c r="R591" s="85"/>
      <c r="S591" s="84" t="s">
        <v>155</v>
      </c>
      <c r="T591" s="64" t="n">
        <v>2</v>
      </c>
      <c r="U591" s="85" t="s">
        <v>37</v>
      </c>
      <c r="V591" s="64" t="n">
        <v>1</v>
      </c>
      <c r="X591" s="64" t="n">
        <v>249</v>
      </c>
      <c r="Z591" s="119" t="s">
        <v>37</v>
      </c>
    </row>
    <row r="592" customFormat="false" ht="15" hidden="false" customHeight="false" outlineLevel="0" collapsed="false">
      <c r="A592" s="74"/>
      <c r="B592" s="75" t="s">
        <v>4</v>
      </c>
      <c r="C592" s="74" t="s">
        <v>32</v>
      </c>
      <c r="D592" s="74" t="n">
        <v>3</v>
      </c>
      <c r="E592" s="74" t="n">
        <v>2</v>
      </c>
      <c r="F592" s="74" t="n">
        <v>1</v>
      </c>
      <c r="G592" s="74" t="n">
        <v>0</v>
      </c>
      <c r="H592" s="74" t="s">
        <v>36</v>
      </c>
      <c r="I592" s="76" t="s">
        <v>37</v>
      </c>
      <c r="J592" s="74" t="s">
        <v>38</v>
      </c>
      <c r="K592" s="74" t="s">
        <v>39</v>
      </c>
      <c r="L592" s="74"/>
      <c r="M592" s="64" t="s">
        <v>41</v>
      </c>
      <c r="N592" s="64" t="n">
        <v>24</v>
      </c>
      <c r="O592" s="64" t="n">
        <v>5</v>
      </c>
      <c r="P592" s="64" t="n">
        <v>1997</v>
      </c>
      <c r="Q592" s="84" t="s">
        <v>217</v>
      </c>
      <c r="R592" s="85"/>
      <c r="S592" s="84" t="s">
        <v>72</v>
      </c>
      <c r="T592" s="64" t="n">
        <v>2</v>
      </c>
      <c r="U592" s="85" t="s">
        <v>37</v>
      </c>
      <c r="V592" s="64" t="n">
        <v>0</v>
      </c>
      <c r="X592" s="64" t="n">
        <v>365</v>
      </c>
      <c r="Z592" s="119" t="s">
        <v>37</v>
      </c>
    </row>
    <row r="593" customFormat="false" ht="15" hidden="false" customHeight="false" outlineLevel="0" collapsed="false">
      <c r="A593" s="81" t="n">
        <v>1</v>
      </c>
      <c r="B593" s="82" t="s">
        <v>198</v>
      </c>
      <c r="C593" s="81" t="n">
        <v>22</v>
      </c>
      <c r="D593" s="81" t="n">
        <v>14</v>
      </c>
      <c r="E593" s="81" t="n">
        <v>4</v>
      </c>
      <c r="F593" s="81" t="n">
        <v>0</v>
      </c>
      <c r="G593" s="81" t="n">
        <v>4</v>
      </c>
      <c r="H593" s="81" t="n">
        <v>335</v>
      </c>
      <c r="I593" s="83" t="s">
        <v>37</v>
      </c>
      <c r="J593" s="81" t="n">
        <v>195</v>
      </c>
      <c r="K593" s="81" t="n">
        <v>52</v>
      </c>
      <c r="L593" s="62"/>
      <c r="M593" s="64" t="s">
        <v>41</v>
      </c>
      <c r="N593" s="64" t="n">
        <v>24</v>
      </c>
      <c r="O593" s="64" t="n">
        <v>5</v>
      </c>
      <c r="P593" s="64" t="n">
        <v>1997</v>
      </c>
      <c r="Q593" s="84" t="s">
        <v>214</v>
      </c>
      <c r="R593" s="85"/>
      <c r="S593" s="84" t="s">
        <v>80</v>
      </c>
      <c r="T593" s="64" t="n">
        <v>2</v>
      </c>
      <c r="U593" s="85" t="s">
        <v>37</v>
      </c>
      <c r="V593" s="64" t="n">
        <v>1</v>
      </c>
      <c r="X593" s="64" t="n">
        <v>250</v>
      </c>
      <c r="Z593" s="119" t="s">
        <v>37</v>
      </c>
    </row>
    <row r="594" customFormat="false" ht="15" hidden="false" customHeight="false" outlineLevel="0" collapsed="false">
      <c r="A594" s="91" t="n">
        <v>2</v>
      </c>
      <c r="B594" s="92" t="s">
        <v>101</v>
      </c>
      <c r="C594" s="91" t="n">
        <v>22</v>
      </c>
      <c r="D594" s="91" t="n">
        <v>12</v>
      </c>
      <c r="E594" s="91" t="n">
        <v>2</v>
      </c>
      <c r="F594" s="91" t="n">
        <v>3</v>
      </c>
      <c r="G594" s="91" t="n">
        <v>5</v>
      </c>
      <c r="H594" s="91" t="n">
        <v>283</v>
      </c>
      <c r="I594" s="93" t="s">
        <v>37</v>
      </c>
      <c r="J594" s="91" t="n">
        <v>220</v>
      </c>
      <c r="K594" s="91" t="n">
        <v>44</v>
      </c>
      <c r="L594" s="62"/>
      <c r="M594" s="64" t="s">
        <v>41</v>
      </c>
      <c r="N594" s="64" t="n">
        <v>24</v>
      </c>
      <c r="O594" s="64" t="n">
        <v>5</v>
      </c>
      <c r="P594" s="64" t="n">
        <v>1997</v>
      </c>
      <c r="Q594" s="84" t="s">
        <v>101</v>
      </c>
      <c r="R594" s="85"/>
      <c r="S594" s="84" t="s">
        <v>199</v>
      </c>
      <c r="T594" s="64" t="n">
        <v>1</v>
      </c>
      <c r="U594" s="85" t="s">
        <v>37</v>
      </c>
      <c r="V594" s="64" t="n">
        <v>0</v>
      </c>
      <c r="X594" s="64" t="n">
        <v>112</v>
      </c>
      <c r="Z594" s="119" t="s">
        <v>37</v>
      </c>
    </row>
    <row r="595" customFormat="false" ht="15" hidden="false" customHeight="false" outlineLevel="0" collapsed="false">
      <c r="A595" s="62" t="n">
        <v>3</v>
      </c>
      <c r="B595" s="63" t="s">
        <v>80</v>
      </c>
      <c r="C595" s="62" t="n">
        <v>22</v>
      </c>
      <c r="D595" s="62" t="n">
        <v>8</v>
      </c>
      <c r="E595" s="62" t="n">
        <v>2</v>
      </c>
      <c r="F595" s="62" t="n">
        <v>5</v>
      </c>
      <c r="G595" s="62" t="n">
        <v>7</v>
      </c>
      <c r="H595" s="62" t="n">
        <v>247</v>
      </c>
      <c r="I595" s="86" t="s">
        <v>37</v>
      </c>
      <c r="J595" s="62" t="n">
        <v>243</v>
      </c>
      <c r="K595" s="62" t="n">
        <v>42</v>
      </c>
      <c r="L595" s="62"/>
      <c r="M595" s="64" t="s">
        <v>41</v>
      </c>
      <c r="N595" s="64" t="n">
        <v>24</v>
      </c>
      <c r="O595" s="64" t="n">
        <v>5</v>
      </c>
      <c r="P595" s="64" t="n">
        <v>1997</v>
      </c>
      <c r="Q595" s="84" t="s">
        <v>73</v>
      </c>
      <c r="R595" s="85"/>
      <c r="S595" s="84" t="s">
        <v>74</v>
      </c>
      <c r="T595" s="64" t="n">
        <v>0</v>
      </c>
      <c r="U595" s="85" t="s">
        <v>37</v>
      </c>
      <c r="V595" s="64" t="n">
        <v>2</v>
      </c>
      <c r="X595" s="64" t="n">
        <v>120</v>
      </c>
      <c r="Z595" s="119" t="s">
        <v>37</v>
      </c>
    </row>
    <row r="596" customFormat="false" ht="15" hidden="false" customHeight="false" outlineLevel="0" collapsed="false">
      <c r="A596" s="62" t="n">
        <v>4</v>
      </c>
      <c r="B596" s="63" t="s">
        <v>74</v>
      </c>
      <c r="C596" s="62" t="n">
        <v>22</v>
      </c>
      <c r="D596" s="62" t="n">
        <v>6</v>
      </c>
      <c r="E596" s="62" t="n">
        <v>4</v>
      </c>
      <c r="F596" s="62" t="n">
        <v>2</v>
      </c>
      <c r="G596" s="62" t="n">
        <v>10</v>
      </c>
      <c r="H596" s="62" t="n">
        <v>185</v>
      </c>
      <c r="I596" s="86" t="s">
        <v>37</v>
      </c>
      <c r="J596" s="62" t="n">
        <v>212</v>
      </c>
      <c r="K596" s="62" t="n">
        <v>26</v>
      </c>
      <c r="L596" s="62"/>
      <c r="M596" s="64" t="s">
        <v>41</v>
      </c>
      <c r="N596" s="64" t="n">
        <v>24</v>
      </c>
      <c r="O596" s="64" t="n">
        <v>5</v>
      </c>
      <c r="P596" s="64" t="n">
        <v>1997</v>
      </c>
      <c r="Q596" s="84" t="s">
        <v>215</v>
      </c>
      <c r="R596" s="85"/>
      <c r="S596" s="84" t="s">
        <v>168</v>
      </c>
      <c r="T596" s="64" t="n">
        <v>2</v>
      </c>
      <c r="U596" s="85" t="s">
        <v>37</v>
      </c>
      <c r="V596" s="64" t="n">
        <v>0</v>
      </c>
      <c r="X596" s="64" t="n">
        <v>32</v>
      </c>
      <c r="Z596" s="119" t="s">
        <v>37</v>
      </c>
    </row>
    <row r="597" customFormat="false" ht="15" hidden="false" customHeight="false" outlineLevel="0" collapsed="false">
      <c r="A597" s="62" t="n">
        <v>5</v>
      </c>
      <c r="B597" s="63" t="s">
        <v>92</v>
      </c>
      <c r="C597" s="62" t="n">
        <v>22</v>
      </c>
      <c r="D597" s="62" t="n">
        <v>6</v>
      </c>
      <c r="E597" s="62" t="n">
        <v>2</v>
      </c>
      <c r="F597" s="62" t="n">
        <v>3</v>
      </c>
      <c r="G597" s="62" t="n">
        <v>11</v>
      </c>
      <c r="H597" s="62" t="n">
        <v>252</v>
      </c>
      <c r="I597" s="86" t="s">
        <v>37</v>
      </c>
      <c r="J597" s="62" t="n">
        <v>252</v>
      </c>
      <c r="K597" s="62" t="n">
        <v>26</v>
      </c>
      <c r="L597" s="62"/>
      <c r="M597" s="64" t="s">
        <v>41</v>
      </c>
      <c r="N597" s="64" t="n">
        <v>24</v>
      </c>
      <c r="O597" s="64" t="n">
        <v>5</v>
      </c>
      <c r="P597" s="64" t="n">
        <v>1997</v>
      </c>
      <c r="Q597" s="84" t="s">
        <v>186</v>
      </c>
      <c r="R597" s="85"/>
      <c r="S597" s="84" t="s">
        <v>198</v>
      </c>
      <c r="T597" s="64" t="n">
        <v>1</v>
      </c>
      <c r="U597" s="85" t="s">
        <v>37</v>
      </c>
      <c r="V597" s="64" t="n">
        <v>0</v>
      </c>
      <c r="X597" s="64" t="n">
        <v>120</v>
      </c>
      <c r="Z597" s="119" t="s">
        <v>37</v>
      </c>
    </row>
    <row r="598" customFormat="false" ht="15" hidden="false" customHeight="false" outlineLevel="0" collapsed="false">
      <c r="A598" s="81" t="n">
        <v>6</v>
      </c>
      <c r="B598" s="82" t="s">
        <v>168</v>
      </c>
      <c r="C598" s="81" t="n">
        <v>22</v>
      </c>
      <c r="D598" s="81" t="n">
        <v>5</v>
      </c>
      <c r="E598" s="81" t="n">
        <v>3</v>
      </c>
      <c r="F598" s="81" t="n">
        <v>3</v>
      </c>
      <c r="G598" s="81" t="n">
        <v>11</v>
      </c>
      <c r="H598" s="81" t="n">
        <v>186</v>
      </c>
      <c r="I598" s="83" t="s">
        <v>37</v>
      </c>
      <c r="J598" s="81" t="n">
        <v>238</v>
      </c>
      <c r="K598" s="81" t="n">
        <v>22</v>
      </c>
      <c r="L598" s="62"/>
      <c r="M598" s="64" t="s">
        <v>41</v>
      </c>
      <c r="N598" s="64" t="n">
        <v>24</v>
      </c>
      <c r="O598" s="64" t="n">
        <v>5</v>
      </c>
      <c r="P598" s="64" t="n">
        <v>1997</v>
      </c>
      <c r="Q598" s="84" t="s">
        <v>45</v>
      </c>
      <c r="R598" s="85"/>
      <c r="S598" s="84" t="s">
        <v>216</v>
      </c>
      <c r="T598" s="64" t="n">
        <v>2</v>
      </c>
      <c r="U598" s="85" t="s">
        <v>37</v>
      </c>
      <c r="V598" s="64" t="n">
        <v>0</v>
      </c>
      <c r="X598" s="64" t="n">
        <v>200</v>
      </c>
      <c r="Z598" s="119" t="s">
        <v>37</v>
      </c>
    </row>
    <row r="599" customFormat="false" ht="15" hidden="false" customHeight="false" outlineLevel="0" collapsed="false">
      <c r="A599" s="87" t="n">
        <v>7</v>
      </c>
      <c r="B599" s="72" t="s">
        <v>72</v>
      </c>
      <c r="C599" s="87" t="n">
        <v>22</v>
      </c>
      <c r="D599" s="87" t="n">
        <v>4</v>
      </c>
      <c r="E599" s="87" t="n">
        <v>2</v>
      </c>
      <c r="F599" s="87" t="n">
        <v>5</v>
      </c>
      <c r="G599" s="87" t="n">
        <v>11</v>
      </c>
      <c r="H599" s="87" t="n">
        <v>205</v>
      </c>
      <c r="I599" s="88" t="s">
        <v>37</v>
      </c>
      <c r="J599" s="87" t="n">
        <v>292</v>
      </c>
      <c r="K599" s="87" t="n">
        <v>16</v>
      </c>
      <c r="L599" s="87"/>
      <c r="M599" s="64" t="s">
        <v>46</v>
      </c>
      <c r="N599" s="64" t="n">
        <v>25</v>
      </c>
      <c r="O599" s="64" t="n">
        <v>5</v>
      </c>
      <c r="P599" s="64" t="n">
        <v>1997</v>
      </c>
      <c r="Q599" s="84" t="s">
        <v>92</v>
      </c>
      <c r="R599" s="85" t="s">
        <v>37</v>
      </c>
      <c r="S599" s="84" t="s">
        <v>199</v>
      </c>
      <c r="T599" s="64" t="n">
        <v>0</v>
      </c>
      <c r="U599" s="85" t="s">
        <v>37</v>
      </c>
      <c r="V599" s="64" t="n">
        <v>2</v>
      </c>
      <c r="X599" s="64" t="n">
        <v>213</v>
      </c>
      <c r="Z599" s="119" t="s">
        <v>37</v>
      </c>
    </row>
    <row r="600" customFormat="false" ht="15" hidden="false" customHeight="false" outlineLevel="0" collapsed="false">
      <c r="A600" s="87" t="n">
        <v>8</v>
      </c>
      <c r="B600" s="72" t="s">
        <v>216</v>
      </c>
      <c r="C600" s="87" t="n">
        <v>22</v>
      </c>
      <c r="D600" s="87" t="n">
        <v>0</v>
      </c>
      <c r="E600" s="87" t="n">
        <v>2</v>
      </c>
      <c r="F600" s="87" t="n">
        <v>2</v>
      </c>
      <c r="G600" s="87" t="n">
        <v>18</v>
      </c>
      <c r="H600" s="87" t="n">
        <v>141</v>
      </c>
      <c r="I600" s="88" t="s">
        <v>37</v>
      </c>
      <c r="J600" s="87" t="n">
        <v>454</v>
      </c>
      <c r="K600" s="87" t="n">
        <v>8</v>
      </c>
      <c r="L600" s="87"/>
      <c r="M600" s="64" t="s">
        <v>46</v>
      </c>
      <c r="N600" s="64" t="n">
        <v>25</v>
      </c>
      <c r="O600" s="64" t="n">
        <v>5</v>
      </c>
      <c r="P600" s="64" t="n">
        <v>1997</v>
      </c>
      <c r="Q600" s="84" t="s">
        <v>217</v>
      </c>
      <c r="R600" s="85"/>
      <c r="S600" s="84" t="s">
        <v>168</v>
      </c>
      <c r="T600" s="64" t="n">
        <v>2</v>
      </c>
      <c r="U600" s="85" t="s">
        <v>37</v>
      </c>
      <c r="V600" s="64" t="n">
        <v>0</v>
      </c>
      <c r="X600" s="64" t="n">
        <v>150</v>
      </c>
      <c r="Z600" s="119" t="s">
        <v>37</v>
      </c>
    </row>
    <row r="601" customFormat="false" ht="15" hidden="false" customHeight="false" outlineLevel="0" collapsed="false">
      <c r="C601" s="62" t="n">
        <f aca="false">SUM(C593:C600)</f>
        <v>176</v>
      </c>
      <c r="D601" s="62" t="n">
        <f aca="false">SUM(D593:D600)</f>
        <v>55</v>
      </c>
      <c r="E601" s="62" t="n">
        <f aca="false">SUM(E593:E600)</f>
        <v>21</v>
      </c>
      <c r="F601" s="62" t="n">
        <f aca="false">SUM(F593:F600)</f>
        <v>23</v>
      </c>
      <c r="G601" s="62" t="n">
        <f aca="false">SUM(G593:G600)</f>
        <v>77</v>
      </c>
      <c r="H601" s="62" t="n">
        <f aca="false">SUM(H593:H600)</f>
        <v>1834</v>
      </c>
      <c r="I601" s="62" t="s">
        <v>37</v>
      </c>
      <c r="J601" s="62" t="n">
        <f aca="false">SUM(J593:J600)</f>
        <v>2106</v>
      </c>
      <c r="K601" s="62" t="n">
        <f aca="false">SUM(K593:K600)</f>
        <v>236</v>
      </c>
      <c r="L601" s="62"/>
      <c r="M601" s="64" t="s">
        <v>46</v>
      </c>
      <c r="N601" s="64" t="n">
        <v>25</v>
      </c>
      <c r="O601" s="64" t="n">
        <v>5</v>
      </c>
      <c r="P601" s="64" t="n">
        <v>1997</v>
      </c>
      <c r="Q601" s="84" t="s">
        <v>214</v>
      </c>
      <c r="R601" s="85"/>
      <c r="S601" s="84" t="s">
        <v>198</v>
      </c>
      <c r="T601" s="64" t="n">
        <v>0</v>
      </c>
      <c r="U601" s="85" t="s">
        <v>37</v>
      </c>
      <c r="V601" s="64" t="n">
        <v>2</v>
      </c>
      <c r="X601" s="64" t="n">
        <v>330</v>
      </c>
      <c r="Z601" s="119" t="s">
        <v>37</v>
      </c>
    </row>
    <row r="602" customFormat="false" ht="15" hidden="false" customHeight="false" outlineLevel="0" collapsed="false">
      <c r="M602" s="64" t="s">
        <v>46</v>
      </c>
      <c r="N602" s="64" t="n">
        <v>25</v>
      </c>
      <c r="O602" s="64" t="n">
        <v>5</v>
      </c>
      <c r="P602" s="64" t="n">
        <v>1997</v>
      </c>
      <c r="Q602" s="84" t="s">
        <v>101</v>
      </c>
      <c r="R602" s="85" t="s">
        <v>37</v>
      </c>
      <c r="S602" s="84" t="s">
        <v>155</v>
      </c>
      <c r="T602" s="64" t="n">
        <v>1</v>
      </c>
      <c r="U602" s="85" t="s">
        <v>37</v>
      </c>
      <c r="V602" s="64" t="n">
        <v>2</v>
      </c>
      <c r="X602" s="64" t="n">
        <v>125</v>
      </c>
      <c r="Z602" s="119" t="s">
        <v>37</v>
      </c>
    </row>
    <row r="603" customFormat="false" ht="15" hidden="false" customHeight="false" outlineLevel="0" collapsed="false">
      <c r="B603" s="63" t="s">
        <v>218</v>
      </c>
      <c r="C603" s="62"/>
      <c r="D603" s="62"/>
      <c r="E603" s="62"/>
      <c r="F603" s="62"/>
      <c r="G603" s="62"/>
      <c r="H603" s="62"/>
      <c r="I603" s="86"/>
      <c r="J603" s="62"/>
      <c r="K603" s="62"/>
      <c r="L603" s="62"/>
      <c r="M603" s="64" t="s">
        <v>46</v>
      </c>
      <c r="N603" s="64" t="n">
        <v>25</v>
      </c>
      <c r="O603" s="64" t="n">
        <v>5</v>
      </c>
      <c r="P603" s="64" t="n">
        <v>1997</v>
      </c>
      <c r="Q603" s="84" t="s">
        <v>73</v>
      </c>
      <c r="R603" s="85" t="s">
        <v>37</v>
      </c>
      <c r="S603" s="84" t="s">
        <v>216</v>
      </c>
      <c r="T603" s="64" t="n">
        <v>2</v>
      </c>
      <c r="U603" s="85" t="s">
        <v>37</v>
      </c>
      <c r="V603" s="64" t="n">
        <v>0</v>
      </c>
      <c r="X603" s="64" t="n">
        <v>80</v>
      </c>
      <c r="Z603" s="119" t="s">
        <v>37</v>
      </c>
    </row>
    <row r="604" customFormat="false" ht="15" hidden="false" customHeight="false" outlineLevel="0" collapsed="false">
      <c r="B604" s="63" t="s">
        <v>219</v>
      </c>
      <c r="C604" s="62"/>
      <c r="D604" s="62"/>
      <c r="E604" s="62"/>
      <c r="F604" s="62"/>
      <c r="G604" s="62"/>
      <c r="H604" s="62"/>
      <c r="I604" s="86"/>
      <c r="J604" s="62"/>
      <c r="K604" s="62"/>
      <c r="L604" s="62"/>
      <c r="M604" s="64" t="s">
        <v>46</v>
      </c>
      <c r="N604" s="64" t="n">
        <v>25</v>
      </c>
      <c r="O604" s="64" t="n">
        <v>5</v>
      </c>
      <c r="P604" s="64" t="n">
        <v>1997</v>
      </c>
      <c r="Q604" s="84" t="s">
        <v>215</v>
      </c>
      <c r="R604" s="85" t="s">
        <v>37</v>
      </c>
      <c r="S604" s="84" t="s">
        <v>72</v>
      </c>
      <c r="T604" s="64" t="n">
        <v>0</v>
      </c>
      <c r="U604" s="85" t="s">
        <v>37</v>
      </c>
      <c r="V604" s="64" t="n">
        <v>2</v>
      </c>
      <c r="X604" s="64" t="n">
        <v>67</v>
      </c>
      <c r="Z604" s="119" t="s">
        <v>37</v>
      </c>
    </row>
    <row r="605" customFormat="false" ht="15" hidden="false" customHeight="false" outlineLevel="0" collapsed="false">
      <c r="B605" s="63" t="s">
        <v>175</v>
      </c>
      <c r="C605" s="62"/>
      <c r="D605" s="62"/>
      <c r="E605" s="62"/>
      <c r="F605" s="62"/>
      <c r="G605" s="62"/>
      <c r="H605" s="62"/>
      <c r="I605" s="86"/>
      <c r="J605" s="62"/>
      <c r="K605" s="62"/>
      <c r="L605" s="62"/>
      <c r="M605" s="64" t="s">
        <v>46</v>
      </c>
      <c r="N605" s="64" t="n">
        <v>25</v>
      </c>
      <c r="O605" s="64" t="n">
        <v>5</v>
      </c>
      <c r="P605" s="64" t="n">
        <v>1997</v>
      </c>
      <c r="Q605" s="84" t="s">
        <v>186</v>
      </c>
      <c r="R605" s="85"/>
      <c r="S605" s="84" t="s">
        <v>80</v>
      </c>
      <c r="T605" s="64" t="n">
        <v>2</v>
      </c>
      <c r="U605" s="85" t="s">
        <v>37</v>
      </c>
      <c r="V605" s="64" t="n">
        <v>0</v>
      </c>
      <c r="X605" s="64" t="n">
        <v>200</v>
      </c>
      <c r="Z605" s="119" t="s">
        <v>37</v>
      </c>
    </row>
    <row r="606" customFormat="false" ht="15" hidden="false" customHeight="false" outlineLevel="0" collapsed="false">
      <c r="C606" s="62"/>
      <c r="D606" s="62"/>
      <c r="E606" s="62"/>
      <c r="F606" s="62"/>
      <c r="G606" s="62"/>
      <c r="H606" s="62"/>
      <c r="I606" s="86"/>
      <c r="J606" s="62"/>
      <c r="K606" s="62"/>
      <c r="L606" s="62"/>
      <c r="M606" s="64" t="s">
        <v>46</v>
      </c>
      <c r="N606" s="64" t="n">
        <v>25</v>
      </c>
      <c r="O606" s="64" t="n">
        <v>5</v>
      </c>
      <c r="P606" s="64" t="n">
        <v>1997</v>
      </c>
      <c r="Q606" s="84" t="s">
        <v>45</v>
      </c>
      <c r="R606" s="85" t="s">
        <v>37</v>
      </c>
      <c r="S606" s="84" t="s">
        <v>74</v>
      </c>
      <c r="T606" s="64" t="n">
        <v>2</v>
      </c>
      <c r="U606" s="85" t="s">
        <v>37</v>
      </c>
      <c r="V606" s="64" t="n">
        <v>0</v>
      </c>
      <c r="X606" s="64" t="n">
        <v>200</v>
      </c>
      <c r="Z606" s="119" t="s">
        <v>37</v>
      </c>
    </row>
    <row r="607" customFormat="false" ht="15" hidden="false" customHeight="false" outlineLevel="0" collapsed="false">
      <c r="C607" s="62"/>
      <c r="D607" s="62"/>
      <c r="E607" s="62"/>
      <c r="F607" s="62"/>
      <c r="G607" s="62"/>
      <c r="H607" s="62"/>
      <c r="I607" s="86"/>
      <c r="J607" s="62"/>
      <c r="K607" s="62"/>
      <c r="L607" s="62"/>
      <c r="M607" s="64" t="s">
        <v>49</v>
      </c>
      <c r="N607" s="64" t="n">
        <v>27</v>
      </c>
      <c r="O607" s="64" t="n">
        <v>5</v>
      </c>
      <c r="P607" s="64" t="n">
        <v>1997</v>
      </c>
      <c r="Q607" s="84" t="s">
        <v>217</v>
      </c>
      <c r="R607" s="85" t="s">
        <v>37</v>
      </c>
      <c r="S607" s="84" t="s">
        <v>215</v>
      </c>
      <c r="T607" s="64" t="n">
        <v>2</v>
      </c>
      <c r="U607" s="85" t="s">
        <v>37</v>
      </c>
      <c r="V607" s="64" t="n">
        <v>1</v>
      </c>
      <c r="X607" s="64" t="n">
        <v>350</v>
      </c>
      <c r="Z607" s="119" t="s">
        <v>37</v>
      </c>
    </row>
    <row r="608" customFormat="false" ht="15" hidden="false" customHeight="false" outlineLevel="0" collapsed="false">
      <c r="C608" s="62"/>
      <c r="D608" s="62"/>
      <c r="E608" s="62"/>
      <c r="F608" s="62"/>
      <c r="G608" s="62"/>
      <c r="H608" s="62"/>
      <c r="I608" s="86"/>
      <c r="J608" s="62"/>
      <c r="K608" s="62"/>
      <c r="L608" s="62"/>
      <c r="M608" s="64" t="s">
        <v>77</v>
      </c>
      <c r="N608" s="64" t="n">
        <v>28</v>
      </c>
      <c r="O608" s="64" t="n">
        <v>5</v>
      </c>
      <c r="P608" s="64" t="n">
        <v>1997</v>
      </c>
      <c r="Q608" s="84" t="s">
        <v>80</v>
      </c>
      <c r="R608" s="85" t="s">
        <v>37</v>
      </c>
      <c r="S608" s="84" t="s">
        <v>168</v>
      </c>
      <c r="T608" s="64" t="n">
        <v>1</v>
      </c>
      <c r="U608" s="85" t="s">
        <v>37</v>
      </c>
      <c r="V608" s="64" t="n">
        <v>2</v>
      </c>
      <c r="X608" s="64" t="n">
        <v>189</v>
      </c>
      <c r="Z608" s="119" t="s">
        <v>37</v>
      </c>
    </row>
    <row r="609" customFormat="false" ht="15" hidden="false" customHeight="false" outlineLevel="0" collapsed="false">
      <c r="C609" s="62"/>
      <c r="D609" s="62"/>
      <c r="E609" s="62"/>
      <c r="F609" s="62"/>
      <c r="G609" s="62"/>
      <c r="H609" s="62"/>
      <c r="I609" s="86"/>
      <c r="J609" s="62"/>
      <c r="K609" s="62"/>
      <c r="L609" s="62"/>
      <c r="M609" s="64" t="s">
        <v>77</v>
      </c>
      <c r="N609" s="64" t="n">
        <v>28</v>
      </c>
      <c r="O609" s="64" t="n">
        <v>5</v>
      </c>
      <c r="P609" s="64" t="n">
        <v>1997</v>
      </c>
      <c r="Q609" s="84" t="s">
        <v>198</v>
      </c>
      <c r="R609" s="85" t="s">
        <v>37</v>
      </c>
      <c r="S609" s="84" t="s">
        <v>101</v>
      </c>
      <c r="T609" s="64" t="n">
        <v>2</v>
      </c>
      <c r="U609" s="85" t="s">
        <v>37</v>
      </c>
      <c r="V609" s="64" t="n">
        <v>0</v>
      </c>
      <c r="X609" s="64" t="n">
        <v>120</v>
      </c>
      <c r="Z609" s="119" t="s">
        <v>37</v>
      </c>
    </row>
    <row r="610" customFormat="false" ht="15" hidden="false" customHeight="false" outlineLevel="0" collapsed="false">
      <c r="A610" s="63"/>
      <c r="M610" s="64" t="s">
        <v>77</v>
      </c>
      <c r="N610" s="64" t="n">
        <v>28</v>
      </c>
      <c r="O610" s="64" t="n">
        <v>5</v>
      </c>
      <c r="P610" s="64" t="n">
        <v>1997</v>
      </c>
      <c r="Q610" s="84" t="s">
        <v>92</v>
      </c>
      <c r="R610" s="85" t="s">
        <v>37</v>
      </c>
      <c r="S610" s="84" t="s">
        <v>216</v>
      </c>
      <c r="T610" s="64" t="n">
        <v>2</v>
      </c>
      <c r="U610" s="85" t="s">
        <v>37</v>
      </c>
      <c r="V610" s="64" t="n">
        <v>0</v>
      </c>
      <c r="X610" s="64" t="n">
        <v>234</v>
      </c>
      <c r="Z610" s="119" t="s">
        <v>37</v>
      </c>
    </row>
    <row r="611" customFormat="false" ht="15" hidden="false" customHeight="false" outlineLevel="0" collapsed="false">
      <c r="A611" s="63"/>
      <c r="M611" s="64" t="s">
        <v>77</v>
      </c>
      <c r="N611" s="64" t="n">
        <v>28</v>
      </c>
      <c r="O611" s="64" t="n">
        <v>5</v>
      </c>
      <c r="P611" s="64" t="n">
        <v>1997</v>
      </c>
      <c r="Q611" s="84" t="s">
        <v>72</v>
      </c>
      <c r="R611" s="85" t="s">
        <v>37</v>
      </c>
      <c r="S611" s="84" t="s">
        <v>74</v>
      </c>
      <c r="T611" s="64" t="n">
        <v>1</v>
      </c>
      <c r="U611" s="85" t="s">
        <v>37</v>
      </c>
      <c r="V611" s="64" t="n">
        <v>2</v>
      </c>
      <c r="X611" s="64" t="n">
        <v>201</v>
      </c>
      <c r="Z611" s="119" t="s">
        <v>37</v>
      </c>
    </row>
    <row r="612" customFormat="false" ht="15" hidden="false" customHeight="false" outlineLevel="0" collapsed="false">
      <c r="A612" s="63"/>
      <c r="M612" s="64" t="s">
        <v>77</v>
      </c>
      <c r="N612" s="64" t="n">
        <v>28</v>
      </c>
      <c r="O612" s="64" t="n">
        <v>5</v>
      </c>
      <c r="P612" s="64" t="n">
        <v>1997</v>
      </c>
      <c r="Q612" s="84" t="s">
        <v>73</v>
      </c>
      <c r="R612" s="85"/>
      <c r="S612" s="84" t="s">
        <v>45</v>
      </c>
      <c r="T612" s="64" t="n">
        <v>0</v>
      </c>
      <c r="U612" s="85" t="s">
        <v>37</v>
      </c>
      <c r="V612" s="64" t="n">
        <v>1</v>
      </c>
      <c r="X612" s="64" t="n">
        <v>120</v>
      </c>
      <c r="Z612" s="119" t="s">
        <v>37</v>
      </c>
    </row>
    <row r="613" customFormat="false" ht="15" hidden="false" customHeight="false" outlineLevel="0" collapsed="false">
      <c r="A613" s="63"/>
      <c r="M613" s="64" t="s">
        <v>77</v>
      </c>
      <c r="N613" s="64" t="n">
        <v>28</v>
      </c>
      <c r="O613" s="64" t="n">
        <v>5</v>
      </c>
      <c r="P613" s="64" t="n">
        <v>1997</v>
      </c>
      <c r="Q613" s="84" t="s">
        <v>155</v>
      </c>
      <c r="R613" s="85"/>
      <c r="S613" s="84" t="s">
        <v>199</v>
      </c>
      <c r="T613" s="64" t="n">
        <v>0</v>
      </c>
      <c r="U613" s="85" t="s">
        <v>37</v>
      </c>
      <c r="V613" s="64" t="n">
        <v>2</v>
      </c>
      <c r="X613" s="64" t="n">
        <v>56</v>
      </c>
      <c r="Z613" s="119" t="s">
        <v>37</v>
      </c>
    </row>
    <row r="614" customFormat="false" ht="15" hidden="false" customHeight="false" outlineLevel="0" collapsed="false">
      <c r="A614" s="63"/>
      <c r="M614" s="64" t="s">
        <v>77</v>
      </c>
      <c r="N614" s="64" t="n">
        <v>28</v>
      </c>
      <c r="O614" s="64" t="n">
        <v>5</v>
      </c>
      <c r="P614" s="64" t="n">
        <v>1997</v>
      </c>
      <c r="Q614" s="84" t="s">
        <v>186</v>
      </c>
      <c r="R614" s="85"/>
      <c r="S614" s="84" t="s">
        <v>214</v>
      </c>
      <c r="T614" s="64" t="n">
        <v>2</v>
      </c>
      <c r="U614" s="85" t="s">
        <v>37</v>
      </c>
      <c r="V614" s="64" t="n">
        <v>0</v>
      </c>
      <c r="X614" s="64" t="n">
        <v>169</v>
      </c>
      <c r="Z614" s="119" t="s">
        <v>37</v>
      </c>
    </row>
    <row r="615" customFormat="false" ht="15" hidden="false" customHeight="false" outlineLevel="0" collapsed="false">
      <c r="A615" s="63"/>
      <c r="M615" s="64" t="s">
        <v>77</v>
      </c>
      <c r="N615" s="64" t="n">
        <v>4</v>
      </c>
      <c r="O615" s="64" t="n">
        <v>6</v>
      </c>
      <c r="P615" s="64" t="n">
        <v>1997</v>
      </c>
      <c r="Q615" s="84" t="s">
        <v>198</v>
      </c>
      <c r="R615" s="85" t="s">
        <v>37</v>
      </c>
      <c r="S615" s="84" t="s">
        <v>92</v>
      </c>
      <c r="T615" s="64" t="n">
        <v>2</v>
      </c>
      <c r="U615" s="85" t="s">
        <v>37</v>
      </c>
      <c r="V615" s="64" t="n">
        <v>1</v>
      </c>
      <c r="X615" s="64" t="n">
        <v>80</v>
      </c>
      <c r="Z615" s="119" t="s">
        <v>37</v>
      </c>
    </row>
    <row r="616" customFormat="false" ht="15" hidden="false" customHeight="false" outlineLevel="0" collapsed="false">
      <c r="A616" s="63"/>
      <c r="M616" s="64" t="s">
        <v>77</v>
      </c>
      <c r="N616" s="64" t="n">
        <v>4</v>
      </c>
      <c r="O616" s="64" t="n">
        <v>6</v>
      </c>
      <c r="P616" s="64" t="n">
        <v>1997</v>
      </c>
      <c r="Q616" s="84" t="s">
        <v>199</v>
      </c>
      <c r="R616" s="85"/>
      <c r="S616" s="84" t="s">
        <v>73</v>
      </c>
      <c r="T616" s="64" t="n">
        <v>2</v>
      </c>
      <c r="U616" s="85" t="s">
        <v>37</v>
      </c>
      <c r="V616" s="64" t="n">
        <v>0</v>
      </c>
      <c r="X616" s="64" t="n">
        <v>120</v>
      </c>
      <c r="Z616" s="119" t="s">
        <v>37</v>
      </c>
    </row>
    <row r="617" customFormat="false" ht="15" hidden="false" customHeight="false" outlineLevel="0" collapsed="false">
      <c r="A617" s="63"/>
      <c r="M617" s="64" t="s">
        <v>77</v>
      </c>
      <c r="N617" s="64" t="n">
        <v>4</v>
      </c>
      <c r="O617" s="64" t="n">
        <v>6</v>
      </c>
      <c r="P617" s="64" t="n">
        <v>1997</v>
      </c>
      <c r="Q617" s="84" t="s">
        <v>101</v>
      </c>
      <c r="R617" s="85" t="s">
        <v>37</v>
      </c>
      <c r="S617" s="84" t="s">
        <v>80</v>
      </c>
      <c r="T617" s="64" t="n">
        <v>2</v>
      </c>
      <c r="U617" s="85" t="s">
        <v>37</v>
      </c>
      <c r="V617" s="64" t="n">
        <v>0</v>
      </c>
      <c r="X617" s="64" t="n">
        <v>97</v>
      </c>
      <c r="Z617" s="119" t="s">
        <v>37</v>
      </c>
    </row>
    <row r="618" customFormat="false" ht="15" hidden="false" customHeight="false" outlineLevel="0" collapsed="false">
      <c r="A618" s="63"/>
      <c r="M618" s="64" t="s">
        <v>77</v>
      </c>
      <c r="N618" s="64" t="n">
        <v>4</v>
      </c>
      <c r="O618" s="64" t="n">
        <v>6</v>
      </c>
      <c r="P618" s="64" t="n">
        <v>1997</v>
      </c>
      <c r="Q618" s="84" t="s">
        <v>155</v>
      </c>
      <c r="R618" s="85"/>
      <c r="S618" s="84" t="s">
        <v>214</v>
      </c>
      <c r="T618" s="64" t="n">
        <v>0</v>
      </c>
      <c r="U618" s="85" t="s">
        <v>37</v>
      </c>
      <c r="V618" s="64" t="n">
        <v>2</v>
      </c>
      <c r="X618" s="64" t="n">
        <v>48</v>
      </c>
      <c r="Z618" s="119" t="s">
        <v>37</v>
      </c>
    </row>
    <row r="619" customFormat="false" ht="15" hidden="false" customHeight="false" outlineLevel="0" collapsed="false">
      <c r="A619" s="63"/>
      <c r="M619" s="64" t="s">
        <v>77</v>
      </c>
      <c r="N619" s="64" t="n">
        <v>4</v>
      </c>
      <c r="O619" s="64" t="n">
        <v>6</v>
      </c>
      <c r="P619" s="64" t="n">
        <v>1997</v>
      </c>
      <c r="Q619" s="84" t="s">
        <v>215</v>
      </c>
      <c r="R619" s="85"/>
      <c r="S619" s="84" t="s">
        <v>186</v>
      </c>
      <c r="T619" s="64" t="n">
        <v>0</v>
      </c>
      <c r="U619" s="85" t="s">
        <v>37</v>
      </c>
      <c r="V619" s="64" t="n">
        <v>1</v>
      </c>
      <c r="X619" s="64" t="n">
        <v>45</v>
      </c>
      <c r="Z619" s="119" t="s">
        <v>37</v>
      </c>
    </row>
    <row r="620" customFormat="false" ht="15" hidden="false" customHeight="false" outlineLevel="0" collapsed="false">
      <c r="A620" s="63"/>
      <c r="M620" s="64" t="s">
        <v>77</v>
      </c>
      <c r="N620" s="64" t="n">
        <v>4</v>
      </c>
      <c r="O620" s="64" t="n">
        <v>6</v>
      </c>
      <c r="P620" s="64" t="n">
        <v>1997</v>
      </c>
      <c r="Q620" s="84" t="s">
        <v>45</v>
      </c>
      <c r="R620" s="85"/>
      <c r="S620" s="84" t="s">
        <v>217</v>
      </c>
      <c r="T620" s="64" t="n">
        <v>2</v>
      </c>
      <c r="U620" s="85" t="s">
        <v>37</v>
      </c>
      <c r="V620" s="64" t="n">
        <v>1</v>
      </c>
      <c r="X620" s="64" t="n">
        <v>202</v>
      </c>
      <c r="Z620" s="119" t="s">
        <v>37</v>
      </c>
    </row>
    <row r="621" customFormat="false" ht="15" hidden="false" customHeight="false" outlineLevel="0" collapsed="false">
      <c r="A621" s="63"/>
      <c r="M621" s="64" t="s">
        <v>63</v>
      </c>
      <c r="N621" s="64" t="n">
        <v>5</v>
      </c>
      <c r="O621" s="64" t="n">
        <v>6</v>
      </c>
      <c r="P621" s="64" t="n">
        <v>1997</v>
      </c>
      <c r="Q621" s="84" t="s">
        <v>216</v>
      </c>
      <c r="R621" s="85" t="s">
        <v>37</v>
      </c>
      <c r="S621" s="84" t="s">
        <v>74</v>
      </c>
      <c r="T621" s="64" t="n">
        <v>0</v>
      </c>
      <c r="U621" s="85" t="s">
        <v>37</v>
      </c>
      <c r="V621" s="64" t="n">
        <v>2</v>
      </c>
      <c r="X621" s="64" t="n">
        <v>98</v>
      </c>
      <c r="Z621" s="119" t="s">
        <v>37</v>
      </c>
    </row>
    <row r="622" customFormat="false" ht="15" hidden="false" customHeight="false" outlineLevel="0" collapsed="false">
      <c r="A622" s="63"/>
      <c r="M622" s="64" t="s">
        <v>41</v>
      </c>
      <c r="N622" s="64" t="n">
        <v>7</v>
      </c>
      <c r="O622" s="64" t="n">
        <v>6</v>
      </c>
      <c r="P622" s="64" t="n">
        <v>1997</v>
      </c>
      <c r="Q622" s="84" t="s">
        <v>168</v>
      </c>
      <c r="R622" s="85" t="s">
        <v>37</v>
      </c>
      <c r="S622" s="84" t="s">
        <v>45</v>
      </c>
      <c r="T622" s="64" t="n">
        <v>0</v>
      </c>
      <c r="U622" s="85" t="s">
        <v>37</v>
      </c>
      <c r="V622" s="64" t="n">
        <v>2</v>
      </c>
      <c r="X622" s="64" t="n">
        <v>125</v>
      </c>
      <c r="Z622" s="119" t="s">
        <v>37</v>
      </c>
    </row>
    <row r="623" customFormat="false" ht="15" hidden="false" customHeight="false" outlineLevel="0" collapsed="false">
      <c r="A623" s="63"/>
      <c r="M623" s="64" t="s">
        <v>41</v>
      </c>
      <c r="N623" s="64" t="n">
        <v>7</v>
      </c>
      <c r="O623" s="64" t="n">
        <v>6</v>
      </c>
      <c r="P623" s="64" t="n">
        <v>1997</v>
      </c>
      <c r="Q623" s="84" t="s">
        <v>80</v>
      </c>
      <c r="R623" s="85" t="s">
        <v>37</v>
      </c>
      <c r="S623" s="84" t="s">
        <v>215</v>
      </c>
      <c r="T623" s="64" t="n">
        <v>1</v>
      </c>
      <c r="U623" s="85" t="s">
        <v>37</v>
      </c>
      <c r="V623" s="64" t="n">
        <v>0</v>
      </c>
      <c r="X623" s="64" t="n">
        <v>211</v>
      </c>
      <c r="Z623" s="119" t="s">
        <v>37</v>
      </c>
    </row>
    <row r="624" customFormat="false" ht="15" hidden="false" customHeight="false" outlineLevel="0" collapsed="false">
      <c r="A624" s="63"/>
      <c r="M624" s="64" t="s">
        <v>41</v>
      </c>
      <c r="N624" s="64" t="n">
        <v>7</v>
      </c>
      <c r="O624" s="64" t="n">
        <v>6</v>
      </c>
      <c r="P624" s="64" t="n">
        <v>1997</v>
      </c>
      <c r="Q624" s="84" t="s">
        <v>198</v>
      </c>
      <c r="R624" s="85" t="s">
        <v>37</v>
      </c>
      <c r="S624" s="84" t="s">
        <v>217</v>
      </c>
      <c r="T624" s="64" t="n">
        <v>1</v>
      </c>
      <c r="U624" s="85" t="s">
        <v>37</v>
      </c>
      <c r="V624" s="64" t="n">
        <v>0</v>
      </c>
      <c r="X624" s="64" t="n">
        <v>120</v>
      </c>
      <c r="Z624" s="119" t="s">
        <v>37</v>
      </c>
    </row>
    <row r="625" customFormat="false" ht="15" hidden="false" customHeight="false" outlineLevel="0" collapsed="false">
      <c r="A625" s="63"/>
      <c r="M625" s="64" t="s">
        <v>41</v>
      </c>
      <c r="N625" s="64" t="n">
        <v>7</v>
      </c>
      <c r="O625" s="64" t="n">
        <v>6</v>
      </c>
      <c r="P625" s="64" t="n">
        <v>1997</v>
      </c>
      <c r="Q625" s="84" t="s">
        <v>216</v>
      </c>
      <c r="R625" s="85" t="s">
        <v>37</v>
      </c>
      <c r="S625" s="84" t="s">
        <v>199</v>
      </c>
      <c r="T625" s="64" t="n">
        <v>0</v>
      </c>
      <c r="U625" s="85" t="s">
        <v>37</v>
      </c>
      <c r="V625" s="64" t="n">
        <v>2</v>
      </c>
      <c r="X625" s="64" t="n">
        <v>80</v>
      </c>
      <c r="Z625" s="119" t="s">
        <v>37</v>
      </c>
    </row>
    <row r="626" customFormat="false" ht="15" hidden="false" customHeight="false" outlineLevel="0" collapsed="false">
      <c r="A626" s="63"/>
      <c r="M626" s="64" t="s">
        <v>41</v>
      </c>
      <c r="N626" s="64" t="n">
        <v>7</v>
      </c>
      <c r="O626" s="64" t="n">
        <v>6</v>
      </c>
      <c r="P626" s="64" t="n">
        <v>1997</v>
      </c>
      <c r="Q626" s="84" t="s">
        <v>92</v>
      </c>
      <c r="R626" s="85" t="s">
        <v>37</v>
      </c>
      <c r="S626" s="84" t="s">
        <v>186</v>
      </c>
      <c r="T626" s="64" t="n">
        <v>1</v>
      </c>
      <c r="U626" s="85" t="s">
        <v>37</v>
      </c>
      <c r="V626" s="64" t="n">
        <v>2</v>
      </c>
      <c r="X626" s="64" t="n">
        <v>271</v>
      </c>
      <c r="Z626" s="119" t="s">
        <v>37</v>
      </c>
    </row>
    <row r="627" customFormat="false" ht="15" hidden="false" customHeight="false" outlineLevel="0" collapsed="false">
      <c r="A627" s="63"/>
      <c r="M627" s="64" t="s">
        <v>41</v>
      </c>
      <c r="N627" s="64" t="n">
        <v>7</v>
      </c>
      <c r="O627" s="64" t="n">
        <v>6</v>
      </c>
      <c r="P627" s="64" t="n">
        <v>1997</v>
      </c>
      <c r="Q627" s="84" t="s">
        <v>72</v>
      </c>
      <c r="R627" s="85" t="s">
        <v>37</v>
      </c>
      <c r="S627" s="84" t="s">
        <v>73</v>
      </c>
      <c r="T627" s="64" t="n">
        <v>1</v>
      </c>
      <c r="U627" s="85" t="s">
        <v>37</v>
      </c>
      <c r="V627" s="64" t="n">
        <v>2</v>
      </c>
      <c r="X627" s="64" t="n">
        <v>555</v>
      </c>
      <c r="Z627" s="119" t="s">
        <v>37</v>
      </c>
    </row>
    <row r="628" customFormat="false" ht="15" hidden="false" customHeight="false" outlineLevel="0" collapsed="false">
      <c r="A628" s="63"/>
      <c r="M628" s="64" t="s">
        <v>41</v>
      </c>
      <c r="N628" s="64" t="n">
        <v>7</v>
      </c>
      <c r="O628" s="64" t="n">
        <v>6</v>
      </c>
      <c r="P628" s="64" t="n">
        <v>1997</v>
      </c>
      <c r="Q628" s="84" t="s">
        <v>101</v>
      </c>
      <c r="R628" s="85" t="s">
        <v>37</v>
      </c>
      <c r="S628" s="84" t="s">
        <v>214</v>
      </c>
      <c r="T628" s="64" t="n">
        <v>0</v>
      </c>
      <c r="U628" s="85" t="s">
        <v>37</v>
      </c>
      <c r="V628" s="64" t="n">
        <v>1</v>
      </c>
      <c r="X628" s="64" t="n">
        <v>83</v>
      </c>
      <c r="Z628" s="119" t="s">
        <v>37</v>
      </c>
    </row>
    <row r="629" customFormat="false" ht="15" hidden="false" customHeight="false" outlineLevel="0" collapsed="false">
      <c r="A629" s="63"/>
      <c r="M629" s="64" t="s">
        <v>46</v>
      </c>
      <c r="N629" s="64" t="n">
        <v>8</v>
      </c>
      <c r="O629" s="64" t="n">
        <v>6</v>
      </c>
      <c r="P629" s="64" t="n">
        <v>1997</v>
      </c>
      <c r="Q629" s="84" t="s">
        <v>168</v>
      </c>
      <c r="R629" s="85" t="s">
        <v>37</v>
      </c>
      <c r="S629" s="84" t="s">
        <v>73</v>
      </c>
      <c r="T629" s="64" t="n">
        <v>0</v>
      </c>
      <c r="U629" s="85" t="s">
        <v>37</v>
      </c>
      <c r="V629" s="64" t="n">
        <v>2</v>
      </c>
      <c r="X629" s="64" t="n">
        <v>142</v>
      </c>
      <c r="Z629" s="119" t="s">
        <v>37</v>
      </c>
    </row>
    <row r="630" customFormat="false" ht="15" hidden="false" customHeight="false" outlineLevel="0" collapsed="false">
      <c r="A630" s="63"/>
      <c r="M630" s="64" t="s">
        <v>46</v>
      </c>
      <c r="N630" s="64" t="n">
        <v>8</v>
      </c>
      <c r="O630" s="64" t="n">
        <v>6</v>
      </c>
      <c r="P630" s="64" t="n">
        <v>1997</v>
      </c>
      <c r="Q630" s="84" t="s">
        <v>80</v>
      </c>
      <c r="R630" s="85" t="s">
        <v>37</v>
      </c>
      <c r="S630" s="84" t="s">
        <v>217</v>
      </c>
      <c r="T630" s="64" t="n">
        <v>2</v>
      </c>
      <c r="U630" s="85" t="s">
        <v>37</v>
      </c>
      <c r="V630" s="64" t="n">
        <v>1</v>
      </c>
      <c r="X630" s="64" t="n">
        <v>263</v>
      </c>
      <c r="Z630" s="119" t="s">
        <v>37</v>
      </c>
    </row>
    <row r="631" customFormat="false" ht="15" hidden="false" customHeight="false" outlineLevel="0" collapsed="false">
      <c r="A631" s="63"/>
      <c r="M631" s="64" t="s">
        <v>46</v>
      </c>
      <c r="N631" s="64" t="n">
        <v>8</v>
      </c>
      <c r="O631" s="64" t="n">
        <v>6</v>
      </c>
      <c r="P631" s="64" t="n">
        <v>1997</v>
      </c>
      <c r="Q631" s="84" t="s">
        <v>198</v>
      </c>
      <c r="R631" s="85" t="s">
        <v>37</v>
      </c>
      <c r="S631" s="84" t="s">
        <v>215</v>
      </c>
      <c r="T631" s="64" t="n">
        <v>2</v>
      </c>
      <c r="U631" s="85" t="s">
        <v>37</v>
      </c>
      <c r="V631" s="64" t="n">
        <v>0</v>
      </c>
      <c r="X631" s="64" t="n">
        <v>100</v>
      </c>
      <c r="Z631" s="119" t="s">
        <v>37</v>
      </c>
    </row>
    <row r="632" customFormat="false" ht="15" hidden="false" customHeight="false" outlineLevel="0" collapsed="false">
      <c r="A632" s="63"/>
      <c r="M632" s="64" t="s">
        <v>46</v>
      </c>
      <c r="N632" s="64" t="n">
        <v>8</v>
      </c>
      <c r="O632" s="64" t="n">
        <v>6</v>
      </c>
      <c r="P632" s="64" t="n">
        <v>1997</v>
      </c>
      <c r="Q632" s="84" t="s">
        <v>216</v>
      </c>
      <c r="R632" s="85" t="s">
        <v>37</v>
      </c>
      <c r="S632" s="84" t="s">
        <v>155</v>
      </c>
      <c r="T632" s="64" t="n">
        <v>0</v>
      </c>
      <c r="U632" s="85" t="s">
        <v>37</v>
      </c>
      <c r="V632" s="64" t="n">
        <v>2</v>
      </c>
      <c r="X632" s="64" t="n">
        <v>120</v>
      </c>
      <c r="Z632" s="119" t="s">
        <v>37</v>
      </c>
    </row>
    <row r="633" customFormat="false" ht="15" hidden="false" customHeight="false" outlineLevel="0" collapsed="false">
      <c r="A633" s="63"/>
      <c r="M633" s="64" t="s">
        <v>46</v>
      </c>
      <c r="N633" s="64" t="n">
        <v>8</v>
      </c>
      <c r="O633" s="64" t="n">
        <v>6</v>
      </c>
      <c r="P633" s="64" t="n">
        <v>1997</v>
      </c>
      <c r="Q633" s="84" t="s">
        <v>92</v>
      </c>
      <c r="R633" s="85" t="s">
        <v>37</v>
      </c>
      <c r="S633" s="84" t="s">
        <v>214</v>
      </c>
      <c r="T633" s="64" t="n">
        <v>2</v>
      </c>
      <c r="U633" s="85" t="s">
        <v>37</v>
      </c>
      <c r="V633" s="64" t="n">
        <v>1</v>
      </c>
      <c r="X633" s="64" t="n">
        <v>313</v>
      </c>
      <c r="Z633" s="119" t="s">
        <v>37</v>
      </c>
    </row>
    <row r="634" customFormat="false" ht="15" hidden="false" customHeight="false" outlineLevel="0" collapsed="false">
      <c r="A634" s="63"/>
      <c r="M634" s="64" t="s">
        <v>46</v>
      </c>
      <c r="N634" s="64" t="n">
        <v>8</v>
      </c>
      <c r="O634" s="64" t="n">
        <v>6</v>
      </c>
      <c r="P634" s="64" t="n">
        <v>1997</v>
      </c>
      <c r="Q634" s="84" t="s">
        <v>72</v>
      </c>
      <c r="R634" s="85" t="s">
        <v>37</v>
      </c>
      <c r="S634" s="84" t="s">
        <v>45</v>
      </c>
      <c r="T634" s="64" t="n">
        <v>0</v>
      </c>
      <c r="U634" s="85" t="s">
        <v>37</v>
      </c>
      <c r="V634" s="64" t="n">
        <v>2</v>
      </c>
      <c r="X634" s="64" t="n">
        <v>165</v>
      </c>
      <c r="Z634" s="119" t="s">
        <v>37</v>
      </c>
    </row>
    <row r="635" customFormat="false" ht="15" hidden="false" customHeight="false" outlineLevel="0" collapsed="false">
      <c r="A635" s="63"/>
      <c r="M635" s="64" t="s">
        <v>46</v>
      </c>
      <c r="N635" s="64" t="n">
        <v>8</v>
      </c>
      <c r="O635" s="64" t="n">
        <v>6</v>
      </c>
      <c r="P635" s="64" t="n">
        <v>1997</v>
      </c>
      <c r="Q635" s="84" t="s">
        <v>101</v>
      </c>
      <c r="R635" s="85" t="s">
        <v>37</v>
      </c>
      <c r="S635" s="84" t="s">
        <v>186</v>
      </c>
      <c r="T635" s="64" t="n">
        <v>1</v>
      </c>
      <c r="U635" s="85" t="s">
        <v>37</v>
      </c>
      <c r="V635" s="64" t="n">
        <v>2</v>
      </c>
      <c r="X635" s="64" t="n">
        <v>237</v>
      </c>
      <c r="Z635" s="119" t="s">
        <v>37</v>
      </c>
    </row>
    <row r="636" customFormat="false" ht="15" hidden="false" customHeight="false" outlineLevel="0" collapsed="false">
      <c r="A636" s="63"/>
      <c r="M636" s="64" t="s">
        <v>46</v>
      </c>
      <c r="N636" s="64" t="n">
        <v>8</v>
      </c>
      <c r="O636" s="64" t="n">
        <v>6</v>
      </c>
      <c r="P636" s="64" t="n">
        <v>1997</v>
      </c>
      <c r="Q636" s="84" t="s">
        <v>74</v>
      </c>
      <c r="R636" s="85" t="s">
        <v>37</v>
      </c>
      <c r="S636" s="84" t="s">
        <v>199</v>
      </c>
      <c r="T636" s="64" t="n">
        <v>0</v>
      </c>
      <c r="U636" s="85" t="s">
        <v>37</v>
      </c>
      <c r="V636" s="64" t="n">
        <v>2</v>
      </c>
      <c r="X636" s="64" t="n">
        <v>456</v>
      </c>
      <c r="Z636" s="119" t="s">
        <v>37</v>
      </c>
    </row>
    <row r="637" customFormat="false" ht="15" hidden="false" customHeight="false" outlineLevel="0" collapsed="false">
      <c r="A637" s="63"/>
      <c r="M637" s="64" t="s">
        <v>77</v>
      </c>
      <c r="N637" s="64" t="n">
        <v>11</v>
      </c>
      <c r="O637" s="64" t="n">
        <v>6</v>
      </c>
      <c r="P637" s="64" t="n">
        <v>1997</v>
      </c>
      <c r="Q637" s="84" t="s">
        <v>168</v>
      </c>
      <c r="R637" s="85" t="s">
        <v>37</v>
      </c>
      <c r="S637" s="84" t="s">
        <v>216</v>
      </c>
      <c r="T637" s="64" t="n">
        <v>1</v>
      </c>
      <c r="U637" s="85" t="s">
        <v>37</v>
      </c>
      <c r="V637" s="64" t="n">
        <v>2</v>
      </c>
      <c r="X637" s="64" t="n">
        <v>167</v>
      </c>
      <c r="Z637" s="119" t="s">
        <v>37</v>
      </c>
    </row>
    <row r="638" customFormat="false" ht="15" hidden="false" customHeight="false" outlineLevel="0" collapsed="false">
      <c r="A638" s="63"/>
      <c r="M638" s="64" t="s">
        <v>77</v>
      </c>
      <c r="N638" s="64" t="n">
        <v>11</v>
      </c>
      <c r="O638" s="64" t="n">
        <v>6</v>
      </c>
      <c r="P638" s="64" t="n">
        <v>1997</v>
      </c>
      <c r="Q638" s="84" t="s">
        <v>80</v>
      </c>
      <c r="R638" s="85" t="s">
        <v>37</v>
      </c>
      <c r="S638" s="84" t="s">
        <v>72</v>
      </c>
      <c r="T638" s="64" t="n">
        <v>2</v>
      </c>
      <c r="U638" s="85" t="s">
        <v>37</v>
      </c>
      <c r="V638" s="64" t="n">
        <v>0</v>
      </c>
      <c r="X638" s="64" t="n">
        <v>220</v>
      </c>
      <c r="Z638" s="119" t="s">
        <v>37</v>
      </c>
    </row>
    <row r="639" customFormat="false" ht="15" hidden="false" customHeight="false" outlineLevel="0" collapsed="false">
      <c r="A639" s="63"/>
      <c r="M639" s="64" t="s">
        <v>77</v>
      </c>
      <c r="N639" s="64" t="n">
        <v>11</v>
      </c>
      <c r="O639" s="64" t="n">
        <v>6</v>
      </c>
      <c r="P639" s="64" t="n">
        <v>1997</v>
      </c>
      <c r="Q639" s="84" t="s">
        <v>92</v>
      </c>
      <c r="R639" s="85" t="s">
        <v>37</v>
      </c>
      <c r="S639" s="84" t="s">
        <v>101</v>
      </c>
      <c r="T639" s="64" t="n">
        <v>0</v>
      </c>
      <c r="U639" s="85" t="s">
        <v>37</v>
      </c>
      <c r="V639" s="64" t="n">
        <v>2</v>
      </c>
      <c r="X639" s="64" t="n">
        <v>252</v>
      </c>
      <c r="Z639" s="119" t="s">
        <v>37</v>
      </c>
    </row>
    <row r="640" customFormat="false" ht="15" hidden="false" customHeight="false" outlineLevel="0" collapsed="false">
      <c r="A640" s="63"/>
      <c r="M640" s="64" t="s">
        <v>77</v>
      </c>
      <c r="N640" s="64" t="n">
        <v>11</v>
      </c>
      <c r="O640" s="64" t="n">
        <v>6</v>
      </c>
      <c r="P640" s="64" t="n">
        <v>1997</v>
      </c>
      <c r="Q640" s="84" t="s">
        <v>73</v>
      </c>
      <c r="R640" s="85"/>
      <c r="S640" s="84" t="s">
        <v>214</v>
      </c>
      <c r="T640" s="64" t="n">
        <v>0</v>
      </c>
      <c r="U640" s="85" t="s">
        <v>37</v>
      </c>
      <c r="V640" s="64" t="n">
        <v>2</v>
      </c>
      <c r="X640" s="64" t="n">
        <v>120</v>
      </c>
      <c r="Z640" s="119" t="s">
        <v>37</v>
      </c>
    </row>
    <row r="641" customFormat="false" ht="15" hidden="false" customHeight="false" outlineLevel="0" collapsed="false">
      <c r="A641" s="63"/>
      <c r="M641" s="64" t="s">
        <v>77</v>
      </c>
      <c r="N641" s="64" t="n">
        <v>11</v>
      </c>
      <c r="O641" s="64" t="n">
        <v>6</v>
      </c>
      <c r="P641" s="64" t="n">
        <v>1997</v>
      </c>
      <c r="Q641" s="84" t="s">
        <v>155</v>
      </c>
      <c r="R641" s="85"/>
      <c r="S641" s="84" t="s">
        <v>215</v>
      </c>
      <c r="T641" s="64" t="n">
        <v>1</v>
      </c>
      <c r="U641" s="85" t="s">
        <v>37</v>
      </c>
      <c r="V641" s="64" t="n">
        <v>0</v>
      </c>
      <c r="X641" s="64" t="n">
        <v>84</v>
      </c>
      <c r="Z641" s="119" t="s">
        <v>37</v>
      </c>
    </row>
    <row r="642" customFormat="false" ht="15" hidden="false" customHeight="false" outlineLevel="0" collapsed="false">
      <c r="A642" s="63"/>
      <c r="M642" s="64" t="s">
        <v>77</v>
      </c>
      <c r="N642" s="64" t="n">
        <v>11</v>
      </c>
      <c r="O642" s="64" t="n">
        <v>6</v>
      </c>
      <c r="P642" s="64" t="n">
        <v>1997</v>
      </c>
      <c r="Q642" s="84" t="s">
        <v>186</v>
      </c>
      <c r="R642" s="85"/>
      <c r="S642" s="84" t="s">
        <v>217</v>
      </c>
      <c r="T642" s="64" t="n">
        <v>0</v>
      </c>
      <c r="U642" s="85" t="s">
        <v>37</v>
      </c>
      <c r="V642" s="64" t="n">
        <v>1</v>
      </c>
      <c r="X642" s="64" t="n">
        <v>250</v>
      </c>
      <c r="Z642" s="119" t="s">
        <v>37</v>
      </c>
    </row>
    <row r="643" customFormat="false" ht="15" hidden="false" customHeight="false" outlineLevel="0" collapsed="false">
      <c r="A643" s="63"/>
      <c r="M643" s="64" t="s">
        <v>77</v>
      </c>
      <c r="N643" s="64" t="n">
        <v>11</v>
      </c>
      <c r="O643" s="64" t="n">
        <v>6</v>
      </c>
      <c r="P643" s="64" t="n">
        <v>1997</v>
      </c>
      <c r="Q643" s="84" t="s">
        <v>74</v>
      </c>
      <c r="R643" s="85" t="s">
        <v>37</v>
      </c>
      <c r="S643" s="84" t="s">
        <v>198</v>
      </c>
      <c r="T643" s="64" t="n">
        <v>0</v>
      </c>
      <c r="U643" s="85" t="s">
        <v>37</v>
      </c>
      <c r="V643" s="64" t="n">
        <v>2</v>
      </c>
      <c r="X643" s="64" t="n">
        <v>183</v>
      </c>
      <c r="Z643" s="119" t="s">
        <v>37</v>
      </c>
    </row>
    <row r="644" customFormat="false" ht="15" hidden="false" customHeight="false" outlineLevel="0" collapsed="false">
      <c r="A644" s="63"/>
      <c r="M644" s="64" t="s">
        <v>77</v>
      </c>
      <c r="N644" s="64" t="n">
        <v>11</v>
      </c>
      <c r="O644" s="64" t="n">
        <v>6</v>
      </c>
      <c r="P644" s="64" t="n">
        <v>1997</v>
      </c>
      <c r="Q644" s="84" t="s">
        <v>45</v>
      </c>
      <c r="R644" s="85"/>
      <c r="S644" s="84" t="s">
        <v>199</v>
      </c>
      <c r="T644" s="64" t="n">
        <v>2</v>
      </c>
      <c r="U644" s="85" t="s">
        <v>37</v>
      </c>
      <c r="V644" s="64" t="n">
        <v>0</v>
      </c>
      <c r="X644" s="64" t="n">
        <v>400</v>
      </c>
      <c r="Z644" s="119" t="s">
        <v>37</v>
      </c>
    </row>
    <row r="645" customFormat="false" ht="15" hidden="false" customHeight="false" outlineLevel="0" collapsed="false">
      <c r="A645" s="63"/>
      <c r="M645" s="64" t="s">
        <v>41</v>
      </c>
      <c r="N645" s="64" t="n">
        <v>14</v>
      </c>
      <c r="O645" s="64" t="n">
        <v>6</v>
      </c>
      <c r="P645" s="64" t="n">
        <v>1997</v>
      </c>
      <c r="Q645" s="84" t="s">
        <v>217</v>
      </c>
      <c r="R645" s="85"/>
      <c r="S645" s="84" t="s">
        <v>155</v>
      </c>
      <c r="T645" s="64" t="n">
        <v>2</v>
      </c>
      <c r="U645" s="85" t="s">
        <v>37</v>
      </c>
      <c r="V645" s="64" t="n">
        <v>0</v>
      </c>
      <c r="X645" s="64" t="n">
        <v>380</v>
      </c>
      <c r="Z645" s="119" t="s">
        <v>37</v>
      </c>
    </row>
    <row r="646" customFormat="false" ht="15" hidden="false" customHeight="false" outlineLevel="0" collapsed="false">
      <c r="A646" s="63"/>
      <c r="M646" s="64" t="s">
        <v>41</v>
      </c>
      <c r="N646" s="64" t="n">
        <v>14</v>
      </c>
      <c r="O646" s="64" t="n">
        <v>6</v>
      </c>
      <c r="P646" s="64" t="n">
        <v>1997</v>
      </c>
      <c r="Q646" s="84" t="s">
        <v>214</v>
      </c>
      <c r="R646" s="85"/>
      <c r="S646" s="84" t="s">
        <v>45</v>
      </c>
      <c r="T646" s="64" t="n">
        <v>0</v>
      </c>
      <c r="U646" s="85" t="s">
        <v>37</v>
      </c>
      <c r="V646" s="64" t="n">
        <v>1</v>
      </c>
      <c r="X646" s="64" t="n">
        <v>250</v>
      </c>
      <c r="Z646" s="119" t="s">
        <v>37</v>
      </c>
    </row>
    <row r="647" customFormat="false" ht="15" hidden="false" customHeight="false" outlineLevel="0" collapsed="false">
      <c r="A647" s="63"/>
      <c r="M647" s="64" t="s">
        <v>41</v>
      </c>
      <c r="N647" s="64" t="n">
        <v>14</v>
      </c>
      <c r="O647" s="64" t="n">
        <v>6</v>
      </c>
      <c r="P647" s="64" t="n">
        <v>1997</v>
      </c>
      <c r="Q647" s="84" t="s">
        <v>199</v>
      </c>
      <c r="R647" s="85"/>
      <c r="S647" s="84" t="s">
        <v>186</v>
      </c>
      <c r="T647" s="64" t="n">
        <v>0</v>
      </c>
      <c r="U647" s="85" t="s">
        <v>37</v>
      </c>
      <c r="V647" s="64" t="n">
        <v>1</v>
      </c>
      <c r="X647" s="64" t="n">
        <v>60</v>
      </c>
      <c r="Z647" s="119" t="s">
        <v>37</v>
      </c>
    </row>
    <row r="648" customFormat="false" ht="15" hidden="false" customHeight="false" outlineLevel="0" collapsed="false">
      <c r="A648" s="63"/>
      <c r="M648" s="64" t="s">
        <v>41</v>
      </c>
      <c r="N648" s="64" t="n">
        <v>14</v>
      </c>
      <c r="O648" s="64" t="n">
        <v>6</v>
      </c>
      <c r="P648" s="64" t="n">
        <v>1997</v>
      </c>
      <c r="Q648" s="84" t="s">
        <v>215</v>
      </c>
      <c r="R648" s="85"/>
      <c r="S648" s="84" t="s">
        <v>73</v>
      </c>
      <c r="T648" s="64" t="n">
        <v>1</v>
      </c>
      <c r="U648" s="85" t="s">
        <v>37</v>
      </c>
      <c r="V648" s="64" t="n">
        <v>0</v>
      </c>
      <c r="X648" s="64" t="n">
        <v>64</v>
      </c>
      <c r="Z648" s="119" t="s">
        <v>37</v>
      </c>
    </row>
    <row r="649" customFormat="false" ht="15" hidden="false" customHeight="false" outlineLevel="0" collapsed="false">
      <c r="A649" s="63"/>
      <c r="M649" s="64" t="s">
        <v>46</v>
      </c>
      <c r="N649" s="64" t="n">
        <v>15</v>
      </c>
      <c r="O649" s="64" t="n">
        <v>6</v>
      </c>
      <c r="P649" s="64" t="n">
        <v>1997</v>
      </c>
      <c r="Q649" s="84" t="s">
        <v>198</v>
      </c>
      <c r="R649" s="85" t="s">
        <v>37</v>
      </c>
      <c r="S649" s="84" t="s">
        <v>168</v>
      </c>
      <c r="T649" s="64" t="n">
        <v>2</v>
      </c>
      <c r="U649" s="85" t="s">
        <v>37</v>
      </c>
      <c r="V649" s="64" t="n">
        <v>0</v>
      </c>
      <c r="X649" s="64" t="n">
        <v>165</v>
      </c>
      <c r="Z649" s="119" t="s">
        <v>37</v>
      </c>
    </row>
    <row r="650" customFormat="false" ht="15" hidden="false" customHeight="false" outlineLevel="0" collapsed="false">
      <c r="A650" s="63"/>
      <c r="M650" s="64" t="s">
        <v>49</v>
      </c>
      <c r="N650" s="64" t="n">
        <v>17</v>
      </c>
      <c r="O650" s="64" t="n">
        <v>6</v>
      </c>
      <c r="P650" s="64" t="n">
        <v>1997</v>
      </c>
      <c r="Q650" s="84" t="s">
        <v>72</v>
      </c>
      <c r="R650" s="85" t="s">
        <v>37</v>
      </c>
      <c r="S650" s="84" t="s">
        <v>92</v>
      </c>
      <c r="T650" s="64" t="n">
        <v>2</v>
      </c>
      <c r="U650" s="85" t="s">
        <v>37</v>
      </c>
      <c r="V650" s="64" t="n">
        <v>0</v>
      </c>
      <c r="X650" s="64" t="n">
        <v>147</v>
      </c>
      <c r="Z650" s="119" t="s">
        <v>37</v>
      </c>
    </row>
    <row r="651" customFormat="false" ht="15" hidden="false" customHeight="false" outlineLevel="0" collapsed="false">
      <c r="A651" s="63"/>
      <c r="M651" s="64" t="s">
        <v>49</v>
      </c>
      <c r="N651" s="64" t="n">
        <v>17</v>
      </c>
      <c r="O651" s="64" t="n">
        <v>6</v>
      </c>
      <c r="P651" s="64" t="n">
        <v>1997</v>
      </c>
      <c r="Q651" s="84" t="s">
        <v>74</v>
      </c>
      <c r="R651" s="85" t="s">
        <v>37</v>
      </c>
      <c r="S651" s="84" t="s">
        <v>155</v>
      </c>
      <c r="T651" s="64" t="n">
        <v>1</v>
      </c>
      <c r="U651" s="85" t="s">
        <v>37</v>
      </c>
      <c r="V651" s="64" t="n">
        <v>0</v>
      </c>
      <c r="X651" s="64" t="n">
        <v>141</v>
      </c>
      <c r="Z651" s="119" t="s">
        <v>37</v>
      </c>
    </row>
    <row r="652" customFormat="false" ht="15" hidden="false" customHeight="false" outlineLevel="0" collapsed="false">
      <c r="A652" s="63"/>
      <c r="M652" s="64" t="s">
        <v>77</v>
      </c>
      <c r="N652" s="64" t="n">
        <v>18</v>
      </c>
      <c r="O652" s="64" t="n">
        <v>6</v>
      </c>
      <c r="P652" s="64" t="n">
        <v>1997</v>
      </c>
      <c r="Q652" s="84" t="s">
        <v>216</v>
      </c>
      <c r="R652" s="85" t="s">
        <v>37</v>
      </c>
      <c r="S652" s="84" t="s">
        <v>80</v>
      </c>
      <c r="T652" s="64" t="n">
        <v>0</v>
      </c>
      <c r="U652" s="85" t="s">
        <v>37</v>
      </c>
      <c r="V652" s="64" t="n">
        <v>2</v>
      </c>
      <c r="X652" s="64" t="n">
        <v>128</v>
      </c>
      <c r="Z652" s="119" t="s">
        <v>37</v>
      </c>
    </row>
    <row r="653" customFormat="false" ht="15" hidden="false" customHeight="false" outlineLevel="0" collapsed="false">
      <c r="A653" s="63"/>
      <c r="M653" s="64" t="s">
        <v>63</v>
      </c>
      <c r="N653" s="64" t="n">
        <v>26</v>
      </c>
      <c r="O653" s="64" t="n">
        <v>6</v>
      </c>
      <c r="P653" s="64" t="n">
        <v>1997</v>
      </c>
      <c r="Q653" s="84" t="s">
        <v>101</v>
      </c>
      <c r="R653" s="85" t="s">
        <v>37</v>
      </c>
      <c r="S653" s="84" t="s">
        <v>74</v>
      </c>
      <c r="T653" s="64" t="n">
        <v>2</v>
      </c>
      <c r="U653" s="85" t="s">
        <v>37</v>
      </c>
      <c r="V653" s="64" t="n">
        <v>1</v>
      </c>
      <c r="X653" s="64" t="n">
        <v>293</v>
      </c>
      <c r="Z653" s="119" t="s">
        <v>37</v>
      </c>
    </row>
    <row r="654" customFormat="false" ht="15" hidden="false" customHeight="false" outlineLevel="0" collapsed="false">
      <c r="A654" s="63"/>
      <c r="M654" s="64" t="s">
        <v>41</v>
      </c>
      <c r="N654" s="64" t="n">
        <v>28</v>
      </c>
      <c r="O654" s="64" t="n">
        <v>6</v>
      </c>
      <c r="P654" s="64" t="n">
        <v>1997</v>
      </c>
      <c r="Q654" s="84" t="s">
        <v>168</v>
      </c>
      <c r="R654" s="85" t="s">
        <v>37</v>
      </c>
      <c r="S654" s="84" t="s">
        <v>214</v>
      </c>
      <c r="T654" s="64" t="n">
        <v>1</v>
      </c>
      <c r="U654" s="85" t="s">
        <v>37</v>
      </c>
      <c r="V654" s="64" t="n">
        <v>2</v>
      </c>
      <c r="X654" s="64" t="n">
        <v>137</v>
      </c>
      <c r="Z654" s="119" t="s">
        <v>37</v>
      </c>
    </row>
    <row r="655" customFormat="false" ht="15" hidden="false" customHeight="false" outlineLevel="0" collapsed="false">
      <c r="A655" s="63"/>
      <c r="M655" s="64" t="s">
        <v>41</v>
      </c>
      <c r="N655" s="64" t="n">
        <v>28</v>
      </c>
      <c r="O655" s="64" t="n">
        <v>6</v>
      </c>
      <c r="P655" s="64" t="n">
        <v>1997</v>
      </c>
      <c r="Q655" s="84" t="s">
        <v>216</v>
      </c>
      <c r="R655" s="85" t="s">
        <v>37</v>
      </c>
      <c r="S655" s="84" t="s">
        <v>215</v>
      </c>
      <c r="T655" s="64" t="n">
        <v>0</v>
      </c>
      <c r="U655" s="85" t="s">
        <v>37</v>
      </c>
      <c r="V655" s="64" t="n">
        <v>2</v>
      </c>
      <c r="X655" s="64" t="n">
        <v>86</v>
      </c>
      <c r="Z655" s="119" t="s">
        <v>37</v>
      </c>
    </row>
    <row r="656" customFormat="false" ht="15" hidden="false" customHeight="false" outlineLevel="0" collapsed="false">
      <c r="A656" s="63"/>
      <c r="M656" s="64" t="s">
        <v>41</v>
      </c>
      <c r="N656" s="64" t="n">
        <v>28</v>
      </c>
      <c r="O656" s="64" t="n">
        <v>6</v>
      </c>
      <c r="P656" s="64" t="n">
        <v>1997</v>
      </c>
      <c r="Q656" s="84" t="s">
        <v>72</v>
      </c>
      <c r="R656" s="85" t="s">
        <v>37</v>
      </c>
      <c r="S656" s="84" t="s">
        <v>186</v>
      </c>
      <c r="T656" s="64" t="n">
        <v>0</v>
      </c>
      <c r="U656" s="85" t="s">
        <v>37</v>
      </c>
      <c r="V656" s="64" t="n">
        <v>2</v>
      </c>
      <c r="X656" s="64" t="n">
        <v>159</v>
      </c>
      <c r="Z656" s="119" t="s">
        <v>37</v>
      </c>
    </row>
    <row r="657" customFormat="false" ht="15" hidden="false" customHeight="false" outlineLevel="0" collapsed="false">
      <c r="A657" s="63"/>
      <c r="M657" s="64" t="s">
        <v>41</v>
      </c>
      <c r="N657" s="64" t="n">
        <v>28</v>
      </c>
      <c r="O657" s="64" t="n">
        <v>6</v>
      </c>
      <c r="P657" s="64" t="n">
        <v>1997</v>
      </c>
      <c r="Q657" s="84" t="s">
        <v>199</v>
      </c>
      <c r="R657" s="85" t="s">
        <v>37</v>
      </c>
      <c r="S657" s="84" t="s">
        <v>80</v>
      </c>
      <c r="T657" s="64" t="n">
        <v>2</v>
      </c>
      <c r="U657" s="85" t="s">
        <v>37</v>
      </c>
      <c r="V657" s="64" t="n">
        <v>0</v>
      </c>
      <c r="X657" s="64" t="n">
        <v>250</v>
      </c>
      <c r="Z657" s="119" t="s">
        <v>37</v>
      </c>
    </row>
    <row r="658" customFormat="false" ht="15" hidden="false" customHeight="false" outlineLevel="0" collapsed="false">
      <c r="A658" s="63"/>
      <c r="M658" s="64" t="s">
        <v>41</v>
      </c>
      <c r="N658" s="64" t="n">
        <v>28</v>
      </c>
      <c r="O658" s="64" t="n">
        <v>6</v>
      </c>
      <c r="P658" s="64" t="n">
        <v>1997</v>
      </c>
      <c r="Q658" s="84" t="s">
        <v>73</v>
      </c>
      <c r="R658" s="85" t="s">
        <v>37</v>
      </c>
      <c r="S658" s="84" t="s">
        <v>92</v>
      </c>
      <c r="T658" s="64" t="n">
        <v>0</v>
      </c>
      <c r="U658" s="85" t="s">
        <v>37</v>
      </c>
      <c r="V658" s="64" t="n">
        <v>2</v>
      </c>
      <c r="X658" s="64" t="n">
        <v>50</v>
      </c>
      <c r="Z658" s="119" t="s">
        <v>37</v>
      </c>
    </row>
    <row r="659" customFormat="false" ht="15" hidden="false" customHeight="false" outlineLevel="0" collapsed="false">
      <c r="A659" s="63"/>
      <c r="M659" s="64" t="s">
        <v>41</v>
      </c>
      <c r="N659" s="64" t="n">
        <v>28</v>
      </c>
      <c r="O659" s="64" t="n">
        <v>6</v>
      </c>
      <c r="P659" s="64" t="n">
        <v>1997</v>
      </c>
      <c r="Q659" s="84" t="s">
        <v>155</v>
      </c>
      <c r="R659" s="85" t="s">
        <v>37</v>
      </c>
      <c r="S659" s="84" t="s">
        <v>198</v>
      </c>
      <c r="T659" s="64" t="n">
        <v>1</v>
      </c>
      <c r="U659" s="85" t="s">
        <v>37</v>
      </c>
      <c r="V659" s="64" t="n">
        <v>2</v>
      </c>
      <c r="X659" s="64" t="n">
        <v>137</v>
      </c>
      <c r="Z659" s="119" t="s">
        <v>37</v>
      </c>
    </row>
    <row r="660" customFormat="false" ht="15" hidden="false" customHeight="false" outlineLevel="0" collapsed="false">
      <c r="A660" s="63"/>
      <c r="M660" s="64" t="s">
        <v>41</v>
      </c>
      <c r="N660" s="64" t="n">
        <v>28</v>
      </c>
      <c r="O660" s="64" t="n">
        <v>6</v>
      </c>
      <c r="P660" s="64" t="n">
        <v>1997</v>
      </c>
      <c r="Q660" s="84" t="s">
        <v>74</v>
      </c>
      <c r="R660" s="85" t="s">
        <v>37</v>
      </c>
      <c r="S660" s="84" t="s">
        <v>217</v>
      </c>
      <c r="T660" s="64" t="n">
        <v>2</v>
      </c>
      <c r="U660" s="85" t="s">
        <v>37</v>
      </c>
      <c r="V660" s="64" t="n">
        <v>1</v>
      </c>
      <c r="X660" s="64" t="n">
        <v>118</v>
      </c>
      <c r="Z660" s="119" t="s">
        <v>37</v>
      </c>
    </row>
    <row r="661" customFormat="false" ht="15" hidden="false" customHeight="false" outlineLevel="0" collapsed="false">
      <c r="M661" s="64" t="s">
        <v>41</v>
      </c>
      <c r="N661" s="64" t="n">
        <v>28</v>
      </c>
      <c r="O661" s="64" t="n">
        <v>6</v>
      </c>
      <c r="P661" s="64" t="n">
        <v>1997</v>
      </c>
      <c r="Q661" s="84" t="s">
        <v>45</v>
      </c>
      <c r="R661" s="85" t="s">
        <v>37</v>
      </c>
      <c r="S661" s="84" t="s">
        <v>101</v>
      </c>
      <c r="T661" s="64" t="n">
        <v>2</v>
      </c>
      <c r="U661" s="85" t="s">
        <v>37</v>
      </c>
      <c r="V661" s="64" t="n">
        <v>0</v>
      </c>
      <c r="X661" s="64" t="n">
        <v>350</v>
      </c>
      <c r="Z661" s="119" t="s">
        <v>37</v>
      </c>
    </row>
    <row r="662" customFormat="false" ht="15" hidden="false" customHeight="false" outlineLevel="0" collapsed="false">
      <c r="M662" s="64" t="s">
        <v>46</v>
      </c>
      <c r="N662" s="64" t="n">
        <v>29</v>
      </c>
      <c r="O662" s="64" t="n">
        <v>6</v>
      </c>
      <c r="P662" s="64" t="n">
        <v>1997</v>
      </c>
      <c r="Q662" s="84" t="s">
        <v>168</v>
      </c>
      <c r="R662" s="85" t="s">
        <v>37</v>
      </c>
      <c r="S662" s="84" t="s">
        <v>186</v>
      </c>
      <c r="T662" s="64" t="n">
        <v>0</v>
      </c>
      <c r="U662" s="85" t="s">
        <v>37</v>
      </c>
      <c r="V662" s="64" t="n">
        <v>2</v>
      </c>
      <c r="X662" s="64" t="n">
        <v>183</v>
      </c>
      <c r="Z662" s="119" t="s">
        <v>37</v>
      </c>
    </row>
    <row r="663" customFormat="false" ht="15" hidden="false" customHeight="false" outlineLevel="0" collapsed="false">
      <c r="M663" s="64" t="s">
        <v>46</v>
      </c>
      <c r="N663" s="64" t="n">
        <v>29</v>
      </c>
      <c r="O663" s="64" t="n">
        <v>6</v>
      </c>
      <c r="P663" s="64" t="n">
        <v>1997</v>
      </c>
      <c r="Q663" s="84" t="s">
        <v>216</v>
      </c>
      <c r="R663" s="85" t="s">
        <v>37</v>
      </c>
      <c r="S663" s="84" t="s">
        <v>217</v>
      </c>
      <c r="T663" s="64" t="n">
        <v>0</v>
      </c>
      <c r="U663" s="85" t="s">
        <v>37</v>
      </c>
      <c r="V663" s="64" t="n">
        <v>2</v>
      </c>
      <c r="X663" s="64" t="n">
        <v>178</v>
      </c>
      <c r="Z663" s="119" t="s">
        <v>37</v>
      </c>
    </row>
    <row r="664" customFormat="false" ht="15" hidden="false" customHeight="false" outlineLevel="0" collapsed="false">
      <c r="M664" s="64" t="s">
        <v>46</v>
      </c>
      <c r="N664" s="64" t="n">
        <v>29</v>
      </c>
      <c r="O664" s="64" t="n">
        <v>6</v>
      </c>
      <c r="P664" s="64" t="n">
        <v>1997</v>
      </c>
      <c r="Q664" s="84" t="s">
        <v>72</v>
      </c>
      <c r="R664" s="85" t="s">
        <v>37</v>
      </c>
      <c r="S664" s="84" t="s">
        <v>214</v>
      </c>
      <c r="T664" s="64" t="n">
        <v>0</v>
      </c>
      <c r="U664" s="85" t="s">
        <v>37</v>
      </c>
      <c r="V664" s="64" t="n">
        <v>2</v>
      </c>
      <c r="X664" s="64" t="n">
        <v>180</v>
      </c>
      <c r="Z664" s="119" t="s">
        <v>37</v>
      </c>
    </row>
    <row r="665" customFormat="false" ht="15" hidden="false" customHeight="false" outlineLevel="0" collapsed="false">
      <c r="M665" s="64" t="s">
        <v>46</v>
      </c>
      <c r="N665" s="64" t="n">
        <v>29</v>
      </c>
      <c r="O665" s="64" t="n">
        <v>6</v>
      </c>
      <c r="P665" s="64" t="n">
        <v>1997</v>
      </c>
      <c r="Q665" s="84" t="s">
        <v>199</v>
      </c>
      <c r="R665" s="85" t="s">
        <v>37</v>
      </c>
      <c r="S665" s="84" t="s">
        <v>198</v>
      </c>
      <c r="T665" s="64" t="n">
        <v>2</v>
      </c>
      <c r="U665" s="85" t="s">
        <v>37</v>
      </c>
      <c r="V665" s="64" t="n">
        <v>0</v>
      </c>
      <c r="X665" s="64" t="n">
        <v>100</v>
      </c>
      <c r="Z665" s="119" t="s">
        <v>37</v>
      </c>
    </row>
    <row r="666" customFormat="false" ht="15" hidden="false" customHeight="false" outlineLevel="0" collapsed="false">
      <c r="M666" s="64" t="s">
        <v>46</v>
      </c>
      <c r="N666" s="64" t="n">
        <v>29</v>
      </c>
      <c r="O666" s="64" t="n">
        <v>6</v>
      </c>
      <c r="P666" s="64" t="n">
        <v>1997</v>
      </c>
      <c r="Q666" s="84" t="s">
        <v>73</v>
      </c>
      <c r="R666" s="85" t="s">
        <v>37</v>
      </c>
      <c r="S666" s="84" t="s">
        <v>101</v>
      </c>
      <c r="T666" s="64" t="n">
        <v>1</v>
      </c>
      <c r="U666" s="85" t="s">
        <v>37</v>
      </c>
      <c r="V666" s="64" t="n">
        <v>2</v>
      </c>
      <c r="X666" s="64" t="n">
        <v>80</v>
      </c>
      <c r="Z666" s="119" t="s">
        <v>37</v>
      </c>
    </row>
    <row r="667" customFormat="false" ht="15" hidden="false" customHeight="false" outlineLevel="0" collapsed="false">
      <c r="M667" s="64" t="s">
        <v>46</v>
      </c>
      <c r="N667" s="64" t="n">
        <v>29</v>
      </c>
      <c r="O667" s="64" t="n">
        <v>6</v>
      </c>
      <c r="P667" s="64" t="n">
        <v>1997</v>
      </c>
      <c r="Q667" s="84" t="s">
        <v>155</v>
      </c>
      <c r="R667" s="85" t="s">
        <v>37</v>
      </c>
      <c r="S667" s="84" t="s">
        <v>80</v>
      </c>
      <c r="T667" s="64" t="n">
        <v>2</v>
      </c>
      <c r="U667" s="85" t="s">
        <v>37</v>
      </c>
      <c r="V667" s="64" t="n">
        <v>0</v>
      </c>
      <c r="X667" s="64" t="n">
        <v>102</v>
      </c>
      <c r="Z667" s="119" t="s">
        <v>37</v>
      </c>
    </row>
    <row r="668" customFormat="false" ht="15" hidden="false" customHeight="false" outlineLevel="0" collapsed="false">
      <c r="M668" s="64" t="s">
        <v>46</v>
      </c>
      <c r="N668" s="64" t="n">
        <v>29</v>
      </c>
      <c r="O668" s="64" t="n">
        <v>6</v>
      </c>
      <c r="P668" s="64" t="n">
        <v>1997</v>
      </c>
      <c r="Q668" s="84" t="s">
        <v>74</v>
      </c>
      <c r="R668" s="85" t="s">
        <v>37</v>
      </c>
      <c r="S668" s="84" t="s">
        <v>215</v>
      </c>
      <c r="T668" s="64" t="n">
        <v>2</v>
      </c>
      <c r="U668" s="85" t="s">
        <v>37</v>
      </c>
      <c r="V668" s="64" t="n">
        <v>0</v>
      </c>
      <c r="X668" s="64" t="n">
        <v>179</v>
      </c>
      <c r="Z668" s="119" t="s">
        <v>37</v>
      </c>
    </row>
    <row r="669" customFormat="false" ht="15" hidden="false" customHeight="false" outlineLevel="0" collapsed="false">
      <c r="M669" s="64" t="s">
        <v>46</v>
      </c>
      <c r="N669" s="64" t="n">
        <v>29</v>
      </c>
      <c r="O669" s="64" t="n">
        <v>6</v>
      </c>
      <c r="P669" s="64" t="n">
        <v>1997</v>
      </c>
      <c r="Q669" s="84" t="s">
        <v>45</v>
      </c>
      <c r="R669" s="85" t="s">
        <v>37</v>
      </c>
      <c r="S669" s="84" t="s">
        <v>92</v>
      </c>
      <c r="T669" s="64" t="n">
        <v>2</v>
      </c>
      <c r="U669" s="85" t="s">
        <v>37</v>
      </c>
      <c r="V669" s="64" t="n">
        <v>0</v>
      </c>
      <c r="X669" s="64" t="n">
        <v>350</v>
      </c>
      <c r="Z669" s="119" t="s">
        <v>37</v>
      </c>
    </row>
    <row r="670" customFormat="false" ht="15" hidden="false" customHeight="false" outlineLevel="0" collapsed="false">
      <c r="M670" s="64" t="s">
        <v>77</v>
      </c>
      <c r="N670" s="64" t="n">
        <v>2</v>
      </c>
      <c r="O670" s="64" t="n">
        <v>7</v>
      </c>
      <c r="P670" s="64" t="n">
        <v>1997</v>
      </c>
      <c r="Q670" s="84" t="s">
        <v>216</v>
      </c>
      <c r="R670" s="85" t="s">
        <v>37</v>
      </c>
      <c r="S670" s="84" t="s">
        <v>198</v>
      </c>
      <c r="T670" s="64" t="n">
        <v>0</v>
      </c>
      <c r="U670" s="85" t="s">
        <v>37</v>
      </c>
      <c r="V670" s="64" t="n">
        <v>2</v>
      </c>
      <c r="X670" s="64" t="n">
        <v>124</v>
      </c>
      <c r="Z670" s="119" t="s">
        <v>37</v>
      </c>
    </row>
    <row r="671" customFormat="false" ht="15" hidden="false" customHeight="false" outlineLevel="0" collapsed="false">
      <c r="M671" s="64" t="s">
        <v>77</v>
      </c>
      <c r="N671" s="64" t="n">
        <v>2</v>
      </c>
      <c r="O671" s="64" t="n">
        <v>7</v>
      </c>
      <c r="P671" s="64" t="n">
        <v>1997</v>
      </c>
      <c r="Q671" s="84" t="s">
        <v>92</v>
      </c>
      <c r="R671" s="85" t="s">
        <v>37</v>
      </c>
      <c r="S671" s="84" t="s">
        <v>80</v>
      </c>
      <c r="T671" s="64" t="n">
        <v>0</v>
      </c>
      <c r="U671" s="85" t="s">
        <v>37</v>
      </c>
      <c r="V671" s="64" t="n">
        <v>2</v>
      </c>
      <c r="X671" s="64" t="n">
        <v>247</v>
      </c>
      <c r="Z671" s="119" t="s">
        <v>37</v>
      </c>
    </row>
    <row r="672" customFormat="false" ht="15" hidden="false" customHeight="false" outlineLevel="0" collapsed="false">
      <c r="M672" s="64" t="s">
        <v>77</v>
      </c>
      <c r="N672" s="64" t="n">
        <v>2</v>
      </c>
      <c r="O672" s="64" t="n">
        <v>7</v>
      </c>
      <c r="P672" s="64" t="n">
        <v>1997</v>
      </c>
      <c r="Q672" s="84" t="s">
        <v>217</v>
      </c>
      <c r="R672" s="85"/>
      <c r="S672" s="84" t="s">
        <v>214</v>
      </c>
      <c r="T672" s="64" t="n">
        <v>1</v>
      </c>
      <c r="U672" s="85" t="s">
        <v>37</v>
      </c>
      <c r="V672" s="64" t="n">
        <v>0</v>
      </c>
      <c r="X672" s="64" t="n">
        <v>465</v>
      </c>
      <c r="Z672" s="119" t="s">
        <v>37</v>
      </c>
    </row>
    <row r="673" customFormat="false" ht="15" hidden="false" customHeight="false" outlineLevel="0" collapsed="false">
      <c r="M673" s="64" t="s">
        <v>77</v>
      </c>
      <c r="N673" s="64" t="n">
        <v>2</v>
      </c>
      <c r="O673" s="64" t="n">
        <v>7</v>
      </c>
      <c r="P673" s="64" t="n">
        <v>1997</v>
      </c>
      <c r="Q673" s="84" t="s">
        <v>199</v>
      </c>
      <c r="R673" s="85"/>
      <c r="S673" s="84" t="s">
        <v>215</v>
      </c>
      <c r="T673" s="64" t="n">
        <v>2</v>
      </c>
      <c r="U673" s="85" t="s">
        <v>37</v>
      </c>
      <c r="V673" s="64" t="n">
        <v>0</v>
      </c>
      <c r="X673" s="64" t="n">
        <v>200</v>
      </c>
      <c r="Z673" s="119" t="s">
        <v>37</v>
      </c>
    </row>
    <row r="674" customFormat="false" ht="15" hidden="false" customHeight="false" outlineLevel="0" collapsed="false">
      <c r="M674" s="64" t="s">
        <v>77</v>
      </c>
      <c r="N674" s="64" t="n">
        <v>2</v>
      </c>
      <c r="O674" s="64" t="n">
        <v>7</v>
      </c>
      <c r="P674" s="64" t="n">
        <v>1997</v>
      </c>
      <c r="Q674" s="84" t="s">
        <v>186</v>
      </c>
      <c r="R674" s="85"/>
      <c r="S674" s="84" t="s">
        <v>73</v>
      </c>
      <c r="T674" s="64" t="n">
        <v>2</v>
      </c>
      <c r="U674" s="85" t="s">
        <v>37</v>
      </c>
      <c r="V674" s="64" t="n">
        <v>0</v>
      </c>
      <c r="X674" s="64" t="n">
        <v>230</v>
      </c>
      <c r="Z674" s="119" t="s">
        <v>37</v>
      </c>
    </row>
    <row r="675" customFormat="false" ht="15" hidden="false" customHeight="false" outlineLevel="0" collapsed="false">
      <c r="M675" s="64" t="s">
        <v>77</v>
      </c>
      <c r="N675" s="64" t="n">
        <v>2</v>
      </c>
      <c r="O675" s="64" t="n">
        <v>7</v>
      </c>
      <c r="P675" s="64" t="n">
        <v>1997</v>
      </c>
      <c r="Q675" s="84" t="s">
        <v>74</v>
      </c>
      <c r="R675" s="85" t="s">
        <v>37</v>
      </c>
      <c r="S675" s="84" t="s">
        <v>168</v>
      </c>
      <c r="T675" s="64" t="n">
        <v>0</v>
      </c>
      <c r="U675" s="85" t="s">
        <v>37</v>
      </c>
      <c r="V675" s="64" t="n">
        <v>2</v>
      </c>
      <c r="X675" s="64" t="n">
        <v>120</v>
      </c>
      <c r="Z675" s="119" t="s">
        <v>37</v>
      </c>
    </row>
    <row r="676" customFormat="false" ht="15" hidden="false" customHeight="false" outlineLevel="0" collapsed="false">
      <c r="M676" s="64" t="s">
        <v>77</v>
      </c>
      <c r="N676" s="64" t="n">
        <v>2</v>
      </c>
      <c r="O676" s="64" t="n">
        <v>7</v>
      </c>
      <c r="P676" s="64" t="n">
        <v>1997</v>
      </c>
      <c r="Q676" s="84" t="s">
        <v>45</v>
      </c>
      <c r="R676" s="85"/>
      <c r="S676" s="84" t="s">
        <v>155</v>
      </c>
      <c r="T676" s="64" t="n">
        <v>2</v>
      </c>
      <c r="U676" s="85" t="s">
        <v>37</v>
      </c>
      <c r="V676" s="64" t="n">
        <v>0</v>
      </c>
      <c r="X676" s="64" t="n">
        <v>300</v>
      </c>
      <c r="Z676" s="119" t="s">
        <v>37</v>
      </c>
    </row>
    <row r="677" customFormat="false" ht="15" hidden="false" customHeight="false" outlineLevel="0" collapsed="false">
      <c r="M677" s="64" t="s">
        <v>63</v>
      </c>
      <c r="N677" s="64" t="n">
        <v>3</v>
      </c>
      <c r="O677" s="64" t="n">
        <v>7</v>
      </c>
      <c r="P677" s="64" t="n">
        <v>1997</v>
      </c>
      <c r="Q677" s="84" t="s">
        <v>101</v>
      </c>
      <c r="R677" s="85" t="s">
        <v>37</v>
      </c>
      <c r="S677" s="84" t="s">
        <v>72</v>
      </c>
      <c r="T677" s="64" t="n">
        <v>2</v>
      </c>
      <c r="U677" s="85" t="s">
        <v>37</v>
      </c>
      <c r="V677" s="64" t="n">
        <v>0</v>
      </c>
      <c r="X677" s="64" t="n">
        <v>273</v>
      </c>
      <c r="Z677" s="119" t="s">
        <v>37</v>
      </c>
    </row>
    <row r="678" customFormat="false" ht="15" hidden="false" customHeight="false" outlineLevel="0" collapsed="false">
      <c r="M678" s="64" t="s">
        <v>41</v>
      </c>
      <c r="N678" s="64" t="n">
        <v>5</v>
      </c>
      <c r="O678" s="64" t="n">
        <v>7</v>
      </c>
      <c r="P678" s="64" t="n">
        <v>1997</v>
      </c>
      <c r="Q678" s="84" t="s">
        <v>80</v>
      </c>
      <c r="R678" s="85" t="s">
        <v>37</v>
      </c>
      <c r="S678" s="84" t="s">
        <v>45</v>
      </c>
      <c r="T678" s="64" t="n">
        <v>1</v>
      </c>
      <c r="U678" s="85" t="s">
        <v>37</v>
      </c>
      <c r="V678" s="64" t="n">
        <v>2</v>
      </c>
      <c r="X678" s="64" t="n">
        <v>145</v>
      </c>
      <c r="Z678" s="119" t="s">
        <v>37</v>
      </c>
    </row>
    <row r="679" customFormat="false" ht="15" hidden="false" customHeight="false" outlineLevel="0" collapsed="false">
      <c r="M679" s="64" t="s">
        <v>41</v>
      </c>
      <c r="N679" s="64" t="n">
        <v>5</v>
      </c>
      <c r="O679" s="64" t="n">
        <v>7</v>
      </c>
      <c r="P679" s="64" t="n">
        <v>1997</v>
      </c>
      <c r="Q679" s="84" t="s">
        <v>198</v>
      </c>
      <c r="R679" s="85" t="s">
        <v>37</v>
      </c>
      <c r="S679" s="84" t="s">
        <v>73</v>
      </c>
      <c r="T679" s="64" t="n">
        <v>1</v>
      </c>
      <c r="U679" s="85" t="s">
        <v>37</v>
      </c>
      <c r="V679" s="64" t="n">
        <v>0</v>
      </c>
      <c r="X679" s="64" t="n">
        <v>101</v>
      </c>
      <c r="Z679" s="119" t="s">
        <v>37</v>
      </c>
    </row>
    <row r="680" customFormat="false" ht="15" hidden="false" customHeight="false" outlineLevel="0" collapsed="false">
      <c r="M680" s="64" t="s">
        <v>41</v>
      </c>
      <c r="N680" s="64" t="n">
        <v>5</v>
      </c>
      <c r="O680" s="64" t="n">
        <v>7</v>
      </c>
      <c r="P680" s="64" t="n">
        <v>1997</v>
      </c>
      <c r="Q680" s="84" t="s">
        <v>217</v>
      </c>
      <c r="R680" s="85" t="s">
        <v>37</v>
      </c>
      <c r="S680" s="84" t="s">
        <v>92</v>
      </c>
      <c r="T680" s="64" t="n">
        <v>2</v>
      </c>
      <c r="U680" s="85" t="s">
        <v>37</v>
      </c>
      <c r="V680" s="64" t="n">
        <v>0</v>
      </c>
      <c r="X680" s="64" t="n">
        <v>339</v>
      </c>
      <c r="Z680" s="119" t="s">
        <v>37</v>
      </c>
    </row>
    <row r="681" customFormat="false" ht="15" hidden="false" customHeight="false" outlineLevel="0" collapsed="false">
      <c r="M681" s="64" t="s">
        <v>41</v>
      </c>
      <c r="N681" s="64" t="n">
        <v>5</v>
      </c>
      <c r="O681" s="64" t="n">
        <v>7</v>
      </c>
      <c r="P681" s="64" t="n">
        <v>1997</v>
      </c>
      <c r="Q681" s="84" t="s">
        <v>214</v>
      </c>
      <c r="R681" s="85" t="s">
        <v>37</v>
      </c>
      <c r="S681" s="84" t="s">
        <v>216</v>
      </c>
      <c r="T681" s="64" t="n">
        <v>2</v>
      </c>
      <c r="U681" s="85" t="s">
        <v>37</v>
      </c>
      <c r="V681" s="64" t="n">
        <v>0</v>
      </c>
      <c r="X681" s="64" t="n">
        <v>317</v>
      </c>
      <c r="Z681" s="119" t="s">
        <v>37</v>
      </c>
    </row>
    <row r="682" customFormat="false" ht="15" hidden="false" customHeight="false" outlineLevel="0" collapsed="false">
      <c r="M682" s="64" t="s">
        <v>41</v>
      </c>
      <c r="N682" s="64" t="n">
        <v>5</v>
      </c>
      <c r="O682" s="64" t="n">
        <v>7</v>
      </c>
      <c r="P682" s="64" t="n">
        <v>1997</v>
      </c>
      <c r="Q682" s="84" t="s">
        <v>199</v>
      </c>
      <c r="R682" s="85" t="s">
        <v>37</v>
      </c>
      <c r="S682" s="84" t="s">
        <v>168</v>
      </c>
      <c r="T682" s="64" t="n">
        <v>2</v>
      </c>
      <c r="U682" s="85" t="s">
        <v>37</v>
      </c>
      <c r="V682" s="64" t="n">
        <v>0</v>
      </c>
      <c r="X682" s="64" t="n">
        <v>172</v>
      </c>
      <c r="Z682" s="119" t="s">
        <v>37</v>
      </c>
    </row>
    <row r="683" customFormat="false" ht="15" hidden="false" customHeight="false" outlineLevel="0" collapsed="false">
      <c r="M683" s="64" t="s">
        <v>41</v>
      </c>
      <c r="N683" s="64" t="n">
        <v>5</v>
      </c>
      <c r="O683" s="64" t="n">
        <v>7</v>
      </c>
      <c r="P683" s="64" t="n">
        <v>1997</v>
      </c>
      <c r="Q683" s="84" t="s">
        <v>155</v>
      </c>
      <c r="R683" s="85" t="s">
        <v>37</v>
      </c>
      <c r="S683" s="84" t="s">
        <v>72</v>
      </c>
      <c r="T683" s="64" t="n">
        <v>2</v>
      </c>
      <c r="U683" s="85" t="s">
        <v>37</v>
      </c>
      <c r="V683" s="64" t="n">
        <v>0</v>
      </c>
      <c r="X683" s="64" t="n">
        <v>87</v>
      </c>
      <c r="Z683" s="119" t="s">
        <v>37</v>
      </c>
    </row>
    <row r="684" customFormat="false" ht="15" hidden="false" customHeight="false" outlineLevel="0" collapsed="false">
      <c r="M684" s="64" t="s">
        <v>41</v>
      </c>
      <c r="N684" s="64" t="n">
        <v>5</v>
      </c>
      <c r="O684" s="64" t="n">
        <v>7</v>
      </c>
      <c r="P684" s="64" t="n">
        <v>1997</v>
      </c>
      <c r="Q684" s="84" t="s">
        <v>215</v>
      </c>
      <c r="R684" s="85" t="s">
        <v>37</v>
      </c>
      <c r="S684" s="84" t="s">
        <v>101</v>
      </c>
      <c r="T684" s="64" t="n">
        <v>0</v>
      </c>
      <c r="U684" s="85" t="s">
        <v>37</v>
      </c>
      <c r="V684" s="64" t="n">
        <v>2</v>
      </c>
      <c r="X684" s="64" t="n">
        <v>38</v>
      </c>
      <c r="Z684" s="119" t="s">
        <v>37</v>
      </c>
    </row>
    <row r="685" customFormat="false" ht="15" hidden="false" customHeight="false" outlineLevel="0" collapsed="false">
      <c r="M685" s="64" t="s">
        <v>41</v>
      </c>
      <c r="N685" s="64" t="n">
        <v>5</v>
      </c>
      <c r="O685" s="64" t="n">
        <v>7</v>
      </c>
      <c r="P685" s="64" t="n">
        <v>1997</v>
      </c>
      <c r="Q685" s="84" t="s">
        <v>186</v>
      </c>
      <c r="R685" s="85" t="s">
        <v>37</v>
      </c>
      <c r="S685" s="84" t="s">
        <v>74</v>
      </c>
      <c r="T685" s="64" t="n">
        <v>2</v>
      </c>
      <c r="U685" s="85" t="s">
        <v>37</v>
      </c>
      <c r="V685" s="64" t="n">
        <v>0</v>
      </c>
      <c r="X685" s="64" t="n">
        <v>150</v>
      </c>
      <c r="Z685" s="119" t="s">
        <v>37</v>
      </c>
    </row>
    <row r="686" customFormat="false" ht="15" hidden="false" customHeight="false" outlineLevel="0" collapsed="false">
      <c r="M686" s="64" t="s">
        <v>46</v>
      </c>
      <c r="N686" s="64" t="n">
        <v>6</v>
      </c>
      <c r="O686" s="64" t="n">
        <v>7</v>
      </c>
      <c r="P686" s="64" t="n">
        <v>1997</v>
      </c>
      <c r="Q686" s="84" t="s">
        <v>80</v>
      </c>
      <c r="R686" s="85" t="s">
        <v>37</v>
      </c>
      <c r="S686" s="84" t="s">
        <v>73</v>
      </c>
      <c r="T686" s="64" t="n">
        <v>2</v>
      </c>
      <c r="U686" s="85" t="s">
        <v>37</v>
      </c>
      <c r="V686" s="64" t="n">
        <v>0</v>
      </c>
      <c r="X686" s="64" t="n">
        <v>170</v>
      </c>
      <c r="Z686" s="119" t="s">
        <v>37</v>
      </c>
    </row>
    <row r="687" customFormat="false" ht="15" hidden="false" customHeight="false" outlineLevel="0" collapsed="false">
      <c r="M687" s="64" t="s">
        <v>46</v>
      </c>
      <c r="N687" s="64" t="n">
        <v>6</v>
      </c>
      <c r="O687" s="64" t="n">
        <v>7</v>
      </c>
      <c r="P687" s="64" t="n">
        <v>1997</v>
      </c>
      <c r="Q687" s="84" t="s">
        <v>198</v>
      </c>
      <c r="R687" s="85" t="s">
        <v>37</v>
      </c>
      <c r="S687" s="84" t="s">
        <v>45</v>
      </c>
      <c r="T687" s="64" t="n">
        <v>2</v>
      </c>
      <c r="U687" s="85" t="s">
        <v>37</v>
      </c>
      <c r="V687" s="64" t="n">
        <v>2</v>
      </c>
      <c r="X687" s="64" t="n">
        <v>150</v>
      </c>
      <c r="Z687" s="119" t="s">
        <v>37</v>
      </c>
    </row>
    <row r="688" customFormat="false" ht="15" hidden="false" customHeight="false" outlineLevel="0" collapsed="false">
      <c r="M688" s="64" t="s">
        <v>46</v>
      </c>
      <c r="N688" s="64" t="n">
        <v>6</v>
      </c>
      <c r="O688" s="64" t="n">
        <v>7</v>
      </c>
      <c r="P688" s="64" t="n">
        <v>1997</v>
      </c>
      <c r="Q688" s="84" t="s">
        <v>217</v>
      </c>
      <c r="R688" s="85"/>
      <c r="S688" s="84" t="s">
        <v>101</v>
      </c>
      <c r="T688" s="64" t="n">
        <v>0</v>
      </c>
      <c r="U688" s="85" t="s">
        <v>37</v>
      </c>
      <c r="V688" s="64" t="n">
        <v>2</v>
      </c>
      <c r="X688" s="64" t="n">
        <v>505</v>
      </c>
      <c r="Z688" s="119" t="s">
        <v>37</v>
      </c>
    </row>
    <row r="689" customFormat="false" ht="15" hidden="false" customHeight="false" outlineLevel="0" collapsed="false">
      <c r="M689" s="64" t="s">
        <v>46</v>
      </c>
      <c r="N689" s="64" t="n">
        <v>6</v>
      </c>
      <c r="O689" s="64" t="n">
        <v>7</v>
      </c>
      <c r="P689" s="64" t="n">
        <v>1997</v>
      </c>
      <c r="Q689" s="84" t="s">
        <v>214</v>
      </c>
      <c r="R689" s="85" t="s">
        <v>37</v>
      </c>
      <c r="S689" s="84" t="s">
        <v>74</v>
      </c>
      <c r="T689" s="64" t="n">
        <v>2</v>
      </c>
      <c r="U689" s="85" t="s">
        <v>37</v>
      </c>
      <c r="V689" s="64" t="n">
        <v>0</v>
      </c>
      <c r="X689" s="64" t="n">
        <v>357</v>
      </c>
      <c r="Z689" s="119" t="s">
        <v>37</v>
      </c>
    </row>
    <row r="690" customFormat="false" ht="15" hidden="false" customHeight="false" outlineLevel="0" collapsed="false">
      <c r="M690" s="64" t="s">
        <v>46</v>
      </c>
      <c r="N690" s="64" t="n">
        <v>6</v>
      </c>
      <c r="O690" s="64" t="n">
        <v>7</v>
      </c>
      <c r="P690" s="64" t="n">
        <v>1997</v>
      </c>
      <c r="Q690" s="84" t="s">
        <v>199</v>
      </c>
      <c r="R690" s="85" t="s">
        <v>37</v>
      </c>
      <c r="S690" s="84" t="s">
        <v>72</v>
      </c>
      <c r="T690" s="64" t="n">
        <v>2</v>
      </c>
      <c r="U690" s="85" t="s">
        <v>37</v>
      </c>
      <c r="V690" s="64" t="n">
        <v>0</v>
      </c>
      <c r="X690" s="64" t="n">
        <v>241</v>
      </c>
      <c r="Z690" s="119" t="s">
        <v>37</v>
      </c>
    </row>
    <row r="691" customFormat="false" ht="15" hidden="false" customHeight="false" outlineLevel="0" collapsed="false">
      <c r="M691" s="64" t="s">
        <v>46</v>
      </c>
      <c r="N691" s="64" t="n">
        <v>6</v>
      </c>
      <c r="O691" s="64" t="n">
        <v>7</v>
      </c>
      <c r="P691" s="64" t="n">
        <v>1997</v>
      </c>
      <c r="Q691" s="84" t="s">
        <v>155</v>
      </c>
      <c r="R691" s="85" t="s">
        <v>37</v>
      </c>
      <c r="S691" s="84" t="s">
        <v>168</v>
      </c>
      <c r="T691" s="64" t="n">
        <v>2</v>
      </c>
      <c r="U691" s="85" t="s">
        <v>37</v>
      </c>
      <c r="V691" s="64" t="n">
        <v>0</v>
      </c>
      <c r="X691" s="64" t="n">
        <v>107</v>
      </c>
      <c r="Z691" s="119" t="s">
        <v>37</v>
      </c>
    </row>
    <row r="692" customFormat="false" ht="15" hidden="false" customHeight="false" outlineLevel="0" collapsed="false">
      <c r="M692" s="64" t="s">
        <v>46</v>
      </c>
      <c r="N692" s="64" t="n">
        <v>6</v>
      </c>
      <c r="O692" s="64" t="n">
        <v>7</v>
      </c>
      <c r="P692" s="64" t="n">
        <v>1997</v>
      </c>
      <c r="Q692" s="84" t="s">
        <v>215</v>
      </c>
      <c r="R692" s="85" t="s">
        <v>37</v>
      </c>
      <c r="S692" s="84" t="s">
        <v>92</v>
      </c>
      <c r="T692" s="64" t="n">
        <v>2</v>
      </c>
      <c r="U692" s="85" t="s">
        <v>37</v>
      </c>
      <c r="V692" s="64" t="n">
        <v>0</v>
      </c>
      <c r="X692" s="64" t="n">
        <v>59</v>
      </c>
      <c r="Z692" s="119" t="s">
        <v>37</v>
      </c>
    </row>
    <row r="693" customFormat="false" ht="15" hidden="false" customHeight="false" outlineLevel="0" collapsed="false">
      <c r="M693" s="64" t="s">
        <v>46</v>
      </c>
      <c r="N693" s="64" t="n">
        <v>6</v>
      </c>
      <c r="O693" s="64" t="n">
        <v>7</v>
      </c>
      <c r="P693" s="64" t="n">
        <v>1997</v>
      </c>
      <c r="Q693" s="84" t="s">
        <v>186</v>
      </c>
      <c r="R693" s="85" t="s">
        <v>37</v>
      </c>
      <c r="S693" s="84" t="s">
        <v>216</v>
      </c>
      <c r="T693" s="64" t="n">
        <v>2</v>
      </c>
      <c r="U693" s="85" t="s">
        <v>37</v>
      </c>
      <c r="V693" s="64" t="n">
        <v>0</v>
      </c>
      <c r="X693" s="64" t="n">
        <v>210</v>
      </c>
      <c r="Z693" s="119" t="s">
        <v>37</v>
      </c>
    </row>
    <row r="694" customFormat="false" ht="15" hidden="false" customHeight="false" outlineLevel="0" collapsed="false">
      <c r="M694" s="64" t="s">
        <v>77</v>
      </c>
      <c r="N694" s="64" t="n">
        <v>9</v>
      </c>
      <c r="O694" s="64" t="n">
        <v>7</v>
      </c>
      <c r="P694" s="64" t="n">
        <v>1997</v>
      </c>
      <c r="Q694" s="84" t="s">
        <v>168</v>
      </c>
      <c r="R694" s="85" t="s">
        <v>37</v>
      </c>
      <c r="S694" s="84" t="s">
        <v>80</v>
      </c>
      <c r="T694" s="64" t="n">
        <v>1</v>
      </c>
      <c r="U694" s="85" t="s">
        <v>37</v>
      </c>
      <c r="V694" s="64" t="n">
        <v>2</v>
      </c>
      <c r="X694" s="64" t="n">
        <v>98</v>
      </c>
      <c r="Z694" s="119" t="s">
        <v>37</v>
      </c>
    </row>
    <row r="695" customFormat="false" ht="15" hidden="false" customHeight="false" outlineLevel="0" collapsed="false">
      <c r="M695" s="64" t="s">
        <v>77</v>
      </c>
      <c r="N695" s="64" t="n">
        <v>9</v>
      </c>
      <c r="O695" s="64" t="n">
        <v>7</v>
      </c>
      <c r="P695" s="64" t="n">
        <v>1997</v>
      </c>
      <c r="Q695" s="84" t="s">
        <v>216</v>
      </c>
      <c r="R695" s="85" t="s">
        <v>37</v>
      </c>
      <c r="S695" s="84" t="s">
        <v>92</v>
      </c>
      <c r="T695" s="64" t="n">
        <v>0</v>
      </c>
      <c r="U695" s="85" t="s">
        <v>37</v>
      </c>
      <c r="V695" s="64" t="n">
        <v>1</v>
      </c>
      <c r="X695" s="64" t="n">
        <v>96</v>
      </c>
      <c r="Z695" s="119" t="s">
        <v>37</v>
      </c>
    </row>
    <row r="696" customFormat="false" ht="15" hidden="false" customHeight="false" outlineLevel="0" collapsed="false">
      <c r="M696" s="64" t="s">
        <v>77</v>
      </c>
      <c r="N696" s="64" t="n">
        <v>9</v>
      </c>
      <c r="O696" s="64" t="n">
        <v>7</v>
      </c>
      <c r="P696" s="64" t="n">
        <v>1997</v>
      </c>
      <c r="Q696" s="84" t="s">
        <v>199</v>
      </c>
      <c r="R696" s="85"/>
      <c r="S696" s="84" t="s">
        <v>45</v>
      </c>
      <c r="T696" s="64" t="n">
        <v>1</v>
      </c>
      <c r="U696" s="85" t="s">
        <v>37</v>
      </c>
      <c r="V696" s="64" t="n">
        <v>0</v>
      </c>
      <c r="X696" s="64" t="n">
        <v>112</v>
      </c>
      <c r="Z696" s="119" t="s">
        <v>37</v>
      </c>
    </row>
    <row r="697" customFormat="false" ht="15" hidden="false" customHeight="false" outlineLevel="0" collapsed="false">
      <c r="M697" s="64" t="s">
        <v>77</v>
      </c>
      <c r="N697" s="64" t="n">
        <v>9</v>
      </c>
      <c r="O697" s="64" t="n">
        <v>7</v>
      </c>
      <c r="P697" s="64" t="n">
        <v>1997</v>
      </c>
      <c r="Q697" s="84" t="s">
        <v>101</v>
      </c>
      <c r="R697" s="85" t="s">
        <v>37</v>
      </c>
      <c r="S697" s="84" t="s">
        <v>198</v>
      </c>
      <c r="T697" s="64" t="n">
        <v>1</v>
      </c>
      <c r="U697" s="85" t="s">
        <v>37</v>
      </c>
      <c r="V697" s="64" t="n">
        <v>0</v>
      </c>
      <c r="X697" s="64" t="n">
        <v>311</v>
      </c>
      <c r="Z697" s="119" t="s">
        <v>37</v>
      </c>
    </row>
    <row r="698" customFormat="false" ht="15" hidden="false" customHeight="false" outlineLevel="0" collapsed="false">
      <c r="M698" s="64" t="s">
        <v>77</v>
      </c>
      <c r="N698" s="64" t="n">
        <v>9</v>
      </c>
      <c r="O698" s="64" t="n">
        <v>7</v>
      </c>
      <c r="P698" s="64" t="n">
        <v>1997</v>
      </c>
      <c r="Q698" s="84" t="s">
        <v>73</v>
      </c>
      <c r="R698" s="85"/>
      <c r="S698" s="84" t="s">
        <v>186</v>
      </c>
      <c r="T698" s="64" t="n">
        <v>1</v>
      </c>
      <c r="U698" s="85" t="s">
        <v>37</v>
      </c>
      <c r="V698" s="64" t="n">
        <v>2</v>
      </c>
      <c r="X698" s="64" t="n">
        <v>120</v>
      </c>
      <c r="Z698" s="119" t="s">
        <v>37</v>
      </c>
    </row>
    <row r="699" customFormat="false" ht="15" hidden="false" customHeight="false" outlineLevel="0" collapsed="false">
      <c r="M699" s="64" t="s">
        <v>77</v>
      </c>
      <c r="N699" s="64" t="n">
        <v>9</v>
      </c>
      <c r="O699" s="64" t="n">
        <v>7</v>
      </c>
      <c r="P699" s="64" t="n">
        <v>1997</v>
      </c>
      <c r="Q699" s="84" t="s">
        <v>215</v>
      </c>
      <c r="R699" s="85"/>
      <c r="S699" s="84" t="s">
        <v>217</v>
      </c>
      <c r="T699" s="64" t="n">
        <v>0</v>
      </c>
      <c r="U699" s="85" t="s">
        <v>37</v>
      </c>
      <c r="V699" s="64" t="n">
        <v>2</v>
      </c>
      <c r="X699" s="64" t="n">
        <v>93</v>
      </c>
      <c r="Z699" s="119" t="s">
        <v>37</v>
      </c>
    </row>
    <row r="700" customFormat="false" ht="15" hidden="false" customHeight="false" outlineLevel="0" collapsed="false">
      <c r="M700" s="64" t="s">
        <v>77</v>
      </c>
      <c r="N700" s="64" t="n">
        <v>9</v>
      </c>
      <c r="O700" s="64" t="n">
        <v>7</v>
      </c>
      <c r="P700" s="64" t="n">
        <v>1997</v>
      </c>
      <c r="Q700" s="84" t="s">
        <v>74</v>
      </c>
      <c r="R700" s="85" t="s">
        <v>37</v>
      </c>
      <c r="S700" s="84" t="s">
        <v>72</v>
      </c>
      <c r="T700" s="64" t="n">
        <v>2</v>
      </c>
      <c r="U700" s="85" t="s">
        <v>37</v>
      </c>
      <c r="V700" s="64" t="n">
        <v>0</v>
      </c>
      <c r="X700" s="64" t="n">
        <v>213</v>
      </c>
      <c r="Z700" s="119" t="s">
        <v>37</v>
      </c>
    </row>
    <row r="701" customFormat="false" ht="15" hidden="false" customHeight="false" outlineLevel="0" collapsed="false">
      <c r="M701" s="64" t="s">
        <v>63</v>
      </c>
      <c r="N701" s="64" t="n">
        <v>10</v>
      </c>
      <c r="O701" s="64" t="n">
        <v>7</v>
      </c>
      <c r="P701" s="64" t="n">
        <v>1997</v>
      </c>
      <c r="Q701" s="84" t="s">
        <v>214</v>
      </c>
      <c r="R701" s="85"/>
      <c r="S701" s="84" t="s">
        <v>155</v>
      </c>
      <c r="T701" s="64" t="n">
        <v>2</v>
      </c>
      <c r="U701" s="85" t="s">
        <v>37</v>
      </c>
      <c r="V701" s="64" t="n">
        <v>0</v>
      </c>
      <c r="X701" s="64" t="n">
        <v>263</v>
      </c>
      <c r="Z701" s="119" t="s">
        <v>37</v>
      </c>
    </row>
    <row r="702" customFormat="false" ht="15" hidden="false" customHeight="false" outlineLevel="0" collapsed="false">
      <c r="M702" s="64" t="s">
        <v>41</v>
      </c>
      <c r="N702" s="64" t="n">
        <v>12</v>
      </c>
      <c r="O702" s="64" t="n">
        <v>7</v>
      </c>
      <c r="P702" s="64" t="n">
        <v>1997</v>
      </c>
      <c r="Q702" s="84" t="s">
        <v>168</v>
      </c>
      <c r="R702" s="85" t="s">
        <v>37</v>
      </c>
      <c r="S702" s="84" t="s">
        <v>101</v>
      </c>
      <c r="T702" s="64" t="n">
        <v>2</v>
      </c>
      <c r="U702" s="85" t="s">
        <v>37</v>
      </c>
      <c r="V702" s="64" t="n">
        <v>0</v>
      </c>
      <c r="X702" s="64" t="n">
        <v>287</v>
      </c>
      <c r="Z702" s="119" t="s">
        <v>37</v>
      </c>
    </row>
    <row r="703" customFormat="false" ht="15" hidden="false" customHeight="false" outlineLevel="0" collapsed="false">
      <c r="M703" s="64" t="s">
        <v>41</v>
      </c>
      <c r="N703" s="64" t="n">
        <v>12</v>
      </c>
      <c r="O703" s="64" t="n">
        <v>7</v>
      </c>
      <c r="P703" s="64" t="n">
        <v>1997</v>
      </c>
      <c r="Q703" s="84" t="s">
        <v>198</v>
      </c>
      <c r="R703" s="85" t="s">
        <v>37</v>
      </c>
      <c r="S703" s="84" t="s">
        <v>80</v>
      </c>
      <c r="T703" s="64" t="n">
        <v>1</v>
      </c>
      <c r="U703" s="85" t="s">
        <v>37</v>
      </c>
      <c r="V703" s="64" t="n">
        <v>0</v>
      </c>
      <c r="X703" s="64" t="n">
        <v>140</v>
      </c>
      <c r="Z703" s="119" t="s">
        <v>37</v>
      </c>
    </row>
    <row r="704" customFormat="false" ht="15" hidden="false" customHeight="false" outlineLevel="0" collapsed="false">
      <c r="M704" s="64" t="s">
        <v>41</v>
      </c>
      <c r="N704" s="64" t="n">
        <v>12</v>
      </c>
      <c r="O704" s="64" t="n">
        <v>7</v>
      </c>
      <c r="P704" s="64" t="n">
        <v>1997</v>
      </c>
      <c r="Q704" s="84" t="s">
        <v>217</v>
      </c>
      <c r="R704" s="85"/>
      <c r="S704" s="84" t="s">
        <v>73</v>
      </c>
      <c r="T704" s="64" t="n">
        <v>2</v>
      </c>
      <c r="U704" s="85" t="s">
        <v>37</v>
      </c>
      <c r="V704" s="64" t="n">
        <v>0</v>
      </c>
      <c r="X704" s="64" t="n">
        <v>540</v>
      </c>
      <c r="Z704" s="119" t="s">
        <v>37</v>
      </c>
    </row>
    <row r="705" customFormat="false" ht="15" hidden="false" customHeight="false" outlineLevel="0" collapsed="false">
      <c r="M705" s="64" t="s">
        <v>41</v>
      </c>
      <c r="N705" s="64" t="n">
        <v>12</v>
      </c>
      <c r="O705" s="64" t="n">
        <v>7</v>
      </c>
      <c r="P705" s="64" t="n">
        <v>1997</v>
      </c>
      <c r="Q705" s="84" t="s">
        <v>72</v>
      </c>
      <c r="R705" s="85" t="s">
        <v>37</v>
      </c>
      <c r="S705" s="84" t="s">
        <v>216</v>
      </c>
      <c r="T705" s="64" t="n">
        <v>1</v>
      </c>
      <c r="U705" s="85" t="s">
        <v>37</v>
      </c>
      <c r="V705" s="64" t="n">
        <v>2</v>
      </c>
      <c r="X705" s="64" t="n">
        <v>163</v>
      </c>
      <c r="Z705" s="119" t="s">
        <v>37</v>
      </c>
    </row>
    <row r="706" customFormat="false" ht="15" hidden="false" customHeight="false" outlineLevel="0" collapsed="false">
      <c r="M706" s="64" t="s">
        <v>41</v>
      </c>
      <c r="N706" s="64" t="n">
        <v>12</v>
      </c>
      <c r="O706" s="64" t="n">
        <v>7</v>
      </c>
      <c r="P706" s="64" t="n">
        <v>1997</v>
      </c>
      <c r="Q706" s="84" t="s">
        <v>214</v>
      </c>
      <c r="R706" s="85"/>
      <c r="S706" s="84" t="s">
        <v>199</v>
      </c>
      <c r="T706" s="64" t="n">
        <v>1</v>
      </c>
      <c r="U706" s="85" t="s">
        <v>37</v>
      </c>
      <c r="V706" s="64" t="n">
        <v>2</v>
      </c>
      <c r="X706" s="64" t="n">
        <v>305</v>
      </c>
      <c r="Z706" s="119" t="s">
        <v>37</v>
      </c>
    </row>
    <row r="707" customFormat="false" ht="15" hidden="false" customHeight="false" outlineLevel="0" collapsed="false">
      <c r="M707" s="64" t="s">
        <v>41</v>
      </c>
      <c r="N707" s="64" t="n">
        <v>12</v>
      </c>
      <c r="O707" s="64" t="n">
        <v>7</v>
      </c>
      <c r="P707" s="64" t="n">
        <v>1997</v>
      </c>
      <c r="Q707" s="84" t="s">
        <v>186</v>
      </c>
      <c r="R707" s="85"/>
      <c r="S707" s="84" t="s">
        <v>155</v>
      </c>
      <c r="T707" s="64" t="n">
        <v>1</v>
      </c>
      <c r="U707" s="85" t="s">
        <v>37</v>
      </c>
      <c r="V707" s="64" t="n">
        <v>0</v>
      </c>
      <c r="X707" s="64" t="n">
        <v>210</v>
      </c>
      <c r="Z707" s="119" t="s">
        <v>37</v>
      </c>
    </row>
    <row r="708" customFormat="false" ht="15" hidden="false" customHeight="false" outlineLevel="0" collapsed="false">
      <c r="M708" s="64" t="s">
        <v>41</v>
      </c>
      <c r="N708" s="64" t="n">
        <v>12</v>
      </c>
      <c r="O708" s="64" t="n">
        <v>7</v>
      </c>
      <c r="P708" s="64" t="n">
        <v>1997</v>
      </c>
      <c r="Q708" s="84" t="s">
        <v>45</v>
      </c>
      <c r="R708" s="85"/>
      <c r="S708" s="84" t="s">
        <v>215</v>
      </c>
      <c r="T708" s="64" t="n">
        <v>2</v>
      </c>
      <c r="U708" s="85" t="s">
        <v>37</v>
      </c>
      <c r="V708" s="64" t="n">
        <v>0</v>
      </c>
      <c r="X708" s="64" t="n">
        <v>200</v>
      </c>
      <c r="Z708" s="119" t="s">
        <v>37</v>
      </c>
    </row>
    <row r="709" customFormat="false" ht="15" hidden="false" customHeight="false" outlineLevel="0" collapsed="false">
      <c r="M709" s="64" t="s">
        <v>46</v>
      </c>
      <c r="N709" s="64" t="n">
        <v>13</v>
      </c>
      <c r="O709" s="64" t="n">
        <v>7</v>
      </c>
      <c r="P709" s="64" t="n">
        <v>1997</v>
      </c>
      <c r="Q709" s="84" t="s">
        <v>92</v>
      </c>
      <c r="R709" s="85" t="s">
        <v>37</v>
      </c>
      <c r="S709" s="84" t="s">
        <v>74</v>
      </c>
      <c r="T709" s="64" t="n">
        <v>1</v>
      </c>
      <c r="U709" s="85" t="s">
        <v>37</v>
      </c>
      <c r="V709" s="64" t="n">
        <v>0</v>
      </c>
      <c r="X709" s="64" t="n">
        <v>248</v>
      </c>
      <c r="Z709" s="119" t="s">
        <v>37</v>
      </c>
    </row>
    <row r="710" customFormat="false" ht="15" hidden="false" customHeight="false" outlineLevel="0" collapsed="false">
      <c r="M710" s="64" t="s">
        <v>77</v>
      </c>
      <c r="N710" s="64" t="n">
        <v>16</v>
      </c>
      <c r="O710" s="64" t="n">
        <v>7</v>
      </c>
      <c r="P710" s="64" t="n">
        <v>1997</v>
      </c>
      <c r="Q710" s="84" t="s">
        <v>80</v>
      </c>
      <c r="R710" s="85" t="s">
        <v>37</v>
      </c>
      <c r="S710" s="84" t="s">
        <v>101</v>
      </c>
      <c r="T710" s="64" t="n">
        <v>1</v>
      </c>
      <c r="U710" s="85" t="s">
        <v>37</v>
      </c>
      <c r="V710" s="64" t="n">
        <v>0</v>
      </c>
      <c r="X710" s="64" t="n">
        <v>321</v>
      </c>
      <c r="Z710" s="119" t="s">
        <v>37</v>
      </c>
    </row>
    <row r="711" customFormat="false" ht="15" hidden="false" customHeight="false" outlineLevel="0" collapsed="false">
      <c r="M711" s="64" t="s">
        <v>77</v>
      </c>
      <c r="N711" s="64" t="n">
        <v>16</v>
      </c>
      <c r="O711" s="64" t="n">
        <v>7</v>
      </c>
      <c r="P711" s="64" t="n">
        <v>1997</v>
      </c>
      <c r="Q711" s="84" t="s">
        <v>92</v>
      </c>
      <c r="R711" s="85" t="s">
        <v>37</v>
      </c>
      <c r="S711" s="84" t="s">
        <v>198</v>
      </c>
      <c r="T711" s="64" t="n">
        <v>1</v>
      </c>
      <c r="U711" s="85" t="s">
        <v>37</v>
      </c>
      <c r="V711" s="64" t="n">
        <v>2</v>
      </c>
      <c r="X711" s="64" t="n">
        <v>425</v>
      </c>
      <c r="Z711" s="119" t="s">
        <v>37</v>
      </c>
    </row>
    <row r="712" customFormat="false" ht="15" hidden="false" customHeight="false" outlineLevel="0" collapsed="false">
      <c r="M712" s="64" t="s">
        <v>77</v>
      </c>
      <c r="N712" s="64" t="n">
        <v>16</v>
      </c>
      <c r="O712" s="64" t="n">
        <v>7</v>
      </c>
      <c r="P712" s="64" t="n">
        <v>1997</v>
      </c>
      <c r="Q712" s="84" t="s">
        <v>72</v>
      </c>
      <c r="R712" s="85" t="s">
        <v>37</v>
      </c>
      <c r="S712" s="84" t="s">
        <v>168</v>
      </c>
      <c r="T712" s="64" t="n">
        <v>0</v>
      </c>
      <c r="U712" s="85" t="s">
        <v>37</v>
      </c>
      <c r="V712" s="64" t="n">
        <v>2</v>
      </c>
      <c r="X712" s="64" t="n">
        <v>278</v>
      </c>
      <c r="Z712" s="119" t="s">
        <v>37</v>
      </c>
    </row>
    <row r="713" customFormat="false" ht="15" hidden="false" customHeight="false" outlineLevel="0" collapsed="false">
      <c r="M713" s="64" t="s">
        <v>77</v>
      </c>
      <c r="N713" s="64" t="n">
        <v>16</v>
      </c>
      <c r="O713" s="64" t="n">
        <v>7</v>
      </c>
      <c r="P713" s="64" t="n">
        <v>1997</v>
      </c>
      <c r="Q713" s="84" t="s">
        <v>214</v>
      </c>
      <c r="R713" s="85"/>
      <c r="S713" s="84" t="s">
        <v>217</v>
      </c>
      <c r="T713" s="64" t="n">
        <v>0</v>
      </c>
      <c r="U713" s="85" t="s">
        <v>37</v>
      </c>
      <c r="V713" s="64" t="n">
        <v>2</v>
      </c>
      <c r="X713" s="64" t="n">
        <v>407</v>
      </c>
      <c r="Z713" s="119" t="s">
        <v>37</v>
      </c>
    </row>
    <row r="714" customFormat="false" ht="15" hidden="false" customHeight="false" outlineLevel="0" collapsed="false">
      <c r="M714" s="64" t="s">
        <v>77</v>
      </c>
      <c r="N714" s="64" t="n">
        <v>16</v>
      </c>
      <c r="O714" s="64" t="n">
        <v>7</v>
      </c>
      <c r="P714" s="64" t="n">
        <v>1997</v>
      </c>
      <c r="Q714" s="84" t="s">
        <v>199</v>
      </c>
      <c r="R714" s="85"/>
      <c r="S714" s="84" t="s">
        <v>155</v>
      </c>
      <c r="T714" s="64" t="n">
        <v>2</v>
      </c>
      <c r="U714" s="85" t="s">
        <v>37</v>
      </c>
      <c r="V714" s="64" t="n">
        <v>0</v>
      </c>
      <c r="X714" s="64" t="n">
        <v>155</v>
      </c>
      <c r="Z714" s="119" t="s">
        <v>37</v>
      </c>
    </row>
    <row r="715" customFormat="false" ht="15" hidden="false" customHeight="false" outlineLevel="0" collapsed="false">
      <c r="M715" s="64" t="s">
        <v>77</v>
      </c>
      <c r="N715" s="64" t="n">
        <v>16</v>
      </c>
      <c r="O715" s="64" t="n">
        <v>7</v>
      </c>
      <c r="P715" s="64" t="n">
        <v>1997</v>
      </c>
      <c r="Q715" s="84" t="s">
        <v>186</v>
      </c>
      <c r="R715" s="85"/>
      <c r="S715" s="84" t="s">
        <v>215</v>
      </c>
      <c r="T715" s="64" t="n">
        <v>2</v>
      </c>
      <c r="U715" s="85" t="s">
        <v>37</v>
      </c>
      <c r="V715" s="64" t="n">
        <v>0</v>
      </c>
      <c r="X715" s="64" t="n">
        <v>263</v>
      </c>
      <c r="Z715" s="119" t="s">
        <v>37</v>
      </c>
    </row>
    <row r="716" customFormat="false" ht="15" hidden="false" customHeight="false" outlineLevel="0" collapsed="false">
      <c r="M716" s="64" t="s">
        <v>77</v>
      </c>
      <c r="N716" s="64" t="n">
        <v>16</v>
      </c>
      <c r="O716" s="64" t="n">
        <v>7</v>
      </c>
      <c r="P716" s="64" t="n">
        <v>1997</v>
      </c>
      <c r="Q716" s="84" t="s">
        <v>74</v>
      </c>
      <c r="R716" s="85" t="s">
        <v>37</v>
      </c>
      <c r="S716" s="84" t="s">
        <v>216</v>
      </c>
      <c r="T716" s="64" t="n">
        <v>2</v>
      </c>
      <c r="U716" s="85" t="s">
        <v>37</v>
      </c>
      <c r="V716" s="64" t="n">
        <v>1</v>
      </c>
      <c r="X716" s="64" t="n">
        <v>151</v>
      </c>
      <c r="Z716" s="119" t="s">
        <v>37</v>
      </c>
    </row>
    <row r="717" customFormat="false" ht="15" hidden="false" customHeight="false" outlineLevel="0" collapsed="false">
      <c r="M717" s="64" t="s">
        <v>77</v>
      </c>
      <c r="N717" s="64" t="n">
        <v>16</v>
      </c>
      <c r="O717" s="64" t="n">
        <v>7</v>
      </c>
      <c r="P717" s="64" t="n">
        <v>1997</v>
      </c>
      <c r="Q717" s="84" t="s">
        <v>45</v>
      </c>
      <c r="R717" s="85"/>
      <c r="S717" s="84" t="s">
        <v>73</v>
      </c>
      <c r="T717" s="64" t="n">
        <v>2</v>
      </c>
      <c r="U717" s="85" t="s">
        <v>37</v>
      </c>
      <c r="V717" s="64" t="n">
        <v>0</v>
      </c>
      <c r="X717" s="64" t="n">
        <v>350</v>
      </c>
      <c r="Z717" s="119" t="s">
        <v>37</v>
      </c>
    </row>
    <row r="718" customFormat="false" ht="15" hidden="false" customHeight="false" outlineLevel="0" collapsed="false">
      <c r="M718" s="64" t="s">
        <v>41</v>
      </c>
      <c r="N718" s="64" t="n">
        <v>19</v>
      </c>
      <c r="O718" s="64" t="n">
        <v>7</v>
      </c>
      <c r="P718" s="64" t="n">
        <v>1997</v>
      </c>
      <c r="Q718" s="84" t="s">
        <v>80</v>
      </c>
      <c r="R718" s="85" t="s">
        <v>37</v>
      </c>
      <c r="S718" s="84" t="s">
        <v>198</v>
      </c>
      <c r="T718" s="64" t="n">
        <v>1</v>
      </c>
      <c r="U718" s="85" t="s">
        <v>37</v>
      </c>
      <c r="V718" s="64" t="n">
        <v>2</v>
      </c>
      <c r="X718" s="64" t="n">
        <v>221</v>
      </c>
      <c r="Z718" s="119" t="s">
        <v>37</v>
      </c>
    </row>
    <row r="719" customFormat="false" ht="15" hidden="false" customHeight="false" outlineLevel="0" collapsed="false">
      <c r="M719" s="64" t="s">
        <v>41</v>
      </c>
      <c r="N719" s="64" t="n">
        <v>19</v>
      </c>
      <c r="O719" s="64" t="n">
        <v>7</v>
      </c>
      <c r="P719" s="64" t="n">
        <v>1997</v>
      </c>
      <c r="Q719" s="84" t="s">
        <v>216</v>
      </c>
      <c r="R719" s="85" t="s">
        <v>37</v>
      </c>
      <c r="S719" s="84" t="s">
        <v>72</v>
      </c>
      <c r="T719" s="64" t="n">
        <v>1</v>
      </c>
      <c r="U719" s="85" t="s">
        <v>37</v>
      </c>
      <c r="V719" s="64" t="n">
        <v>2</v>
      </c>
      <c r="X719" s="64" t="n">
        <v>153</v>
      </c>
      <c r="Z719" s="119" t="s">
        <v>37</v>
      </c>
    </row>
    <row r="720" customFormat="false" ht="15" hidden="false" customHeight="false" outlineLevel="0" collapsed="false">
      <c r="M720" s="64" t="s">
        <v>41</v>
      </c>
      <c r="N720" s="64" t="n">
        <v>19</v>
      </c>
      <c r="O720" s="64" t="n">
        <v>7</v>
      </c>
      <c r="P720" s="64" t="n">
        <v>1997</v>
      </c>
      <c r="Q720" s="84" t="s">
        <v>217</v>
      </c>
      <c r="R720" s="85"/>
      <c r="S720" s="84" t="s">
        <v>199</v>
      </c>
      <c r="T720" s="64" t="n">
        <v>0</v>
      </c>
      <c r="U720" s="85" t="s">
        <v>37</v>
      </c>
      <c r="V720" s="64" t="n">
        <v>2</v>
      </c>
      <c r="X720" s="64" t="n">
        <v>355</v>
      </c>
      <c r="Z720" s="119" t="s">
        <v>37</v>
      </c>
    </row>
    <row r="721" customFormat="false" ht="15" hidden="false" customHeight="false" outlineLevel="0" collapsed="false">
      <c r="M721" s="64" t="s">
        <v>41</v>
      </c>
      <c r="N721" s="64" t="n">
        <v>19</v>
      </c>
      <c r="O721" s="64" t="n">
        <v>7</v>
      </c>
      <c r="P721" s="64" t="n">
        <v>1997</v>
      </c>
      <c r="Q721" s="84" t="s">
        <v>101</v>
      </c>
      <c r="R721" s="85" t="s">
        <v>37</v>
      </c>
      <c r="S721" s="84" t="s">
        <v>168</v>
      </c>
      <c r="T721" s="64" t="n">
        <v>2</v>
      </c>
      <c r="U721" s="85" t="s">
        <v>37</v>
      </c>
      <c r="V721" s="64" t="n">
        <v>0</v>
      </c>
      <c r="X721" s="64" t="n">
        <v>267</v>
      </c>
      <c r="Z721" s="119" t="s">
        <v>37</v>
      </c>
    </row>
    <row r="722" customFormat="false" ht="15" hidden="false" customHeight="false" outlineLevel="0" collapsed="false">
      <c r="M722" s="64" t="s">
        <v>41</v>
      </c>
      <c r="N722" s="64" t="n">
        <v>19</v>
      </c>
      <c r="O722" s="64" t="n">
        <v>7</v>
      </c>
      <c r="P722" s="64" t="n">
        <v>1997</v>
      </c>
      <c r="Q722" s="84" t="s">
        <v>73</v>
      </c>
      <c r="R722" s="85"/>
      <c r="S722" s="84" t="s">
        <v>155</v>
      </c>
      <c r="T722" s="64" t="n">
        <v>0</v>
      </c>
      <c r="U722" s="85" t="s">
        <v>37</v>
      </c>
      <c r="V722" s="64" t="n">
        <v>2</v>
      </c>
      <c r="X722" s="64" t="n">
        <v>70</v>
      </c>
      <c r="Z722" s="119" t="s">
        <v>37</v>
      </c>
    </row>
    <row r="723" customFormat="false" ht="15" hidden="false" customHeight="false" outlineLevel="0" collapsed="false">
      <c r="M723" s="64" t="s">
        <v>41</v>
      </c>
      <c r="N723" s="64" t="n">
        <v>19</v>
      </c>
      <c r="O723" s="64" t="n">
        <v>7</v>
      </c>
      <c r="P723" s="64" t="n">
        <v>1997</v>
      </c>
      <c r="Q723" s="84" t="s">
        <v>215</v>
      </c>
      <c r="R723" s="85"/>
      <c r="S723" s="84" t="s">
        <v>214</v>
      </c>
      <c r="T723" s="64" t="n">
        <v>0</v>
      </c>
      <c r="U723" s="85" t="s">
        <v>37</v>
      </c>
      <c r="V723" s="64" t="n">
        <v>2</v>
      </c>
      <c r="X723" s="64" t="n">
        <v>63</v>
      </c>
      <c r="Z723" s="119" t="s">
        <v>37</v>
      </c>
    </row>
    <row r="724" customFormat="false" ht="15" hidden="false" customHeight="false" outlineLevel="0" collapsed="false">
      <c r="M724" s="64" t="s">
        <v>41</v>
      </c>
      <c r="N724" s="64" t="n">
        <v>19</v>
      </c>
      <c r="O724" s="64" t="n">
        <v>7</v>
      </c>
      <c r="P724" s="64" t="n">
        <v>1997</v>
      </c>
      <c r="Q724" s="84" t="s">
        <v>186</v>
      </c>
      <c r="R724" s="85"/>
      <c r="S724" s="84" t="s">
        <v>45</v>
      </c>
      <c r="T724" s="64" t="n">
        <v>0</v>
      </c>
      <c r="U724" s="85" t="s">
        <v>37</v>
      </c>
      <c r="V724" s="64" t="n">
        <v>2</v>
      </c>
      <c r="X724" s="64" t="n">
        <v>320</v>
      </c>
      <c r="Z724" s="119" t="s">
        <v>37</v>
      </c>
    </row>
    <row r="725" customFormat="false" ht="15" hidden="false" customHeight="false" outlineLevel="0" collapsed="false">
      <c r="M725" s="64" t="s">
        <v>46</v>
      </c>
      <c r="N725" s="64" t="n">
        <v>20</v>
      </c>
      <c r="O725" s="64" t="n">
        <v>7</v>
      </c>
      <c r="P725" s="64" t="n">
        <v>1997</v>
      </c>
      <c r="Q725" s="84" t="s">
        <v>74</v>
      </c>
      <c r="R725" s="85" t="s">
        <v>37</v>
      </c>
      <c r="S725" s="84" t="s">
        <v>92</v>
      </c>
      <c r="T725" s="64" t="n">
        <v>0</v>
      </c>
      <c r="U725" s="85" t="s">
        <v>37</v>
      </c>
      <c r="V725" s="64" t="n">
        <v>2</v>
      </c>
      <c r="X725" s="64" t="n">
        <v>117</v>
      </c>
      <c r="Z725" s="119" t="s">
        <v>37</v>
      </c>
    </row>
    <row r="726" customFormat="false" ht="15" hidden="false" customHeight="false" outlineLevel="0" collapsed="false">
      <c r="M726" s="64" t="s">
        <v>49</v>
      </c>
      <c r="N726" s="64" t="n">
        <v>22</v>
      </c>
      <c r="O726" s="64" t="n">
        <v>7</v>
      </c>
      <c r="P726" s="64" t="n">
        <v>1997</v>
      </c>
      <c r="Q726" s="84" t="s">
        <v>215</v>
      </c>
      <c r="R726" s="85"/>
      <c r="S726" s="84" t="s">
        <v>199</v>
      </c>
      <c r="T726" s="64" t="n">
        <v>0</v>
      </c>
      <c r="U726" s="85" t="s">
        <v>37</v>
      </c>
      <c r="V726" s="64" t="n">
        <v>2</v>
      </c>
      <c r="X726" s="64" t="n">
        <v>83</v>
      </c>
      <c r="Z726" s="119" t="s">
        <v>37</v>
      </c>
    </row>
    <row r="727" customFormat="false" ht="15" hidden="false" customHeight="false" outlineLevel="0" collapsed="false">
      <c r="M727" s="64" t="s">
        <v>77</v>
      </c>
      <c r="N727" s="64" t="n">
        <v>23</v>
      </c>
      <c r="O727" s="64" t="n">
        <v>7</v>
      </c>
      <c r="P727" s="64" t="n">
        <v>1997</v>
      </c>
      <c r="Q727" s="84" t="s">
        <v>168</v>
      </c>
      <c r="R727" s="85" t="s">
        <v>37</v>
      </c>
      <c r="S727" s="84" t="s">
        <v>74</v>
      </c>
      <c r="T727" s="64" t="n">
        <v>2</v>
      </c>
      <c r="U727" s="85" t="s">
        <v>37</v>
      </c>
      <c r="V727" s="64" t="n">
        <v>1</v>
      </c>
      <c r="X727" s="64" t="n">
        <v>147</v>
      </c>
      <c r="Z727" s="119" t="s">
        <v>37</v>
      </c>
    </row>
    <row r="728" customFormat="false" ht="15" hidden="false" customHeight="false" outlineLevel="0" collapsed="false">
      <c r="M728" s="64" t="s">
        <v>77</v>
      </c>
      <c r="N728" s="64" t="n">
        <v>23</v>
      </c>
      <c r="O728" s="64" t="n">
        <v>7</v>
      </c>
      <c r="P728" s="64" t="n">
        <v>1997</v>
      </c>
      <c r="Q728" s="84" t="s">
        <v>198</v>
      </c>
      <c r="R728" s="85" t="s">
        <v>37</v>
      </c>
      <c r="S728" s="84" t="s">
        <v>216</v>
      </c>
      <c r="T728" s="64" t="n">
        <v>2</v>
      </c>
      <c r="U728" s="85" t="s">
        <v>37</v>
      </c>
      <c r="V728" s="64" t="n">
        <v>0</v>
      </c>
      <c r="X728" s="64" t="n">
        <v>203</v>
      </c>
      <c r="Z728" s="119" t="s">
        <v>37</v>
      </c>
    </row>
    <row r="729" customFormat="false" ht="15" hidden="false" customHeight="false" outlineLevel="0" collapsed="false">
      <c r="M729" s="64" t="s">
        <v>77</v>
      </c>
      <c r="N729" s="64" t="n">
        <v>23</v>
      </c>
      <c r="O729" s="64" t="n">
        <v>7</v>
      </c>
      <c r="P729" s="64" t="n">
        <v>1997</v>
      </c>
      <c r="Q729" s="84" t="s">
        <v>217</v>
      </c>
      <c r="R729" s="85"/>
      <c r="S729" s="84" t="s">
        <v>186</v>
      </c>
      <c r="T729" s="64" t="n">
        <v>2</v>
      </c>
      <c r="U729" s="85" t="s">
        <v>37</v>
      </c>
      <c r="V729" s="64" t="n">
        <v>1</v>
      </c>
      <c r="X729" s="64" t="n">
        <v>589</v>
      </c>
      <c r="Z729" s="119" t="s">
        <v>37</v>
      </c>
    </row>
    <row r="730" customFormat="false" ht="15" hidden="false" customHeight="false" outlineLevel="0" collapsed="false">
      <c r="M730" s="64" t="s">
        <v>77</v>
      </c>
      <c r="N730" s="64" t="n">
        <v>23</v>
      </c>
      <c r="O730" s="64" t="n">
        <v>7</v>
      </c>
      <c r="P730" s="64" t="n">
        <v>1997</v>
      </c>
      <c r="Q730" s="84" t="s">
        <v>72</v>
      </c>
      <c r="R730" s="85" t="s">
        <v>37</v>
      </c>
      <c r="S730" s="84" t="s">
        <v>80</v>
      </c>
      <c r="T730" s="64" t="n">
        <v>2</v>
      </c>
      <c r="U730" s="85" t="s">
        <v>37</v>
      </c>
      <c r="V730" s="64" t="n">
        <v>0</v>
      </c>
      <c r="X730" s="64" t="n">
        <v>192</v>
      </c>
      <c r="Z730" s="119" t="s">
        <v>37</v>
      </c>
    </row>
    <row r="731" customFormat="false" ht="15" hidden="false" customHeight="false" outlineLevel="0" collapsed="false">
      <c r="M731" s="64" t="s">
        <v>77</v>
      </c>
      <c r="N731" s="64" t="n">
        <v>23</v>
      </c>
      <c r="O731" s="64" t="n">
        <v>7</v>
      </c>
      <c r="P731" s="64" t="n">
        <v>1997</v>
      </c>
      <c r="Q731" s="84" t="s">
        <v>214</v>
      </c>
      <c r="R731" s="85"/>
      <c r="S731" s="84" t="s">
        <v>73</v>
      </c>
      <c r="T731" s="64" t="n">
        <v>2</v>
      </c>
      <c r="U731" s="85" t="s">
        <v>37</v>
      </c>
      <c r="V731" s="64" t="n">
        <v>0</v>
      </c>
      <c r="X731" s="64" t="n">
        <v>392</v>
      </c>
      <c r="Z731" s="119" t="s">
        <v>37</v>
      </c>
    </row>
    <row r="732" customFormat="false" ht="15" hidden="false" customHeight="false" outlineLevel="0" collapsed="false">
      <c r="M732" s="64" t="s">
        <v>77</v>
      </c>
      <c r="N732" s="64" t="n">
        <v>23</v>
      </c>
      <c r="O732" s="64" t="n">
        <v>7</v>
      </c>
      <c r="P732" s="64" t="n">
        <v>1997</v>
      </c>
      <c r="Q732" s="84" t="s">
        <v>101</v>
      </c>
      <c r="R732" s="85" t="s">
        <v>37</v>
      </c>
      <c r="S732" s="84" t="s">
        <v>92</v>
      </c>
      <c r="T732" s="64" t="n">
        <v>1</v>
      </c>
      <c r="U732" s="85" t="s">
        <v>37</v>
      </c>
      <c r="V732" s="64" t="n">
        <v>0</v>
      </c>
      <c r="X732" s="64" t="n">
        <v>413</v>
      </c>
      <c r="Z732" s="119" t="s">
        <v>37</v>
      </c>
    </row>
    <row r="733" customFormat="false" ht="15" hidden="false" customHeight="false" outlineLevel="0" collapsed="false">
      <c r="M733" s="64" t="s">
        <v>77</v>
      </c>
      <c r="N733" s="64" t="n">
        <v>23</v>
      </c>
      <c r="O733" s="64" t="n">
        <v>7</v>
      </c>
      <c r="P733" s="64" t="n">
        <v>1997</v>
      </c>
      <c r="Q733" s="84" t="s">
        <v>155</v>
      </c>
      <c r="R733" s="85"/>
      <c r="S733" s="84" t="s">
        <v>45</v>
      </c>
      <c r="T733" s="64" t="n">
        <v>2</v>
      </c>
      <c r="U733" s="85" t="s">
        <v>37</v>
      </c>
      <c r="V733" s="64" t="n">
        <v>0</v>
      </c>
      <c r="X733" s="64" t="n">
        <v>267</v>
      </c>
      <c r="Z733" s="119" t="s">
        <v>37</v>
      </c>
    </row>
    <row r="734" customFormat="false" ht="15" hidden="false" customHeight="false" outlineLevel="0" collapsed="false">
      <c r="M734" s="64" t="s">
        <v>41</v>
      </c>
      <c r="N734" s="64" t="n">
        <v>26</v>
      </c>
      <c r="O734" s="64" t="n">
        <v>7</v>
      </c>
      <c r="P734" s="64" t="n">
        <v>1997</v>
      </c>
      <c r="Q734" s="84" t="s">
        <v>80</v>
      </c>
      <c r="R734" s="85" t="s">
        <v>37</v>
      </c>
      <c r="S734" s="84" t="s">
        <v>216</v>
      </c>
      <c r="T734" s="64" t="n">
        <v>2</v>
      </c>
      <c r="U734" s="85" t="s">
        <v>37</v>
      </c>
      <c r="V734" s="64" t="n">
        <v>0</v>
      </c>
      <c r="X734" s="64" t="n">
        <v>186</v>
      </c>
      <c r="Z734" s="119" t="s">
        <v>37</v>
      </c>
    </row>
    <row r="735" customFormat="false" ht="15" hidden="false" customHeight="false" outlineLevel="0" collapsed="false">
      <c r="M735" s="64" t="s">
        <v>41</v>
      </c>
      <c r="N735" s="64" t="n">
        <v>26</v>
      </c>
      <c r="O735" s="64" t="n">
        <v>7</v>
      </c>
      <c r="P735" s="64" t="n">
        <v>1997</v>
      </c>
      <c r="Q735" s="84" t="s">
        <v>73</v>
      </c>
      <c r="R735" s="85"/>
      <c r="S735" s="84" t="s">
        <v>215</v>
      </c>
      <c r="T735" s="64" t="n">
        <v>1</v>
      </c>
      <c r="U735" s="85" t="s">
        <v>37</v>
      </c>
      <c r="V735" s="64" t="n">
        <v>0</v>
      </c>
      <c r="X735" s="64" t="n">
        <v>80</v>
      </c>
      <c r="Z735" s="119" t="s">
        <v>37</v>
      </c>
    </row>
    <row r="736" customFormat="false" ht="15" hidden="false" customHeight="false" outlineLevel="0" collapsed="false">
      <c r="M736" s="64" t="s">
        <v>41</v>
      </c>
      <c r="N736" s="64" t="n">
        <v>26</v>
      </c>
      <c r="O736" s="64" t="n">
        <v>7</v>
      </c>
      <c r="P736" s="64" t="n">
        <v>1997</v>
      </c>
      <c r="Q736" s="84" t="s">
        <v>155</v>
      </c>
      <c r="R736" s="85"/>
      <c r="S736" s="84" t="s">
        <v>217</v>
      </c>
      <c r="T736" s="64" t="n">
        <v>0</v>
      </c>
      <c r="U736" s="85" t="s">
        <v>37</v>
      </c>
      <c r="V736" s="64" t="n">
        <v>2</v>
      </c>
      <c r="X736" s="64" t="n">
        <v>105</v>
      </c>
      <c r="Z736" s="119" t="s">
        <v>37</v>
      </c>
    </row>
    <row r="737" customFormat="false" ht="15" hidden="false" customHeight="false" outlineLevel="0" collapsed="false">
      <c r="M737" s="64" t="s">
        <v>41</v>
      </c>
      <c r="N737" s="64" t="n">
        <v>26</v>
      </c>
      <c r="O737" s="64" t="n">
        <v>7</v>
      </c>
      <c r="P737" s="64" t="n">
        <v>1997</v>
      </c>
      <c r="Q737" s="84" t="s">
        <v>186</v>
      </c>
      <c r="R737" s="85"/>
      <c r="S737" s="84" t="s">
        <v>199</v>
      </c>
      <c r="T737" s="64" t="n">
        <v>0</v>
      </c>
      <c r="U737" s="85" t="s">
        <v>37</v>
      </c>
      <c r="V737" s="64" t="n">
        <v>1</v>
      </c>
      <c r="X737" s="64" t="n">
        <v>290</v>
      </c>
      <c r="Z737" s="119" t="s">
        <v>37</v>
      </c>
    </row>
    <row r="738" customFormat="false" ht="15" hidden="false" customHeight="false" outlineLevel="0" collapsed="false">
      <c r="M738" s="64" t="s">
        <v>41</v>
      </c>
      <c r="N738" s="64" t="n">
        <v>26</v>
      </c>
      <c r="O738" s="64" t="n">
        <v>7</v>
      </c>
      <c r="P738" s="64" t="n">
        <v>1997</v>
      </c>
      <c r="Q738" s="84" t="s">
        <v>74</v>
      </c>
      <c r="R738" s="85" t="s">
        <v>37</v>
      </c>
      <c r="S738" s="84" t="s">
        <v>101</v>
      </c>
      <c r="T738" s="64" t="n">
        <v>0</v>
      </c>
      <c r="U738" s="85" t="s">
        <v>37</v>
      </c>
      <c r="V738" s="64" t="n">
        <v>2</v>
      </c>
      <c r="X738" s="64" t="n">
        <v>143</v>
      </c>
      <c r="Z738" s="119" t="s">
        <v>37</v>
      </c>
    </row>
    <row r="739" customFormat="false" ht="15" hidden="false" customHeight="false" outlineLevel="0" collapsed="false">
      <c r="M739" s="64" t="s">
        <v>41</v>
      </c>
      <c r="N739" s="64" t="n">
        <v>26</v>
      </c>
      <c r="O739" s="64" t="n">
        <v>7</v>
      </c>
      <c r="P739" s="64" t="n">
        <v>1997</v>
      </c>
      <c r="Q739" s="84" t="s">
        <v>45</v>
      </c>
      <c r="R739" s="85"/>
      <c r="S739" s="84" t="s">
        <v>214</v>
      </c>
      <c r="T739" s="64" t="n">
        <v>2</v>
      </c>
      <c r="U739" s="85" t="s">
        <v>37</v>
      </c>
      <c r="V739" s="64" t="n">
        <v>0</v>
      </c>
      <c r="X739" s="64" t="n">
        <v>400</v>
      </c>
      <c r="Z739" s="119" t="s">
        <v>37</v>
      </c>
    </row>
    <row r="740" customFormat="false" ht="15" hidden="false" customHeight="false" outlineLevel="0" collapsed="false">
      <c r="M740" s="64" t="s">
        <v>46</v>
      </c>
      <c r="N740" s="64" t="n">
        <v>27</v>
      </c>
      <c r="O740" s="64" t="n">
        <v>7</v>
      </c>
      <c r="P740" s="64" t="n">
        <v>1997</v>
      </c>
      <c r="Q740" s="84" t="s">
        <v>168</v>
      </c>
      <c r="R740" s="85" t="s">
        <v>37</v>
      </c>
      <c r="S740" s="84" t="s">
        <v>198</v>
      </c>
      <c r="T740" s="64" t="n">
        <v>0</v>
      </c>
      <c r="U740" s="85" t="s">
        <v>37</v>
      </c>
      <c r="V740" s="64" t="n">
        <v>2</v>
      </c>
      <c r="X740" s="64" t="n">
        <v>124</v>
      </c>
      <c r="Z740" s="119" t="s">
        <v>37</v>
      </c>
    </row>
    <row r="741" customFormat="false" ht="15" hidden="false" customHeight="false" outlineLevel="0" collapsed="false">
      <c r="M741" s="64" t="s">
        <v>46</v>
      </c>
      <c r="N741" s="64" t="n">
        <v>27</v>
      </c>
      <c r="O741" s="64" t="n">
        <v>7</v>
      </c>
      <c r="P741" s="64" t="n">
        <v>1997</v>
      </c>
      <c r="Q741" s="84" t="s">
        <v>92</v>
      </c>
      <c r="R741" s="85" t="s">
        <v>37</v>
      </c>
      <c r="S741" s="84" t="s">
        <v>72</v>
      </c>
      <c r="T741" s="64" t="n">
        <v>0</v>
      </c>
      <c r="U741" s="85" t="s">
        <v>37</v>
      </c>
      <c r="V741" s="64" t="n">
        <v>2</v>
      </c>
      <c r="X741" s="64" t="n">
        <v>313</v>
      </c>
      <c r="Z741" s="119" t="s">
        <v>37</v>
      </c>
    </row>
    <row r="742" customFormat="false" ht="15" hidden="false" customHeight="false" outlineLevel="0" collapsed="false">
      <c r="M742" s="64" t="s">
        <v>77</v>
      </c>
      <c r="N742" s="64" t="n">
        <v>30</v>
      </c>
      <c r="O742" s="64" t="n">
        <v>7</v>
      </c>
      <c r="P742" s="64" t="n">
        <v>1997</v>
      </c>
      <c r="Q742" s="84" t="s">
        <v>80</v>
      </c>
      <c r="R742" s="85" t="s">
        <v>37</v>
      </c>
      <c r="S742" s="84" t="s">
        <v>92</v>
      </c>
      <c r="T742" s="64" t="n">
        <v>2</v>
      </c>
      <c r="U742" s="85" t="s">
        <v>37</v>
      </c>
      <c r="V742" s="64" t="n">
        <v>0</v>
      </c>
      <c r="X742" s="64" t="n">
        <v>230</v>
      </c>
      <c r="Z742" s="119" t="s">
        <v>37</v>
      </c>
    </row>
    <row r="743" customFormat="false" ht="15" hidden="false" customHeight="false" outlineLevel="0" collapsed="false">
      <c r="M743" s="64" t="s">
        <v>77</v>
      </c>
      <c r="N743" s="64" t="n">
        <v>30</v>
      </c>
      <c r="O743" s="64" t="n">
        <v>7</v>
      </c>
      <c r="P743" s="64" t="n">
        <v>1997</v>
      </c>
      <c r="Q743" s="84" t="s">
        <v>216</v>
      </c>
      <c r="R743" s="85" t="s">
        <v>37</v>
      </c>
      <c r="S743" s="84" t="s">
        <v>168</v>
      </c>
      <c r="T743" s="64" t="n">
        <v>1</v>
      </c>
      <c r="U743" s="85" t="s">
        <v>37</v>
      </c>
      <c r="V743" s="64" t="n">
        <v>2</v>
      </c>
      <c r="X743" s="64" t="n">
        <v>56</v>
      </c>
      <c r="Z743" s="119" t="s">
        <v>37</v>
      </c>
    </row>
    <row r="744" customFormat="false" ht="15" hidden="false" customHeight="false" outlineLevel="0" collapsed="false">
      <c r="M744" s="64" t="s">
        <v>77</v>
      </c>
      <c r="N744" s="64" t="n">
        <v>30</v>
      </c>
      <c r="O744" s="64" t="n">
        <v>7</v>
      </c>
      <c r="P744" s="64" t="n">
        <v>1997</v>
      </c>
      <c r="Q744" s="84" t="s">
        <v>217</v>
      </c>
      <c r="R744" s="85"/>
      <c r="S744" s="84" t="s">
        <v>45</v>
      </c>
      <c r="T744" s="64" t="n">
        <v>1</v>
      </c>
      <c r="U744" s="85" t="s">
        <v>37</v>
      </c>
      <c r="V744" s="64" t="n">
        <v>2</v>
      </c>
      <c r="X744" s="64" t="n">
        <v>408</v>
      </c>
      <c r="Z744" s="119" t="s">
        <v>37</v>
      </c>
    </row>
    <row r="745" customFormat="false" ht="15" hidden="false" customHeight="false" outlineLevel="0" collapsed="false">
      <c r="M745" s="64" t="s">
        <v>77</v>
      </c>
      <c r="N745" s="64" t="n">
        <v>30</v>
      </c>
      <c r="O745" s="64" t="n">
        <v>7</v>
      </c>
      <c r="P745" s="64" t="n">
        <v>1997</v>
      </c>
      <c r="Q745" s="84" t="s">
        <v>72</v>
      </c>
      <c r="R745" s="85" t="s">
        <v>37</v>
      </c>
      <c r="S745" s="84" t="s">
        <v>101</v>
      </c>
      <c r="T745" s="64" t="n">
        <v>2</v>
      </c>
      <c r="U745" s="85" t="s">
        <v>37</v>
      </c>
      <c r="V745" s="64" t="n">
        <v>1</v>
      </c>
      <c r="X745" s="64" t="n">
        <v>255</v>
      </c>
      <c r="Z745" s="119" t="s">
        <v>37</v>
      </c>
    </row>
    <row r="746" customFormat="false" ht="15" hidden="false" customHeight="false" outlineLevel="0" collapsed="false">
      <c r="M746" s="64" t="s">
        <v>77</v>
      </c>
      <c r="N746" s="64" t="n">
        <v>30</v>
      </c>
      <c r="O746" s="64" t="n">
        <v>7</v>
      </c>
      <c r="P746" s="64" t="n">
        <v>1997</v>
      </c>
      <c r="Q746" s="84" t="s">
        <v>214</v>
      </c>
      <c r="R746" s="85"/>
      <c r="S746" s="84" t="s">
        <v>186</v>
      </c>
      <c r="T746" s="64" t="n">
        <v>1</v>
      </c>
      <c r="U746" s="85" t="s">
        <v>37</v>
      </c>
      <c r="V746" s="64" t="n">
        <v>0</v>
      </c>
      <c r="X746" s="64" t="n">
        <v>525</v>
      </c>
      <c r="Z746" s="119" t="s">
        <v>37</v>
      </c>
    </row>
    <row r="747" customFormat="false" ht="15" hidden="false" customHeight="false" outlineLevel="0" collapsed="false">
      <c r="M747" s="64" t="s">
        <v>77</v>
      </c>
      <c r="N747" s="64" t="n">
        <v>30</v>
      </c>
      <c r="O747" s="64" t="n">
        <v>7</v>
      </c>
      <c r="P747" s="64" t="n">
        <v>1997</v>
      </c>
      <c r="Q747" s="84" t="s">
        <v>73</v>
      </c>
      <c r="R747" s="85"/>
      <c r="S747" s="84" t="s">
        <v>199</v>
      </c>
      <c r="T747" s="64" t="n">
        <v>0</v>
      </c>
      <c r="U747" s="85" t="s">
        <v>37</v>
      </c>
      <c r="V747" s="64" t="n">
        <v>2</v>
      </c>
      <c r="X747" s="64" t="n">
        <v>80</v>
      </c>
      <c r="Z747" s="119" t="s">
        <v>37</v>
      </c>
    </row>
    <row r="748" customFormat="false" ht="15" hidden="false" customHeight="false" outlineLevel="0" collapsed="false">
      <c r="M748" s="64" t="s">
        <v>77</v>
      </c>
      <c r="N748" s="64" t="n">
        <v>30</v>
      </c>
      <c r="O748" s="64" t="n">
        <v>7</v>
      </c>
      <c r="P748" s="64" t="n">
        <v>1997</v>
      </c>
      <c r="Q748" s="84" t="s">
        <v>215</v>
      </c>
      <c r="R748" s="85"/>
      <c r="S748" s="84" t="s">
        <v>155</v>
      </c>
      <c r="T748" s="64" t="n">
        <v>0</v>
      </c>
      <c r="U748" s="85" t="s">
        <v>37</v>
      </c>
      <c r="V748" s="64" t="n">
        <v>2</v>
      </c>
      <c r="X748" s="64" t="n">
        <v>38</v>
      </c>
      <c r="Z748" s="119" t="s">
        <v>37</v>
      </c>
    </row>
    <row r="749" customFormat="false" ht="15" hidden="false" customHeight="false" outlineLevel="0" collapsed="false">
      <c r="M749" s="64" t="s">
        <v>41</v>
      </c>
      <c r="N749" s="64" t="n">
        <v>2</v>
      </c>
      <c r="O749" s="64" t="n">
        <v>8</v>
      </c>
      <c r="P749" s="64" t="n">
        <v>1997</v>
      </c>
      <c r="Q749" s="84" t="s">
        <v>168</v>
      </c>
      <c r="R749" s="85" t="s">
        <v>37</v>
      </c>
      <c r="S749" s="84" t="s">
        <v>92</v>
      </c>
      <c r="T749" s="64" t="n">
        <v>2</v>
      </c>
      <c r="U749" s="85" t="s">
        <v>37</v>
      </c>
      <c r="V749" s="64" t="n">
        <v>0</v>
      </c>
      <c r="X749" s="64" t="n">
        <v>183</v>
      </c>
      <c r="Z749" s="119" t="s">
        <v>37</v>
      </c>
    </row>
    <row r="750" customFormat="false" ht="15" hidden="false" customHeight="false" outlineLevel="0" collapsed="false">
      <c r="M750" s="64" t="s">
        <v>41</v>
      </c>
      <c r="N750" s="64" t="n">
        <v>2</v>
      </c>
      <c r="O750" s="64" t="n">
        <v>8</v>
      </c>
      <c r="P750" s="64" t="n">
        <v>1997</v>
      </c>
      <c r="Q750" s="84" t="s">
        <v>198</v>
      </c>
      <c r="R750" s="85" t="s">
        <v>37</v>
      </c>
      <c r="S750" s="84" t="s">
        <v>72</v>
      </c>
      <c r="T750" s="64" t="n">
        <v>2</v>
      </c>
      <c r="U750" s="85" t="s">
        <v>37</v>
      </c>
      <c r="V750" s="64" t="n">
        <v>0</v>
      </c>
      <c r="X750" s="64" t="n">
        <v>150</v>
      </c>
      <c r="Z750" s="119" t="s">
        <v>37</v>
      </c>
    </row>
    <row r="751" customFormat="false" ht="15" hidden="false" customHeight="false" outlineLevel="0" collapsed="false">
      <c r="M751" s="64" t="s">
        <v>41</v>
      </c>
      <c r="N751" s="64" t="n">
        <v>2</v>
      </c>
      <c r="O751" s="64" t="n">
        <v>8</v>
      </c>
      <c r="P751" s="64" t="n">
        <v>1997</v>
      </c>
      <c r="Q751" s="84" t="s">
        <v>199</v>
      </c>
      <c r="R751" s="85"/>
      <c r="S751" s="84" t="s">
        <v>214</v>
      </c>
      <c r="T751" s="64" t="n">
        <v>0</v>
      </c>
      <c r="U751" s="85" t="s">
        <v>37</v>
      </c>
      <c r="V751" s="64" t="n">
        <v>2</v>
      </c>
      <c r="X751" s="64" t="n">
        <v>159</v>
      </c>
      <c r="Z751" s="119" t="s">
        <v>37</v>
      </c>
    </row>
    <row r="752" customFormat="false" ht="15" hidden="false" customHeight="false" outlineLevel="0" collapsed="false">
      <c r="M752" s="64" t="s">
        <v>41</v>
      </c>
      <c r="N752" s="64" t="n">
        <v>2</v>
      </c>
      <c r="O752" s="64" t="n">
        <v>8</v>
      </c>
      <c r="P752" s="64" t="n">
        <v>1997</v>
      </c>
      <c r="Q752" s="84" t="s">
        <v>101</v>
      </c>
      <c r="R752" s="85" t="s">
        <v>37</v>
      </c>
      <c r="S752" s="84" t="s">
        <v>216</v>
      </c>
      <c r="T752" s="64" t="n">
        <v>2</v>
      </c>
      <c r="U752" s="85" t="s">
        <v>37</v>
      </c>
      <c r="V752" s="64" t="n">
        <v>0</v>
      </c>
      <c r="X752" s="64" t="n">
        <v>187</v>
      </c>
      <c r="Z752" s="119" t="s">
        <v>37</v>
      </c>
    </row>
    <row r="753" customFormat="false" ht="15" hidden="false" customHeight="false" outlineLevel="0" collapsed="false">
      <c r="M753" s="64" t="s">
        <v>41</v>
      </c>
      <c r="N753" s="64" t="n">
        <v>2</v>
      </c>
      <c r="O753" s="64" t="n">
        <v>8</v>
      </c>
      <c r="P753" s="64" t="n">
        <v>1997</v>
      </c>
      <c r="Q753" s="84" t="s">
        <v>73</v>
      </c>
      <c r="R753" s="85"/>
      <c r="S753" s="84" t="s">
        <v>217</v>
      </c>
      <c r="T753" s="64" t="n">
        <v>1</v>
      </c>
      <c r="U753" s="85" t="s">
        <v>37</v>
      </c>
      <c r="V753" s="64" t="n">
        <v>2</v>
      </c>
      <c r="X753" s="64" t="n">
        <v>80</v>
      </c>
      <c r="Z753" s="119" t="s">
        <v>37</v>
      </c>
    </row>
    <row r="754" customFormat="false" ht="15" hidden="false" customHeight="false" outlineLevel="0" collapsed="false">
      <c r="M754" s="64" t="s">
        <v>41</v>
      </c>
      <c r="N754" s="64" t="n">
        <v>2</v>
      </c>
      <c r="O754" s="64" t="n">
        <v>8</v>
      </c>
      <c r="P754" s="64" t="n">
        <v>1997</v>
      </c>
      <c r="Q754" s="84" t="s">
        <v>155</v>
      </c>
      <c r="R754" s="85"/>
      <c r="S754" s="84" t="s">
        <v>186</v>
      </c>
      <c r="T754" s="64" t="n">
        <v>0</v>
      </c>
      <c r="U754" s="85" t="s">
        <v>37</v>
      </c>
      <c r="V754" s="64" t="n">
        <v>2</v>
      </c>
      <c r="X754" s="64" t="n">
        <v>93</v>
      </c>
      <c r="Z754" s="119" t="s">
        <v>37</v>
      </c>
    </row>
    <row r="755" customFormat="false" ht="15" hidden="false" customHeight="false" outlineLevel="0" collapsed="false">
      <c r="M755" s="64" t="s">
        <v>41</v>
      </c>
      <c r="N755" s="64" t="n">
        <v>2</v>
      </c>
      <c r="O755" s="64" t="n">
        <v>8</v>
      </c>
      <c r="P755" s="64" t="n">
        <v>1997</v>
      </c>
      <c r="Q755" s="84" t="s">
        <v>215</v>
      </c>
      <c r="R755" s="85"/>
      <c r="S755" s="84" t="s">
        <v>45</v>
      </c>
      <c r="T755" s="64" t="n">
        <v>0</v>
      </c>
      <c r="U755" s="85" t="s">
        <v>37</v>
      </c>
      <c r="V755" s="64" t="n">
        <v>2</v>
      </c>
      <c r="X755" s="64" t="n">
        <v>72</v>
      </c>
      <c r="Z755" s="119" t="s">
        <v>37</v>
      </c>
    </row>
    <row r="756" customFormat="false" ht="15" hidden="false" customHeight="false" outlineLevel="0" collapsed="false">
      <c r="M756" s="64" t="s">
        <v>41</v>
      </c>
      <c r="N756" s="64" t="n">
        <v>2</v>
      </c>
      <c r="O756" s="64" t="n">
        <v>8</v>
      </c>
      <c r="P756" s="64" t="n">
        <v>1997</v>
      </c>
      <c r="Q756" s="84" t="s">
        <v>74</v>
      </c>
      <c r="R756" s="85" t="s">
        <v>37</v>
      </c>
      <c r="S756" s="84" t="s">
        <v>80</v>
      </c>
      <c r="T756" s="64" t="n">
        <v>2</v>
      </c>
      <c r="U756" s="85" t="s">
        <v>37</v>
      </c>
      <c r="V756" s="64" t="n">
        <v>0</v>
      </c>
      <c r="X756" s="64" t="n">
        <v>98</v>
      </c>
      <c r="Z756" s="119" t="s">
        <v>37</v>
      </c>
    </row>
    <row r="757" customFormat="false" ht="15" hidden="false" customHeight="false" outlineLevel="0" collapsed="false">
      <c r="A757" s="63"/>
      <c r="Q757" s="64"/>
      <c r="R757" s="85"/>
      <c r="S757" s="65" t="s">
        <v>52</v>
      </c>
      <c r="T757" s="64" t="n">
        <f aca="false">SUM(T581:T756)</f>
        <v>199</v>
      </c>
      <c r="U757" s="85" t="s">
        <v>37</v>
      </c>
      <c r="V757" s="64" t="n">
        <f aca="false">SUM(V581:V756)</f>
        <v>165</v>
      </c>
      <c r="W757" s="64"/>
      <c r="X757" s="64" t="n">
        <f aca="false">SUM(X581:X756)</f>
        <v>34669</v>
      </c>
      <c r="Y757" s="64" t="n">
        <f aca="false">SUM(Y581:Y756)</f>
        <v>0</v>
      </c>
      <c r="Z757" s="119" t="s">
        <v>37</v>
      </c>
      <c r="AA757" s="64" t="n">
        <f aca="false">SUM(AA581:AA756)</f>
        <v>0</v>
      </c>
    </row>
    <row r="758" customFormat="false" ht="15" hidden="false" customHeight="false" outlineLevel="0" collapsed="false">
      <c r="A758" s="63"/>
      <c r="O758" s="64" t="n">
        <f aca="false">COUNT(T581:T756)</f>
        <v>176</v>
      </c>
      <c r="Q758" s="64"/>
      <c r="R758" s="85"/>
      <c r="S758" s="65" t="s">
        <v>53</v>
      </c>
      <c r="T758" s="89" t="n">
        <f aca="false">PRODUCT(T757/O758)</f>
        <v>1.13068181818182</v>
      </c>
      <c r="U758" s="85" t="s">
        <v>37</v>
      </c>
      <c r="V758" s="89" t="n">
        <f aca="false">PRODUCT(V757/O758)</f>
        <v>0.9375</v>
      </c>
      <c r="W758" s="64"/>
      <c r="X758" s="102" t="n">
        <f aca="false">PRODUCT(X757/O758)</f>
        <v>196.982954545455</v>
      </c>
      <c r="Y758" s="89" t="n">
        <f aca="false">PRODUCT(Y757/O758)</f>
        <v>0</v>
      </c>
      <c r="Z758" s="119" t="s">
        <v>37</v>
      </c>
      <c r="AA758" s="89" t="n">
        <f aca="false">PRODUCT(AA757/O758)</f>
        <v>0</v>
      </c>
      <c r="AB758" s="89"/>
    </row>
    <row r="761" customFormat="false" ht="15" hidden="false" customHeight="false" outlineLevel="0" collapsed="false">
      <c r="A761" s="96"/>
      <c r="B761" s="97" t="s">
        <v>220</v>
      </c>
      <c r="C761" s="96"/>
      <c r="D761" s="96"/>
      <c r="E761" s="96"/>
      <c r="F761" s="96"/>
      <c r="G761" s="96"/>
      <c r="H761" s="96"/>
      <c r="I761" s="98"/>
      <c r="J761" s="96"/>
      <c r="K761" s="96"/>
      <c r="L761" s="96"/>
      <c r="M761" s="99"/>
      <c r="N761" s="99"/>
      <c r="O761" s="99"/>
      <c r="P761" s="99"/>
      <c r="Q761" s="97" t="s">
        <v>220</v>
      </c>
      <c r="R761" s="100"/>
      <c r="S761" s="100"/>
      <c r="T761" s="101" t="s">
        <v>166</v>
      </c>
      <c r="U761" s="99"/>
      <c r="V761" s="99"/>
      <c r="W761" s="97" t="s">
        <v>167</v>
      </c>
      <c r="X761" s="96" t="s">
        <v>7</v>
      </c>
      <c r="Y761" s="101" t="s">
        <v>130</v>
      </c>
      <c r="Z761" s="97"/>
      <c r="AA761" s="96"/>
      <c r="AB761" s="96"/>
    </row>
    <row r="762" customFormat="false" ht="15" hidden="false" customHeight="false" outlineLevel="0" collapsed="false">
      <c r="A762" s="63"/>
      <c r="M762" s="64" t="s">
        <v>128</v>
      </c>
      <c r="N762" s="64" t="n">
        <v>4</v>
      </c>
      <c r="O762" s="64" t="n">
        <v>8</v>
      </c>
      <c r="P762" s="64" t="n">
        <v>1997</v>
      </c>
      <c r="Q762" s="63" t="s">
        <v>45</v>
      </c>
      <c r="R762" s="64" t="s">
        <v>37</v>
      </c>
      <c r="S762" s="84" t="s">
        <v>198</v>
      </c>
      <c r="T762" s="64" t="n">
        <v>2</v>
      </c>
      <c r="U762" s="85" t="s">
        <v>37</v>
      </c>
      <c r="V762" s="64" t="n">
        <v>0</v>
      </c>
      <c r="W762" s="65" t="s">
        <v>221</v>
      </c>
      <c r="Y762" s="64" t="n">
        <v>25</v>
      </c>
      <c r="Z762" s="119" t="s">
        <v>37</v>
      </c>
      <c r="AA762" s="64" t="n">
        <v>8</v>
      </c>
    </row>
    <row r="763" customFormat="false" ht="15" hidden="false" customHeight="false" outlineLevel="0" collapsed="false">
      <c r="A763" s="63"/>
      <c r="B763" s="63" t="s">
        <v>222</v>
      </c>
      <c r="M763" s="64" t="s">
        <v>41</v>
      </c>
      <c r="N763" s="64" t="n">
        <v>9</v>
      </c>
      <c r="O763" s="64" t="n">
        <v>8</v>
      </c>
      <c r="P763" s="64" t="n">
        <v>1997</v>
      </c>
      <c r="Q763" s="84" t="s">
        <v>198</v>
      </c>
      <c r="R763" s="64" t="s">
        <v>37</v>
      </c>
      <c r="S763" s="63" t="s">
        <v>45</v>
      </c>
      <c r="T763" s="64" t="n">
        <v>0</v>
      </c>
      <c r="U763" s="85" t="s">
        <v>37</v>
      </c>
      <c r="V763" s="64" t="n">
        <v>2</v>
      </c>
      <c r="W763" s="65" t="s">
        <v>223</v>
      </c>
      <c r="Y763" s="64" t="n">
        <v>11</v>
      </c>
      <c r="Z763" s="119" t="s">
        <v>37</v>
      </c>
      <c r="AA763" s="64" t="n">
        <v>23</v>
      </c>
    </row>
    <row r="764" customFormat="false" ht="15" hidden="false" customHeight="false" outlineLevel="0" collapsed="false">
      <c r="A764" s="63"/>
      <c r="B764" s="63" t="s">
        <v>224</v>
      </c>
      <c r="W764" s="65"/>
    </row>
    <row r="765" customFormat="false" ht="15" hidden="false" customHeight="false" outlineLevel="0" collapsed="false">
      <c r="A765" s="63"/>
      <c r="M765" s="64" t="s">
        <v>77</v>
      </c>
      <c r="N765" s="64" t="n">
        <v>6</v>
      </c>
      <c r="O765" s="64" t="n">
        <v>8</v>
      </c>
      <c r="P765" s="64" t="n">
        <v>1997</v>
      </c>
      <c r="Q765" s="63" t="s">
        <v>199</v>
      </c>
      <c r="R765" s="85" t="s">
        <v>37</v>
      </c>
      <c r="S765" s="84" t="s">
        <v>101</v>
      </c>
      <c r="T765" s="64" t="n">
        <v>2</v>
      </c>
      <c r="U765" s="85" t="s">
        <v>37</v>
      </c>
      <c r="V765" s="64" t="n">
        <v>0</v>
      </c>
      <c r="W765" s="65" t="s">
        <v>225</v>
      </c>
      <c r="Y765" s="64" t="n">
        <v>13</v>
      </c>
      <c r="Z765" s="119" t="s">
        <v>37</v>
      </c>
      <c r="AA765" s="64" t="n">
        <v>1</v>
      </c>
    </row>
    <row r="766" customFormat="false" ht="15" hidden="false" customHeight="false" outlineLevel="0" collapsed="false">
      <c r="A766" s="63"/>
      <c r="B766" s="63" t="s">
        <v>226</v>
      </c>
      <c r="M766" s="64" t="s">
        <v>41</v>
      </c>
      <c r="N766" s="64" t="n">
        <v>9</v>
      </c>
      <c r="O766" s="64" t="n">
        <v>8</v>
      </c>
      <c r="P766" s="64" t="n">
        <v>1997</v>
      </c>
      <c r="Q766" s="84" t="s">
        <v>101</v>
      </c>
      <c r="R766" s="85" t="s">
        <v>37</v>
      </c>
      <c r="S766" s="63" t="s">
        <v>199</v>
      </c>
      <c r="T766" s="64" t="n">
        <v>0</v>
      </c>
      <c r="U766" s="85" t="s">
        <v>37</v>
      </c>
      <c r="V766" s="64" t="n">
        <v>2</v>
      </c>
      <c r="W766" s="65" t="s">
        <v>227</v>
      </c>
      <c r="Y766" s="64" t="n">
        <v>14</v>
      </c>
      <c r="Z766" s="119" t="s">
        <v>37</v>
      </c>
      <c r="AA766" s="64" t="n">
        <v>20</v>
      </c>
    </row>
    <row r="767" customFormat="false" ht="15" hidden="false" customHeight="false" outlineLevel="0" collapsed="false">
      <c r="A767" s="63"/>
      <c r="Q767" s="64"/>
      <c r="R767" s="85"/>
      <c r="S767" s="65" t="s">
        <v>52</v>
      </c>
      <c r="T767" s="64" t="n">
        <f aca="false">SUM(T762:T766)</f>
        <v>4</v>
      </c>
      <c r="U767" s="85" t="s">
        <v>37</v>
      </c>
      <c r="V767" s="64" t="n">
        <f aca="false">SUM(V762:V766)</f>
        <v>4</v>
      </c>
      <c r="W767" s="65"/>
      <c r="X767" s="64" t="n">
        <f aca="false">SUM(X762:X766)</f>
        <v>0</v>
      </c>
      <c r="Y767" s="64" t="n">
        <f aca="false">SUM(Y762:Y766)</f>
        <v>63</v>
      </c>
      <c r="Z767" s="119" t="s">
        <v>37</v>
      </c>
      <c r="AA767" s="64" t="n">
        <f aca="false">SUM(AA762:AA766)</f>
        <v>52</v>
      </c>
    </row>
    <row r="768" customFormat="false" ht="15" hidden="false" customHeight="false" outlineLevel="0" collapsed="false">
      <c r="A768" s="63"/>
      <c r="O768" s="64" t="n">
        <f aca="false">COUNT(T762:T766)</f>
        <v>4</v>
      </c>
      <c r="Q768" s="64"/>
      <c r="R768" s="85"/>
      <c r="S768" s="65" t="s">
        <v>53</v>
      </c>
      <c r="T768" s="89" t="n">
        <f aca="false">PRODUCT(T767/O768)</f>
        <v>1</v>
      </c>
      <c r="U768" s="85" t="s">
        <v>37</v>
      </c>
      <c r="V768" s="89" t="n">
        <f aca="false">PRODUCT(V767/O768)</f>
        <v>1</v>
      </c>
      <c r="W768" s="65"/>
      <c r="X768" s="102" t="n">
        <f aca="false">PRODUCT(X767/O768)</f>
        <v>0</v>
      </c>
      <c r="Y768" s="89" t="n">
        <f aca="false">PRODUCT(Y767/O768)</f>
        <v>15.75</v>
      </c>
      <c r="Z768" s="119" t="s">
        <v>37</v>
      </c>
      <c r="AA768" s="89" t="n">
        <f aca="false">PRODUCT(AA767/O768)</f>
        <v>13</v>
      </c>
      <c r="AB768" s="89"/>
    </row>
    <row r="771" customFormat="false" ht="15" hidden="false" customHeight="false" outlineLevel="0" collapsed="false">
      <c r="A771" s="74"/>
      <c r="B771" s="75" t="s">
        <v>228</v>
      </c>
      <c r="C771" s="74"/>
      <c r="D771" s="74"/>
      <c r="E771" s="74"/>
      <c r="F771" s="74"/>
      <c r="G771" s="74"/>
      <c r="H771" s="74"/>
      <c r="I771" s="76"/>
      <c r="J771" s="74"/>
      <c r="K771" s="74"/>
      <c r="L771" s="74"/>
      <c r="M771" s="77"/>
      <c r="N771" s="77"/>
      <c r="O771" s="77"/>
      <c r="P771" s="77"/>
      <c r="Q771" s="75" t="s">
        <v>228</v>
      </c>
      <c r="R771" s="117"/>
      <c r="S771" s="117"/>
      <c r="T771" s="118" t="s">
        <v>166</v>
      </c>
      <c r="U771" s="77"/>
      <c r="V771" s="77"/>
      <c r="W771" s="75" t="s">
        <v>167</v>
      </c>
      <c r="X771" s="74" t="s">
        <v>7</v>
      </c>
      <c r="Y771" s="118" t="s">
        <v>130</v>
      </c>
      <c r="Z771" s="75"/>
      <c r="AA771" s="74"/>
      <c r="AB771" s="74"/>
      <c r="AC771" s="74" t="s">
        <v>229</v>
      </c>
    </row>
    <row r="772" customFormat="false" ht="15" hidden="false" customHeight="false" outlineLevel="0" collapsed="false">
      <c r="A772" s="74"/>
      <c r="B772" s="75" t="s">
        <v>2</v>
      </c>
      <c r="C772" s="74" t="s">
        <v>32</v>
      </c>
      <c r="D772" s="74" t="n">
        <v>3</v>
      </c>
      <c r="E772" s="74" t="n">
        <v>2</v>
      </c>
      <c r="F772" s="74" t="n">
        <v>1</v>
      </c>
      <c r="G772" s="74" t="n">
        <v>0</v>
      </c>
      <c r="H772" s="74" t="s">
        <v>36</v>
      </c>
      <c r="I772" s="76" t="s">
        <v>37</v>
      </c>
      <c r="J772" s="74" t="s">
        <v>38</v>
      </c>
      <c r="K772" s="74" t="s">
        <v>39</v>
      </c>
      <c r="L772" s="74"/>
      <c r="M772" s="64" t="s">
        <v>41</v>
      </c>
      <c r="N772" s="64" t="n">
        <v>9</v>
      </c>
      <c r="O772" s="64" t="n">
        <v>5</v>
      </c>
      <c r="P772" s="64" t="n">
        <v>1998</v>
      </c>
      <c r="Q772" s="84" t="s">
        <v>92</v>
      </c>
      <c r="R772" s="85" t="s">
        <v>37</v>
      </c>
      <c r="S772" s="84" t="s">
        <v>168</v>
      </c>
      <c r="T772" s="64" t="n">
        <v>0</v>
      </c>
      <c r="U772" s="85" t="s">
        <v>37</v>
      </c>
      <c r="V772" s="64" t="n">
        <v>2</v>
      </c>
      <c r="X772" s="64" t="n">
        <v>313</v>
      </c>
      <c r="Z772" s="119" t="s">
        <v>37</v>
      </c>
    </row>
    <row r="773" customFormat="false" ht="15" hidden="false" customHeight="false" outlineLevel="0" collapsed="false">
      <c r="A773" s="81" t="n">
        <v>1</v>
      </c>
      <c r="B773" s="82" t="s">
        <v>230</v>
      </c>
      <c r="C773" s="81" t="n">
        <v>19</v>
      </c>
      <c r="D773" s="81" t="n">
        <v>16</v>
      </c>
      <c r="E773" s="81" t="n">
        <v>1</v>
      </c>
      <c r="F773" s="81" t="n">
        <v>2</v>
      </c>
      <c r="G773" s="81" t="n">
        <v>0</v>
      </c>
      <c r="H773" s="81" t="n">
        <v>322</v>
      </c>
      <c r="I773" s="83" t="s">
        <v>37</v>
      </c>
      <c r="J773" s="81" t="n">
        <v>72</v>
      </c>
      <c r="K773" s="81" t="n">
        <v>52</v>
      </c>
      <c r="L773" s="62"/>
      <c r="M773" s="64" t="s">
        <v>41</v>
      </c>
      <c r="N773" s="64" t="n">
        <v>9</v>
      </c>
      <c r="O773" s="64" t="n">
        <v>5</v>
      </c>
      <c r="P773" s="64" t="n">
        <v>1998</v>
      </c>
      <c r="Q773" s="84" t="s">
        <v>231</v>
      </c>
      <c r="R773" s="85" t="s">
        <v>37</v>
      </c>
      <c r="S773" s="84" t="s">
        <v>123</v>
      </c>
      <c r="T773" s="64" t="n">
        <v>2</v>
      </c>
      <c r="U773" s="85" t="s">
        <v>37</v>
      </c>
      <c r="V773" s="64" t="n">
        <v>0</v>
      </c>
      <c r="X773" s="64" t="n">
        <v>150</v>
      </c>
      <c r="Z773" s="119" t="s">
        <v>37</v>
      </c>
    </row>
    <row r="774" customFormat="false" ht="15" hidden="false" customHeight="false" outlineLevel="0" collapsed="false">
      <c r="A774" s="62" t="n">
        <v>2</v>
      </c>
      <c r="B774" s="63" t="s">
        <v>214</v>
      </c>
      <c r="C774" s="62" t="n">
        <v>19</v>
      </c>
      <c r="D774" s="62" t="n">
        <v>11</v>
      </c>
      <c r="E774" s="62" t="n">
        <v>5</v>
      </c>
      <c r="F774" s="62" t="n">
        <v>1</v>
      </c>
      <c r="G774" s="62" t="n">
        <v>2</v>
      </c>
      <c r="H774" s="62" t="n">
        <v>202</v>
      </c>
      <c r="I774" s="86" t="s">
        <v>37</v>
      </c>
      <c r="J774" s="62" t="n">
        <v>99</v>
      </c>
      <c r="K774" s="62" t="n">
        <v>44</v>
      </c>
      <c r="L774" s="62"/>
      <c r="M774" s="64" t="s">
        <v>41</v>
      </c>
      <c r="N774" s="64" t="n">
        <v>9</v>
      </c>
      <c r="O774" s="64" t="n">
        <v>5</v>
      </c>
      <c r="P774" s="64" t="n">
        <v>1998</v>
      </c>
      <c r="Q774" s="84" t="s">
        <v>232</v>
      </c>
      <c r="R774" s="85" t="s">
        <v>37</v>
      </c>
      <c r="S774" s="84" t="s">
        <v>230</v>
      </c>
      <c r="T774" s="64" t="n">
        <v>0</v>
      </c>
      <c r="U774" s="85" t="s">
        <v>37</v>
      </c>
      <c r="V774" s="64" t="n">
        <v>2</v>
      </c>
      <c r="X774" s="64" t="n">
        <v>200</v>
      </c>
      <c r="Z774" s="119" t="s">
        <v>37</v>
      </c>
    </row>
    <row r="775" customFormat="false" ht="15" hidden="false" customHeight="false" outlineLevel="0" collapsed="false">
      <c r="A775" s="81" t="n">
        <v>3</v>
      </c>
      <c r="B775" s="82" t="s">
        <v>186</v>
      </c>
      <c r="C775" s="81" t="n">
        <v>19</v>
      </c>
      <c r="D775" s="81" t="n">
        <v>13</v>
      </c>
      <c r="E775" s="81" t="n">
        <v>0</v>
      </c>
      <c r="F775" s="81" t="n">
        <v>3</v>
      </c>
      <c r="G775" s="81" t="n">
        <v>3</v>
      </c>
      <c r="H775" s="81" t="n">
        <v>194</v>
      </c>
      <c r="I775" s="83" t="s">
        <v>37</v>
      </c>
      <c r="J775" s="81" t="n">
        <v>111</v>
      </c>
      <c r="K775" s="81" t="n">
        <v>42</v>
      </c>
      <c r="L775" s="62"/>
      <c r="M775" s="64" t="s">
        <v>46</v>
      </c>
      <c r="N775" s="64" t="n">
        <v>10</v>
      </c>
      <c r="O775" s="64" t="n">
        <v>5</v>
      </c>
      <c r="P775" s="64" t="n">
        <v>1998</v>
      </c>
      <c r="Q775" s="84" t="s">
        <v>233</v>
      </c>
      <c r="R775" s="85" t="s">
        <v>37</v>
      </c>
      <c r="S775" s="84" t="s">
        <v>40</v>
      </c>
      <c r="T775" s="64" t="n">
        <v>0</v>
      </c>
      <c r="U775" s="85" t="s">
        <v>37</v>
      </c>
      <c r="V775" s="64" t="n">
        <v>2</v>
      </c>
      <c r="X775" s="64" t="n">
        <v>200</v>
      </c>
      <c r="Z775" s="119" t="s">
        <v>37</v>
      </c>
    </row>
    <row r="776" customFormat="false" ht="15" hidden="false" customHeight="false" outlineLevel="0" collapsed="false">
      <c r="A776" s="62" t="n">
        <v>4</v>
      </c>
      <c r="B776" s="63" t="s">
        <v>234</v>
      </c>
      <c r="C776" s="62" t="n">
        <v>19</v>
      </c>
      <c r="D776" s="62" t="n">
        <v>8</v>
      </c>
      <c r="E776" s="62" t="n">
        <v>0</v>
      </c>
      <c r="F776" s="62" t="n">
        <v>2</v>
      </c>
      <c r="G776" s="62" t="n">
        <v>9</v>
      </c>
      <c r="H776" s="62" t="n">
        <v>155</v>
      </c>
      <c r="I776" s="86" t="s">
        <v>37</v>
      </c>
      <c r="J776" s="62" t="n">
        <v>163</v>
      </c>
      <c r="K776" s="62" t="n">
        <v>26</v>
      </c>
      <c r="L776" s="62"/>
      <c r="M776" s="64" t="s">
        <v>46</v>
      </c>
      <c r="N776" s="64" t="n">
        <v>10</v>
      </c>
      <c r="O776" s="64" t="n">
        <v>5</v>
      </c>
      <c r="P776" s="64" t="n">
        <v>1998</v>
      </c>
      <c r="Q776" s="84" t="s">
        <v>80</v>
      </c>
      <c r="R776" s="85" t="s">
        <v>37</v>
      </c>
      <c r="S776" s="84" t="s">
        <v>123</v>
      </c>
      <c r="T776" s="64" t="n">
        <v>1</v>
      </c>
      <c r="U776" s="85" t="s">
        <v>37</v>
      </c>
      <c r="V776" s="64" t="n">
        <v>0</v>
      </c>
      <c r="X776" s="64" t="n">
        <v>238</v>
      </c>
      <c r="Z776" s="119" t="s">
        <v>37</v>
      </c>
    </row>
    <row r="777" customFormat="false" ht="15" hidden="false" customHeight="false" outlineLevel="0" collapsed="false">
      <c r="A777" s="81" t="n">
        <v>5</v>
      </c>
      <c r="B777" s="82" t="s">
        <v>40</v>
      </c>
      <c r="C777" s="81" t="n">
        <v>19</v>
      </c>
      <c r="D777" s="81" t="n">
        <v>4</v>
      </c>
      <c r="E777" s="81" t="n">
        <v>4</v>
      </c>
      <c r="F777" s="81" t="n">
        <v>2</v>
      </c>
      <c r="G777" s="81" t="n">
        <v>9</v>
      </c>
      <c r="H777" s="81" t="n">
        <v>119</v>
      </c>
      <c r="I777" s="83" t="s">
        <v>37</v>
      </c>
      <c r="J777" s="81" t="n">
        <v>171</v>
      </c>
      <c r="K777" s="81" t="n">
        <v>22</v>
      </c>
      <c r="L777" s="62"/>
      <c r="M777" s="64" t="s">
        <v>46</v>
      </c>
      <c r="N777" s="64" t="n">
        <v>10</v>
      </c>
      <c r="O777" s="64" t="n">
        <v>5</v>
      </c>
      <c r="P777" s="64" t="n">
        <v>1998</v>
      </c>
      <c r="Q777" s="84" t="s">
        <v>234</v>
      </c>
      <c r="R777" s="85" t="s">
        <v>37</v>
      </c>
      <c r="S777" s="84" t="s">
        <v>235</v>
      </c>
      <c r="T777" s="64" t="n">
        <v>1</v>
      </c>
      <c r="U777" s="85" t="s">
        <v>37</v>
      </c>
      <c r="V777" s="64" t="n">
        <v>0</v>
      </c>
      <c r="X777" s="64" t="n">
        <v>104</v>
      </c>
      <c r="Z777" s="119" t="s">
        <v>37</v>
      </c>
    </row>
    <row r="778" customFormat="false" ht="15" hidden="false" customHeight="false" outlineLevel="0" collapsed="false">
      <c r="A778" s="91" t="n">
        <v>6</v>
      </c>
      <c r="B778" s="92" t="s">
        <v>232</v>
      </c>
      <c r="C778" s="91" t="n">
        <v>19</v>
      </c>
      <c r="D778" s="91" t="n">
        <v>2</v>
      </c>
      <c r="E778" s="91" t="n">
        <v>3</v>
      </c>
      <c r="F778" s="91" t="n">
        <v>4</v>
      </c>
      <c r="G778" s="91" t="n">
        <v>10</v>
      </c>
      <c r="H778" s="91" t="n">
        <v>166</v>
      </c>
      <c r="I778" s="93" t="s">
        <v>37</v>
      </c>
      <c r="J778" s="91" t="n">
        <v>269</v>
      </c>
      <c r="K778" s="91" t="n">
        <v>16</v>
      </c>
      <c r="L778" s="62"/>
      <c r="M778" s="64" t="s">
        <v>46</v>
      </c>
      <c r="N778" s="64" t="n">
        <v>10</v>
      </c>
      <c r="O778" s="64" t="n">
        <v>5</v>
      </c>
      <c r="P778" s="64" t="n">
        <v>1998</v>
      </c>
      <c r="Q778" s="84" t="s">
        <v>101</v>
      </c>
      <c r="R778" s="85" t="s">
        <v>37</v>
      </c>
      <c r="S778" s="84" t="s">
        <v>168</v>
      </c>
      <c r="T778" s="64" t="n">
        <v>0</v>
      </c>
      <c r="U778" s="85" t="s">
        <v>37</v>
      </c>
      <c r="V778" s="64" t="n">
        <v>2</v>
      </c>
      <c r="X778" s="64" t="n">
        <v>258</v>
      </c>
      <c r="Z778" s="119" t="s">
        <v>37</v>
      </c>
    </row>
    <row r="779" customFormat="false" ht="15" hidden="false" customHeight="false" outlineLevel="0" collapsed="false">
      <c r="A779" s="87" t="n">
        <v>7</v>
      </c>
      <c r="B779" s="72" t="s">
        <v>233</v>
      </c>
      <c r="C779" s="87" t="n">
        <v>19</v>
      </c>
      <c r="D779" s="87" t="n">
        <v>1</v>
      </c>
      <c r="E779" s="87" t="n">
        <v>2</v>
      </c>
      <c r="F779" s="87" t="n">
        <v>1</v>
      </c>
      <c r="G779" s="87" t="n">
        <v>15</v>
      </c>
      <c r="H779" s="87" t="n">
        <v>110</v>
      </c>
      <c r="I779" s="88" t="s">
        <v>37</v>
      </c>
      <c r="J779" s="87" t="n">
        <v>294</v>
      </c>
      <c r="K779" s="87" t="n">
        <v>8</v>
      </c>
      <c r="L779" s="87"/>
      <c r="M779" s="64" t="s">
        <v>46</v>
      </c>
      <c r="N779" s="64" t="n">
        <v>10</v>
      </c>
      <c r="O779" s="64" t="n">
        <v>5</v>
      </c>
      <c r="P779" s="64" t="n">
        <v>1998</v>
      </c>
      <c r="Q779" s="84" t="s">
        <v>186</v>
      </c>
      <c r="R779" s="85" t="s">
        <v>37</v>
      </c>
      <c r="S779" s="84" t="s">
        <v>214</v>
      </c>
      <c r="T779" s="64" t="n">
        <v>1</v>
      </c>
      <c r="U779" s="85" t="s">
        <v>37</v>
      </c>
      <c r="V779" s="64" t="n">
        <v>2</v>
      </c>
      <c r="X779" s="64" t="n">
        <v>230</v>
      </c>
      <c r="Z779" s="119" t="s">
        <v>37</v>
      </c>
    </row>
    <row r="780" customFormat="false" ht="15" hidden="false" customHeight="false" outlineLevel="0" collapsed="false">
      <c r="C780" s="62" t="n">
        <f aca="false">SUM(C773:C779)</f>
        <v>133</v>
      </c>
      <c r="D780" s="62" t="n">
        <f aca="false">SUM(D773:D779)</f>
        <v>55</v>
      </c>
      <c r="E780" s="62" t="n">
        <f aca="false">SUM(E773:E779)</f>
        <v>15</v>
      </c>
      <c r="F780" s="62" t="n">
        <f aca="false">SUM(F773:F779)</f>
        <v>15</v>
      </c>
      <c r="G780" s="62" t="n">
        <f aca="false">SUM(G773:G779)</f>
        <v>48</v>
      </c>
      <c r="H780" s="62" t="n">
        <f aca="false">SUM(H773:H779)</f>
        <v>1268</v>
      </c>
      <c r="I780" s="62" t="s">
        <v>37</v>
      </c>
      <c r="J780" s="62" t="n">
        <f aca="false">SUM(J773:J779)</f>
        <v>1179</v>
      </c>
      <c r="K780" s="62" t="n">
        <f aca="false">SUM(K773:K779)</f>
        <v>210</v>
      </c>
      <c r="L780" s="62"/>
      <c r="M780" s="64" t="s">
        <v>49</v>
      </c>
      <c r="N780" s="64" t="n">
        <v>13</v>
      </c>
      <c r="O780" s="64" t="n">
        <v>5</v>
      </c>
      <c r="P780" s="64" t="n">
        <v>1998</v>
      </c>
      <c r="Q780" s="84" t="s">
        <v>231</v>
      </c>
      <c r="R780" s="85" t="s">
        <v>37</v>
      </c>
      <c r="S780" s="84" t="s">
        <v>92</v>
      </c>
      <c r="T780" s="64" t="n">
        <v>1</v>
      </c>
      <c r="U780" s="85" t="s">
        <v>37</v>
      </c>
      <c r="V780" s="64" t="n">
        <v>2</v>
      </c>
      <c r="X780" s="64" t="n">
        <v>100</v>
      </c>
      <c r="Z780" s="119" t="s">
        <v>37</v>
      </c>
    </row>
    <row r="781" customFormat="false" ht="15" hidden="false" customHeight="false" outlineLevel="0" collapsed="false">
      <c r="M781" s="64" t="s">
        <v>41</v>
      </c>
      <c r="N781" s="64" t="n">
        <v>16</v>
      </c>
      <c r="O781" s="64" t="n">
        <v>5</v>
      </c>
      <c r="P781" s="64" t="n">
        <v>1998</v>
      </c>
      <c r="Q781" s="84" t="s">
        <v>168</v>
      </c>
      <c r="R781" s="85" t="s">
        <v>37</v>
      </c>
      <c r="S781" s="84" t="s">
        <v>80</v>
      </c>
      <c r="T781" s="64" t="n">
        <v>2</v>
      </c>
      <c r="U781" s="85" t="s">
        <v>37</v>
      </c>
      <c r="V781" s="64" t="n">
        <v>0</v>
      </c>
      <c r="X781" s="64" t="n">
        <v>178</v>
      </c>
      <c r="Z781" s="119" t="s">
        <v>37</v>
      </c>
    </row>
    <row r="782" customFormat="false" ht="15" hidden="false" customHeight="false" outlineLevel="0" collapsed="false">
      <c r="A782" s="74"/>
      <c r="B782" s="75" t="s">
        <v>4</v>
      </c>
      <c r="C782" s="74" t="s">
        <v>32</v>
      </c>
      <c r="D782" s="74" t="n">
        <v>3</v>
      </c>
      <c r="E782" s="74" t="n">
        <v>2</v>
      </c>
      <c r="F782" s="74" t="n">
        <v>1</v>
      </c>
      <c r="G782" s="74" t="n">
        <v>0</v>
      </c>
      <c r="H782" s="74" t="s">
        <v>36</v>
      </c>
      <c r="I782" s="76" t="s">
        <v>37</v>
      </c>
      <c r="J782" s="74" t="s">
        <v>38</v>
      </c>
      <c r="K782" s="74" t="s">
        <v>39</v>
      </c>
      <c r="L782" s="74"/>
      <c r="M782" s="64" t="s">
        <v>41</v>
      </c>
      <c r="N782" s="64" t="n">
        <v>16</v>
      </c>
      <c r="O782" s="64" t="n">
        <v>5</v>
      </c>
      <c r="P782" s="64" t="n">
        <v>1998</v>
      </c>
      <c r="Q782" s="84" t="s">
        <v>230</v>
      </c>
      <c r="R782" s="85" t="s">
        <v>37</v>
      </c>
      <c r="S782" s="84" t="s">
        <v>233</v>
      </c>
      <c r="T782" s="64" t="n">
        <v>2</v>
      </c>
      <c r="U782" s="85" t="s">
        <v>37</v>
      </c>
      <c r="V782" s="64" t="n">
        <v>0</v>
      </c>
      <c r="X782" s="64" t="n">
        <v>315</v>
      </c>
      <c r="Z782" s="119" t="s">
        <v>37</v>
      </c>
    </row>
    <row r="783" customFormat="false" ht="15" hidden="false" customHeight="false" outlineLevel="0" collapsed="false">
      <c r="A783" s="81" t="n">
        <v>1</v>
      </c>
      <c r="B783" s="82" t="s">
        <v>168</v>
      </c>
      <c r="C783" s="81" t="n">
        <v>19</v>
      </c>
      <c r="D783" s="81" t="n">
        <v>16</v>
      </c>
      <c r="E783" s="81" t="n">
        <v>1</v>
      </c>
      <c r="F783" s="81" t="n">
        <v>0</v>
      </c>
      <c r="G783" s="81" t="n">
        <v>2</v>
      </c>
      <c r="H783" s="81" t="n">
        <v>276</v>
      </c>
      <c r="I783" s="83" t="s">
        <v>37</v>
      </c>
      <c r="J783" s="81" t="n">
        <v>89</v>
      </c>
      <c r="K783" s="81" t="n">
        <v>50</v>
      </c>
      <c r="L783" s="62"/>
      <c r="M783" s="64" t="s">
        <v>41</v>
      </c>
      <c r="N783" s="64" t="n">
        <v>16</v>
      </c>
      <c r="O783" s="64" t="n">
        <v>5</v>
      </c>
      <c r="P783" s="64" t="n">
        <v>1998</v>
      </c>
      <c r="Q783" s="84" t="s">
        <v>214</v>
      </c>
      <c r="R783" s="85" t="s">
        <v>37</v>
      </c>
      <c r="S783" s="84" t="s">
        <v>232</v>
      </c>
      <c r="T783" s="64" t="n">
        <v>2</v>
      </c>
      <c r="U783" s="85" t="s">
        <v>37</v>
      </c>
      <c r="V783" s="64" t="n">
        <v>0</v>
      </c>
      <c r="X783" s="64" t="n">
        <v>125</v>
      </c>
      <c r="Z783" s="119" t="s">
        <v>37</v>
      </c>
    </row>
    <row r="784" customFormat="false" ht="15" hidden="false" customHeight="false" outlineLevel="0" collapsed="false">
      <c r="A784" s="62" t="n">
        <v>2</v>
      </c>
      <c r="B784" s="63" t="s">
        <v>101</v>
      </c>
      <c r="C784" s="62" t="n">
        <v>19</v>
      </c>
      <c r="D784" s="62" t="n">
        <v>10</v>
      </c>
      <c r="E784" s="62" t="n">
        <v>3</v>
      </c>
      <c r="F784" s="62" t="n">
        <v>3</v>
      </c>
      <c r="G784" s="62" t="n">
        <v>3</v>
      </c>
      <c r="H784" s="62" t="n">
        <v>270</v>
      </c>
      <c r="I784" s="86" t="s">
        <v>37</v>
      </c>
      <c r="J784" s="62" t="n">
        <v>177</v>
      </c>
      <c r="K784" s="62" t="n">
        <v>39</v>
      </c>
      <c r="L784" s="62"/>
      <c r="M784" s="64" t="s">
        <v>41</v>
      </c>
      <c r="N784" s="64" t="n">
        <v>16</v>
      </c>
      <c r="O784" s="64" t="n">
        <v>5</v>
      </c>
      <c r="P784" s="64" t="n">
        <v>1998</v>
      </c>
      <c r="Q784" s="84" t="s">
        <v>40</v>
      </c>
      <c r="R784" s="85" t="s">
        <v>37</v>
      </c>
      <c r="S784" s="84" t="s">
        <v>186</v>
      </c>
      <c r="T784" s="64" t="n">
        <v>0</v>
      </c>
      <c r="U784" s="85" t="s">
        <v>37</v>
      </c>
      <c r="V784" s="64" t="n">
        <v>2</v>
      </c>
      <c r="X784" s="64" t="n">
        <v>154</v>
      </c>
      <c r="Z784" s="119" t="s">
        <v>37</v>
      </c>
    </row>
    <row r="785" customFormat="false" ht="15" hidden="false" customHeight="false" outlineLevel="0" collapsed="false">
      <c r="A785" s="81" t="n">
        <v>3</v>
      </c>
      <c r="B785" s="82" t="s">
        <v>231</v>
      </c>
      <c r="C785" s="81" t="n">
        <v>19</v>
      </c>
      <c r="D785" s="81" t="n">
        <v>8</v>
      </c>
      <c r="E785" s="81" t="n">
        <v>1</v>
      </c>
      <c r="F785" s="81" t="n">
        <v>1</v>
      </c>
      <c r="G785" s="81" t="n">
        <v>9</v>
      </c>
      <c r="H785" s="81" t="n">
        <v>163</v>
      </c>
      <c r="I785" s="83" t="s">
        <v>37</v>
      </c>
      <c r="J785" s="81" t="n">
        <v>184</v>
      </c>
      <c r="K785" s="81" t="n">
        <v>27</v>
      </c>
      <c r="L785" s="62"/>
      <c r="M785" s="64" t="s">
        <v>46</v>
      </c>
      <c r="N785" s="64" t="n">
        <v>17</v>
      </c>
      <c r="O785" s="64" t="n">
        <v>5</v>
      </c>
      <c r="P785" s="64" t="n">
        <v>1998</v>
      </c>
      <c r="Q785" s="84" t="s">
        <v>235</v>
      </c>
      <c r="R785" s="85" t="s">
        <v>37</v>
      </c>
      <c r="S785" s="84" t="s">
        <v>186</v>
      </c>
      <c r="T785" s="64" t="n">
        <v>0</v>
      </c>
      <c r="U785" s="85" t="s">
        <v>37</v>
      </c>
      <c r="V785" s="64" t="n">
        <v>2</v>
      </c>
      <c r="X785" s="64" t="n">
        <v>96</v>
      </c>
      <c r="Z785" s="119" t="s">
        <v>37</v>
      </c>
    </row>
    <row r="786" customFormat="false" ht="15" hidden="false" customHeight="false" outlineLevel="0" collapsed="false">
      <c r="A786" s="91" t="n">
        <v>4</v>
      </c>
      <c r="B786" s="92" t="s">
        <v>80</v>
      </c>
      <c r="C786" s="91" t="n">
        <v>19</v>
      </c>
      <c r="D786" s="91" t="n">
        <v>6</v>
      </c>
      <c r="E786" s="91" t="n">
        <v>2</v>
      </c>
      <c r="F786" s="91" t="n">
        <v>2</v>
      </c>
      <c r="G786" s="91" t="n">
        <v>9</v>
      </c>
      <c r="H786" s="91" t="n">
        <v>147</v>
      </c>
      <c r="I786" s="93" t="s">
        <v>37</v>
      </c>
      <c r="J786" s="91" t="n">
        <v>188</v>
      </c>
      <c r="K786" s="91" t="n">
        <v>24</v>
      </c>
      <c r="L786" s="62"/>
      <c r="M786" s="64" t="s">
        <v>46</v>
      </c>
      <c r="N786" s="64" t="n">
        <v>17</v>
      </c>
      <c r="O786" s="64" t="n">
        <v>5</v>
      </c>
      <c r="P786" s="64" t="n">
        <v>1998</v>
      </c>
      <c r="Q786" s="84" t="s">
        <v>231</v>
      </c>
      <c r="R786" s="85" t="s">
        <v>37</v>
      </c>
      <c r="S786" s="84" t="s">
        <v>101</v>
      </c>
      <c r="T786" s="64" t="n">
        <v>0</v>
      </c>
      <c r="U786" s="85" t="s">
        <v>37</v>
      </c>
      <c r="V786" s="64" t="n">
        <v>1</v>
      </c>
      <c r="X786" s="64" t="n">
        <v>150</v>
      </c>
      <c r="Z786" s="119" t="s">
        <v>37</v>
      </c>
    </row>
    <row r="787" customFormat="false" ht="15" hidden="false" customHeight="false" outlineLevel="0" collapsed="false">
      <c r="A787" s="62" t="n">
        <v>5</v>
      </c>
      <c r="B787" s="63" t="s">
        <v>92</v>
      </c>
      <c r="C787" s="62" t="n">
        <v>19</v>
      </c>
      <c r="D787" s="62" t="n">
        <v>4</v>
      </c>
      <c r="E787" s="62" t="n">
        <v>3</v>
      </c>
      <c r="F787" s="62" t="n">
        <v>5</v>
      </c>
      <c r="G787" s="62" t="n">
        <v>7</v>
      </c>
      <c r="H787" s="62" t="n">
        <v>159</v>
      </c>
      <c r="I787" s="86" t="s">
        <v>37</v>
      </c>
      <c r="J787" s="62" t="n">
        <v>154</v>
      </c>
      <c r="K787" s="62" t="n">
        <v>23</v>
      </c>
      <c r="L787" s="62"/>
      <c r="M787" s="64" t="s">
        <v>46</v>
      </c>
      <c r="N787" s="64" t="n">
        <v>17</v>
      </c>
      <c r="O787" s="64" t="n">
        <v>5</v>
      </c>
      <c r="P787" s="64" t="n">
        <v>1998</v>
      </c>
      <c r="Q787" s="84" t="s">
        <v>123</v>
      </c>
      <c r="R787" s="85" t="s">
        <v>37</v>
      </c>
      <c r="S787" s="84" t="s">
        <v>92</v>
      </c>
      <c r="T787" s="64" t="n">
        <v>1</v>
      </c>
      <c r="U787" s="85" t="s">
        <v>37</v>
      </c>
      <c r="V787" s="64" t="n">
        <v>2</v>
      </c>
      <c r="X787" s="64" t="n">
        <v>157</v>
      </c>
      <c r="Z787" s="119" t="s">
        <v>37</v>
      </c>
    </row>
    <row r="788" customFormat="false" ht="15" hidden="false" customHeight="false" outlineLevel="0" collapsed="false">
      <c r="A788" s="81" t="n">
        <v>6</v>
      </c>
      <c r="B788" s="82" t="s">
        <v>123</v>
      </c>
      <c r="C788" s="81" t="n">
        <v>19</v>
      </c>
      <c r="D788" s="81" t="n">
        <v>4</v>
      </c>
      <c r="E788" s="81" t="n">
        <v>2</v>
      </c>
      <c r="F788" s="81" t="n">
        <v>2</v>
      </c>
      <c r="G788" s="81" t="n">
        <v>11</v>
      </c>
      <c r="H788" s="81" t="n">
        <v>119</v>
      </c>
      <c r="I788" s="83" t="s">
        <v>37</v>
      </c>
      <c r="J788" s="81" t="n">
        <v>203</v>
      </c>
      <c r="K788" s="81" t="n">
        <v>18</v>
      </c>
      <c r="L788" s="62"/>
      <c r="M788" s="64" t="s">
        <v>77</v>
      </c>
      <c r="N788" s="64" t="n">
        <v>20</v>
      </c>
      <c r="O788" s="64" t="n">
        <v>5</v>
      </c>
      <c r="P788" s="64" t="n">
        <v>1998</v>
      </c>
      <c r="Q788" s="84" t="s">
        <v>235</v>
      </c>
      <c r="R788" s="85" t="s">
        <v>37</v>
      </c>
      <c r="S788" s="84" t="s">
        <v>101</v>
      </c>
      <c r="T788" s="64" t="n">
        <v>0</v>
      </c>
      <c r="U788" s="85" t="s">
        <v>37</v>
      </c>
      <c r="V788" s="64" t="n">
        <v>1</v>
      </c>
      <c r="X788" s="64" t="n">
        <v>60</v>
      </c>
      <c r="Z788" s="119" t="s">
        <v>37</v>
      </c>
    </row>
    <row r="789" customFormat="false" ht="15" hidden="false" customHeight="false" outlineLevel="0" collapsed="false">
      <c r="A789" s="87" t="n">
        <v>7</v>
      </c>
      <c r="B789" s="72" t="s">
        <v>235</v>
      </c>
      <c r="C789" s="87" t="n">
        <v>19</v>
      </c>
      <c r="D789" s="87" t="n">
        <v>1</v>
      </c>
      <c r="E789" s="87" t="n">
        <v>2</v>
      </c>
      <c r="F789" s="87" t="n">
        <v>1</v>
      </c>
      <c r="G789" s="87" t="n">
        <v>15</v>
      </c>
      <c r="H789" s="87" t="n">
        <v>143</v>
      </c>
      <c r="I789" s="88" t="s">
        <v>37</v>
      </c>
      <c r="J789" s="87" t="n">
        <v>371</v>
      </c>
      <c r="K789" s="87" t="n">
        <v>8</v>
      </c>
      <c r="L789" s="87"/>
      <c r="M789" s="64" t="s">
        <v>77</v>
      </c>
      <c r="N789" s="64" t="n">
        <v>20</v>
      </c>
      <c r="O789" s="64" t="n">
        <v>5</v>
      </c>
      <c r="P789" s="64" t="n">
        <v>1998</v>
      </c>
      <c r="Q789" s="84" t="s">
        <v>123</v>
      </c>
      <c r="R789" s="85" t="s">
        <v>37</v>
      </c>
      <c r="S789" s="84" t="s">
        <v>168</v>
      </c>
      <c r="T789" s="64" t="n">
        <v>0</v>
      </c>
      <c r="U789" s="85" t="s">
        <v>37</v>
      </c>
      <c r="V789" s="64" t="n">
        <v>2</v>
      </c>
      <c r="X789" s="64" t="n">
        <v>103</v>
      </c>
      <c r="Z789" s="119" t="s">
        <v>37</v>
      </c>
    </row>
    <row r="790" customFormat="false" ht="15" hidden="false" customHeight="false" outlineLevel="0" collapsed="false">
      <c r="C790" s="62" t="n">
        <f aca="false">SUM(C783:C789)</f>
        <v>133</v>
      </c>
      <c r="D790" s="62" t="n">
        <f aca="false">SUM(D783:D789)</f>
        <v>49</v>
      </c>
      <c r="E790" s="62" t="n">
        <f aca="false">SUM(E783:E789)</f>
        <v>14</v>
      </c>
      <c r="F790" s="62" t="n">
        <f aca="false">SUM(F783:F789)</f>
        <v>14</v>
      </c>
      <c r="G790" s="62" t="n">
        <f aca="false">SUM(G783:G789)</f>
        <v>56</v>
      </c>
      <c r="H790" s="62" t="n">
        <f aca="false">SUM(H783:H789)</f>
        <v>1277</v>
      </c>
      <c r="I790" s="62" t="s">
        <v>37</v>
      </c>
      <c r="J790" s="62" t="n">
        <f aca="false">SUM(J783:J789)</f>
        <v>1366</v>
      </c>
      <c r="K790" s="62" t="n">
        <f aca="false">SUM(K783:K789)</f>
        <v>189</v>
      </c>
      <c r="L790" s="62"/>
      <c r="M790" s="64" t="s">
        <v>63</v>
      </c>
      <c r="N790" s="64" t="n">
        <v>21</v>
      </c>
      <c r="O790" s="64" t="n">
        <v>5</v>
      </c>
      <c r="P790" s="64" t="n">
        <v>1998</v>
      </c>
      <c r="Q790" s="84" t="s">
        <v>80</v>
      </c>
      <c r="R790" s="85" t="s">
        <v>37</v>
      </c>
      <c r="S790" s="84" t="s">
        <v>231</v>
      </c>
      <c r="T790" s="64" t="n">
        <v>2</v>
      </c>
      <c r="U790" s="85" t="s">
        <v>37</v>
      </c>
      <c r="V790" s="64" t="n">
        <v>0</v>
      </c>
      <c r="X790" s="64" t="n">
        <v>303</v>
      </c>
      <c r="Z790" s="119" t="s">
        <v>37</v>
      </c>
    </row>
    <row r="791" customFormat="false" ht="15" hidden="false" customHeight="false" outlineLevel="0" collapsed="false">
      <c r="M791" s="64" t="s">
        <v>63</v>
      </c>
      <c r="N791" s="64" t="n">
        <v>21</v>
      </c>
      <c r="O791" s="64" t="n">
        <v>5</v>
      </c>
      <c r="P791" s="64" t="n">
        <v>1998</v>
      </c>
      <c r="Q791" s="84" t="s">
        <v>232</v>
      </c>
      <c r="R791" s="85" t="s">
        <v>37</v>
      </c>
      <c r="S791" s="84" t="s">
        <v>40</v>
      </c>
      <c r="T791" s="64" t="n">
        <v>1</v>
      </c>
      <c r="U791" s="85" t="s">
        <v>37</v>
      </c>
      <c r="V791" s="64" t="n">
        <v>2</v>
      </c>
      <c r="X791" s="64" t="n">
        <v>150</v>
      </c>
      <c r="Z791" s="119" t="s">
        <v>37</v>
      </c>
    </row>
    <row r="792" customFormat="false" ht="15" hidden="false" customHeight="false" outlineLevel="0" collapsed="false">
      <c r="B792" s="63" t="s">
        <v>236</v>
      </c>
      <c r="C792" s="62"/>
      <c r="D792" s="62"/>
      <c r="E792" s="62"/>
      <c r="F792" s="62"/>
      <c r="G792" s="62"/>
      <c r="H792" s="62"/>
      <c r="I792" s="86"/>
      <c r="J792" s="62"/>
      <c r="K792" s="62"/>
      <c r="L792" s="62"/>
      <c r="M792" s="64" t="s">
        <v>41</v>
      </c>
      <c r="N792" s="64" t="n">
        <v>23</v>
      </c>
      <c r="O792" s="64" t="n">
        <v>5</v>
      </c>
      <c r="P792" s="64" t="n">
        <v>1998</v>
      </c>
      <c r="Q792" s="84" t="s">
        <v>168</v>
      </c>
      <c r="R792" s="85" t="s">
        <v>37</v>
      </c>
      <c r="S792" s="84" t="s">
        <v>233</v>
      </c>
      <c r="T792" s="64" t="n">
        <v>2</v>
      </c>
      <c r="U792" s="85" t="s">
        <v>37</v>
      </c>
      <c r="V792" s="64" t="n">
        <v>0</v>
      </c>
      <c r="X792" s="64" t="n">
        <v>203</v>
      </c>
      <c r="Z792" s="119" t="s">
        <v>37</v>
      </c>
    </row>
    <row r="793" customFormat="false" ht="15" hidden="false" customHeight="false" outlineLevel="0" collapsed="false">
      <c r="B793" s="63" t="s">
        <v>237</v>
      </c>
      <c r="C793" s="62"/>
      <c r="D793" s="62"/>
      <c r="E793" s="62"/>
      <c r="F793" s="62"/>
      <c r="G793" s="62"/>
      <c r="H793" s="62"/>
      <c r="I793" s="86"/>
      <c r="J793" s="62"/>
      <c r="K793" s="62"/>
      <c r="L793" s="62"/>
      <c r="M793" s="64" t="s">
        <v>46</v>
      </c>
      <c r="N793" s="64" t="n">
        <v>23</v>
      </c>
      <c r="O793" s="64" t="n">
        <v>5</v>
      </c>
      <c r="P793" s="64" t="n">
        <v>1998</v>
      </c>
      <c r="Q793" s="84" t="s">
        <v>80</v>
      </c>
      <c r="R793" s="85" t="s">
        <v>37</v>
      </c>
      <c r="S793" s="84" t="s">
        <v>235</v>
      </c>
      <c r="T793" s="64" t="n">
        <v>2</v>
      </c>
      <c r="U793" s="85" t="s">
        <v>37</v>
      </c>
      <c r="V793" s="64" t="n">
        <v>0</v>
      </c>
      <c r="X793" s="64" t="n">
        <v>203</v>
      </c>
      <c r="Z793" s="119" t="s">
        <v>37</v>
      </c>
    </row>
    <row r="794" customFormat="false" ht="15" hidden="false" customHeight="false" outlineLevel="0" collapsed="false">
      <c r="B794" s="63" t="s">
        <v>238</v>
      </c>
      <c r="C794" s="62"/>
      <c r="D794" s="62"/>
      <c r="E794" s="62"/>
      <c r="F794" s="62"/>
      <c r="G794" s="62"/>
      <c r="H794" s="62"/>
      <c r="I794" s="86"/>
      <c r="J794" s="62"/>
      <c r="K794" s="62"/>
      <c r="L794" s="62"/>
      <c r="M794" s="64" t="s">
        <v>41</v>
      </c>
      <c r="N794" s="64" t="n">
        <v>23</v>
      </c>
      <c r="O794" s="64" t="n">
        <v>5</v>
      </c>
      <c r="P794" s="64" t="n">
        <v>1998</v>
      </c>
      <c r="Q794" s="84" t="s">
        <v>214</v>
      </c>
      <c r="R794" s="85" t="s">
        <v>37</v>
      </c>
      <c r="S794" s="84" t="s">
        <v>234</v>
      </c>
      <c r="T794" s="64" t="n">
        <v>2</v>
      </c>
      <c r="U794" s="85" t="s">
        <v>37</v>
      </c>
      <c r="V794" s="64" t="n">
        <v>1</v>
      </c>
      <c r="X794" s="64" t="n">
        <v>193</v>
      </c>
      <c r="Z794" s="119" t="s">
        <v>37</v>
      </c>
    </row>
    <row r="795" customFormat="false" ht="15" hidden="false" customHeight="false" outlineLevel="0" collapsed="false">
      <c r="B795" s="63" t="s">
        <v>239</v>
      </c>
      <c r="C795" s="62"/>
      <c r="D795" s="62"/>
      <c r="E795" s="62"/>
      <c r="F795" s="62"/>
      <c r="G795" s="62"/>
      <c r="H795" s="62"/>
      <c r="I795" s="86"/>
      <c r="J795" s="62"/>
      <c r="K795" s="62"/>
      <c r="L795" s="62"/>
      <c r="M795" s="64" t="s">
        <v>41</v>
      </c>
      <c r="N795" s="64" t="n">
        <v>23</v>
      </c>
      <c r="O795" s="64" t="n">
        <v>5</v>
      </c>
      <c r="P795" s="64" t="n">
        <v>1998</v>
      </c>
      <c r="Q795" s="84" t="s">
        <v>123</v>
      </c>
      <c r="R795" s="85" t="s">
        <v>37</v>
      </c>
      <c r="S795" s="84" t="s">
        <v>230</v>
      </c>
      <c r="T795" s="64" t="n">
        <v>0</v>
      </c>
      <c r="U795" s="85" t="s">
        <v>37</v>
      </c>
      <c r="V795" s="64" t="n">
        <v>2</v>
      </c>
      <c r="X795" s="64" t="n">
        <v>145</v>
      </c>
      <c r="Z795" s="119" t="s">
        <v>37</v>
      </c>
    </row>
    <row r="796" customFormat="false" ht="15" hidden="false" customHeight="false" outlineLevel="0" collapsed="false">
      <c r="A796" s="63"/>
      <c r="M796" s="64" t="s">
        <v>46</v>
      </c>
      <c r="N796" s="64" t="n">
        <v>24</v>
      </c>
      <c r="O796" s="64" t="n">
        <v>5</v>
      </c>
      <c r="P796" s="64" t="n">
        <v>1998</v>
      </c>
      <c r="Q796" s="84" t="s">
        <v>168</v>
      </c>
      <c r="R796" s="85" t="s">
        <v>37</v>
      </c>
      <c r="S796" s="84" t="s">
        <v>230</v>
      </c>
      <c r="T796" s="64" t="n">
        <v>2</v>
      </c>
      <c r="U796" s="85" t="s">
        <v>37</v>
      </c>
      <c r="V796" s="64" t="n">
        <v>1</v>
      </c>
      <c r="X796" s="64" t="n">
        <v>203</v>
      </c>
      <c r="Z796" s="119" t="s">
        <v>37</v>
      </c>
    </row>
    <row r="797" customFormat="false" ht="15" hidden="false" customHeight="false" outlineLevel="0" collapsed="false">
      <c r="A797" s="63"/>
      <c r="M797" s="64" t="s">
        <v>46</v>
      </c>
      <c r="N797" s="64" t="n">
        <v>24</v>
      </c>
      <c r="O797" s="64" t="n">
        <v>5</v>
      </c>
      <c r="P797" s="64" t="n">
        <v>1998</v>
      </c>
      <c r="Q797" s="84" t="s">
        <v>231</v>
      </c>
      <c r="R797" s="85" t="s">
        <v>37</v>
      </c>
      <c r="S797" s="84" t="s">
        <v>235</v>
      </c>
      <c r="T797" s="64" t="n">
        <v>1</v>
      </c>
      <c r="U797" s="85" t="s">
        <v>37</v>
      </c>
      <c r="V797" s="64" t="n">
        <v>0</v>
      </c>
      <c r="X797" s="64" t="n">
        <v>100</v>
      </c>
      <c r="Z797" s="119" t="s">
        <v>37</v>
      </c>
    </row>
    <row r="798" customFormat="false" ht="15" hidden="false" customHeight="false" outlineLevel="0" collapsed="false">
      <c r="A798" s="63"/>
      <c r="M798" s="64" t="s">
        <v>46</v>
      </c>
      <c r="N798" s="64" t="n">
        <v>24</v>
      </c>
      <c r="O798" s="64" t="n">
        <v>5</v>
      </c>
      <c r="P798" s="64" t="n">
        <v>1998</v>
      </c>
      <c r="Q798" s="84" t="s">
        <v>123</v>
      </c>
      <c r="R798" s="85" t="s">
        <v>37</v>
      </c>
      <c r="S798" s="84" t="s">
        <v>233</v>
      </c>
      <c r="T798" s="64" t="n">
        <v>2</v>
      </c>
      <c r="U798" s="85" t="s">
        <v>37</v>
      </c>
      <c r="V798" s="64" t="n">
        <v>0</v>
      </c>
      <c r="X798" s="64" t="n">
        <v>101</v>
      </c>
      <c r="Z798" s="119" t="s">
        <v>37</v>
      </c>
    </row>
    <row r="799" customFormat="false" ht="15" hidden="false" customHeight="false" outlineLevel="0" collapsed="false">
      <c r="A799" s="63"/>
      <c r="M799" s="64" t="s">
        <v>46</v>
      </c>
      <c r="N799" s="64" t="n">
        <v>24</v>
      </c>
      <c r="O799" s="64" t="n">
        <v>5</v>
      </c>
      <c r="P799" s="64" t="n">
        <v>1998</v>
      </c>
      <c r="Q799" s="84" t="s">
        <v>186</v>
      </c>
      <c r="R799" s="85" t="s">
        <v>37</v>
      </c>
      <c r="S799" s="84" t="s">
        <v>234</v>
      </c>
      <c r="T799" s="64" t="n">
        <v>2</v>
      </c>
      <c r="U799" s="85" t="s">
        <v>37</v>
      </c>
      <c r="V799" s="64" t="n">
        <v>0</v>
      </c>
      <c r="X799" s="64" t="n">
        <v>100</v>
      </c>
      <c r="Z799" s="119" t="s">
        <v>37</v>
      </c>
    </row>
    <row r="800" customFormat="false" ht="15" hidden="false" customHeight="false" outlineLevel="0" collapsed="false">
      <c r="A800" s="63"/>
      <c r="M800" s="64" t="s">
        <v>63</v>
      </c>
      <c r="N800" s="64" t="n">
        <v>28</v>
      </c>
      <c r="O800" s="64" t="n">
        <v>5</v>
      </c>
      <c r="P800" s="64" t="n">
        <v>1998</v>
      </c>
      <c r="Q800" s="84" t="s">
        <v>101</v>
      </c>
      <c r="R800" s="85" t="s">
        <v>37</v>
      </c>
      <c r="S800" s="84" t="s">
        <v>92</v>
      </c>
      <c r="T800" s="64" t="n">
        <v>1</v>
      </c>
      <c r="U800" s="85" t="s">
        <v>37</v>
      </c>
      <c r="V800" s="64" t="n">
        <v>2</v>
      </c>
      <c r="X800" s="64" t="n">
        <v>123</v>
      </c>
      <c r="Z800" s="119" t="s">
        <v>37</v>
      </c>
    </row>
    <row r="801" customFormat="false" ht="15" hidden="false" customHeight="false" outlineLevel="0" collapsed="false">
      <c r="A801" s="63"/>
      <c r="M801" s="64" t="s">
        <v>46</v>
      </c>
      <c r="N801" s="64" t="n">
        <v>31</v>
      </c>
      <c r="O801" s="64" t="n">
        <v>5</v>
      </c>
      <c r="P801" s="64" t="n">
        <v>1998</v>
      </c>
      <c r="Q801" s="84" t="s">
        <v>233</v>
      </c>
      <c r="R801" s="85" t="s">
        <v>37</v>
      </c>
      <c r="S801" s="84" t="s">
        <v>232</v>
      </c>
      <c r="T801" s="64" t="n">
        <v>2</v>
      </c>
      <c r="U801" s="85" t="s">
        <v>37</v>
      </c>
      <c r="V801" s="64" t="n">
        <v>1</v>
      </c>
      <c r="X801" s="64" t="n">
        <v>100</v>
      </c>
      <c r="Z801" s="119" t="s">
        <v>37</v>
      </c>
    </row>
    <row r="802" customFormat="false" ht="15" hidden="false" customHeight="false" outlineLevel="0" collapsed="false">
      <c r="A802" s="63"/>
      <c r="M802" s="64" t="s">
        <v>46</v>
      </c>
      <c r="N802" s="64" t="n">
        <v>31</v>
      </c>
      <c r="O802" s="64" t="n">
        <v>5</v>
      </c>
      <c r="P802" s="64" t="n">
        <v>1998</v>
      </c>
      <c r="Q802" s="84" t="s">
        <v>234</v>
      </c>
      <c r="R802" s="85" t="s">
        <v>37</v>
      </c>
      <c r="S802" s="84" t="s">
        <v>123</v>
      </c>
      <c r="T802" s="64" t="n">
        <v>2</v>
      </c>
      <c r="U802" s="85" t="s">
        <v>37</v>
      </c>
      <c r="V802" s="64" t="n">
        <v>0</v>
      </c>
      <c r="X802" s="64" t="n">
        <v>134</v>
      </c>
      <c r="Z802" s="119" t="s">
        <v>37</v>
      </c>
    </row>
    <row r="803" customFormat="false" ht="15" hidden="false" customHeight="false" outlineLevel="0" collapsed="false">
      <c r="A803" s="63"/>
      <c r="M803" s="64" t="s">
        <v>46</v>
      </c>
      <c r="N803" s="64" t="n">
        <v>31</v>
      </c>
      <c r="O803" s="64" t="n">
        <v>5</v>
      </c>
      <c r="P803" s="64" t="n">
        <v>1998</v>
      </c>
      <c r="Q803" s="84" t="s">
        <v>101</v>
      </c>
      <c r="R803" s="85" t="s">
        <v>37</v>
      </c>
      <c r="S803" s="84" t="s">
        <v>80</v>
      </c>
      <c r="T803" s="64" t="n">
        <v>1</v>
      </c>
      <c r="U803" s="85" t="s">
        <v>37</v>
      </c>
      <c r="V803" s="64" t="n">
        <v>2</v>
      </c>
      <c r="X803" s="64" t="n">
        <v>85</v>
      </c>
      <c r="Z803" s="119" t="s">
        <v>37</v>
      </c>
    </row>
    <row r="804" customFormat="false" ht="15" hidden="false" customHeight="false" outlineLevel="0" collapsed="false">
      <c r="A804" s="63"/>
      <c r="M804" s="64" t="s">
        <v>46</v>
      </c>
      <c r="N804" s="64" t="n">
        <v>31</v>
      </c>
      <c r="O804" s="64" t="n">
        <v>5</v>
      </c>
      <c r="P804" s="64" t="n">
        <v>1998</v>
      </c>
      <c r="Q804" s="84" t="s">
        <v>40</v>
      </c>
      <c r="R804" s="85" t="s">
        <v>37</v>
      </c>
      <c r="S804" s="84" t="s">
        <v>230</v>
      </c>
      <c r="T804" s="64" t="n">
        <v>0</v>
      </c>
      <c r="U804" s="85" t="s">
        <v>37</v>
      </c>
      <c r="V804" s="64" t="n">
        <v>2</v>
      </c>
      <c r="X804" s="64" t="n">
        <v>174</v>
      </c>
      <c r="Z804" s="119" t="s">
        <v>37</v>
      </c>
    </row>
    <row r="805" customFormat="false" ht="15" hidden="false" customHeight="false" outlineLevel="0" collapsed="false">
      <c r="A805" s="63"/>
      <c r="M805" s="64" t="s">
        <v>77</v>
      </c>
      <c r="N805" s="64" t="n">
        <v>3</v>
      </c>
      <c r="O805" s="64" t="n">
        <v>6</v>
      </c>
      <c r="P805" s="64" t="n">
        <v>1998</v>
      </c>
      <c r="Q805" s="84" t="s">
        <v>233</v>
      </c>
      <c r="R805" s="85" t="s">
        <v>37</v>
      </c>
      <c r="S805" s="84" t="s">
        <v>234</v>
      </c>
      <c r="T805" s="64" t="n">
        <v>0</v>
      </c>
      <c r="U805" s="85" t="s">
        <v>37</v>
      </c>
      <c r="V805" s="64" t="n">
        <v>2</v>
      </c>
      <c r="X805" s="64" t="n">
        <v>86</v>
      </c>
      <c r="Z805" s="119" t="s">
        <v>37</v>
      </c>
    </row>
    <row r="806" customFormat="false" ht="15" hidden="false" customHeight="false" outlineLevel="0" collapsed="false">
      <c r="A806" s="63"/>
      <c r="M806" s="64" t="s">
        <v>77</v>
      </c>
      <c r="N806" s="64" t="n">
        <v>3</v>
      </c>
      <c r="O806" s="64" t="n">
        <v>6</v>
      </c>
      <c r="P806" s="64" t="n">
        <v>1998</v>
      </c>
      <c r="Q806" s="84" t="s">
        <v>235</v>
      </c>
      <c r="R806" s="85" t="s">
        <v>37</v>
      </c>
      <c r="S806" s="84" t="s">
        <v>168</v>
      </c>
      <c r="T806" s="64" t="n">
        <v>0</v>
      </c>
      <c r="U806" s="85" t="s">
        <v>37</v>
      </c>
      <c r="V806" s="64" t="n">
        <v>2</v>
      </c>
      <c r="X806" s="64" t="n">
        <v>70</v>
      </c>
      <c r="Z806" s="119" t="s">
        <v>37</v>
      </c>
    </row>
    <row r="807" customFormat="false" ht="15" hidden="false" customHeight="false" outlineLevel="0" collapsed="false">
      <c r="A807" s="63"/>
      <c r="M807" s="64" t="s">
        <v>77</v>
      </c>
      <c r="N807" s="64" t="n">
        <v>3</v>
      </c>
      <c r="O807" s="64" t="n">
        <v>6</v>
      </c>
      <c r="P807" s="64" t="n">
        <v>1998</v>
      </c>
      <c r="Q807" s="84" t="s">
        <v>92</v>
      </c>
      <c r="R807" s="85" t="s">
        <v>37</v>
      </c>
      <c r="S807" s="84" t="s">
        <v>101</v>
      </c>
      <c r="T807" s="64" t="n">
        <v>1</v>
      </c>
      <c r="U807" s="85" t="s">
        <v>37</v>
      </c>
      <c r="V807" s="64" t="n">
        <v>2</v>
      </c>
      <c r="X807" s="64" t="n">
        <v>412</v>
      </c>
      <c r="Z807" s="119" t="s">
        <v>37</v>
      </c>
    </row>
    <row r="808" customFormat="false" ht="15" hidden="false" customHeight="false" outlineLevel="0" collapsed="false">
      <c r="A808" s="63"/>
      <c r="M808" s="64" t="s">
        <v>77</v>
      </c>
      <c r="N808" s="64" t="n">
        <v>3</v>
      </c>
      <c r="O808" s="64" t="n">
        <v>6</v>
      </c>
      <c r="P808" s="64" t="n">
        <v>1998</v>
      </c>
      <c r="Q808" s="84" t="s">
        <v>232</v>
      </c>
      <c r="R808" s="85" t="s">
        <v>37</v>
      </c>
      <c r="S808" s="84" t="s">
        <v>186</v>
      </c>
      <c r="T808" s="64" t="n">
        <v>0</v>
      </c>
      <c r="U808" s="85" t="s">
        <v>37</v>
      </c>
      <c r="V808" s="64" t="n">
        <v>2</v>
      </c>
      <c r="X808" s="64" t="n">
        <v>173</v>
      </c>
      <c r="Z808" s="119" t="s">
        <v>37</v>
      </c>
    </row>
    <row r="809" customFormat="false" ht="15" hidden="false" customHeight="false" outlineLevel="0" collapsed="false">
      <c r="A809" s="63"/>
      <c r="M809" s="64" t="s">
        <v>77</v>
      </c>
      <c r="N809" s="64" t="n">
        <v>3</v>
      </c>
      <c r="O809" s="64" t="n">
        <v>6</v>
      </c>
      <c r="P809" s="64" t="n">
        <v>1998</v>
      </c>
      <c r="Q809" s="84" t="s">
        <v>40</v>
      </c>
      <c r="R809" s="85" t="s">
        <v>37</v>
      </c>
      <c r="S809" s="84" t="s">
        <v>214</v>
      </c>
      <c r="T809" s="64" t="n">
        <v>0</v>
      </c>
      <c r="U809" s="85" t="s">
        <v>37</v>
      </c>
      <c r="V809" s="64" t="n">
        <v>2</v>
      </c>
      <c r="X809" s="64" t="n">
        <v>116</v>
      </c>
      <c r="Z809" s="119" t="s">
        <v>37</v>
      </c>
    </row>
    <row r="810" customFormat="false" ht="15" hidden="false" customHeight="false" outlineLevel="0" collapsed="false">
      <c r="A810" s="63"/>
      <c r="M810" s="64" t="s">
        <v>41</v>
      </c>
      <c r="N810" s="64" t="n">
        <v>6</v>
      </c>
      <c r="O810" s="64" t="n">
        <v>6</v>
      </c>
      <c r="P810" s="64" t="n">
        <v>1998</v>
      </c>
      <c r="Q810" s="84" t="s">
        <v>233</v>
      </c>
      <c r="R810" s="85" t="s">
        <v>37</v>
      </c>
      <c r="S810" s="84" t="s">
        <v>80</v>
      </c>
      <c r="T810" s="64" t="n">
        <v>1</v>
      </c>
      <c r="U810" s="85" t="s">
        <v>37</v>
      </c>
      <c r="V810" s="64" t="n">
        <v>0</v>
      </c>
      <c r="X810" s="64" t="n">
        <v>89</v>
      </c>
      <c r="Z810" s="119" t="s">
        <v>37</v>
      </c>
    </row>
    <row r="811" customFormat="false" ht="15" hidden="false" customHeight="false" outlineLevel="0" collapsed="false">
      <c r="A811" s="63"/>
      <c r="M811" s="64" t="s">
        <v>41</v>
      </c>
      <c r="N811" s="64" t="n">
        <v>6</v>
      </c>
      <c r="O811" s="64" t="n">
        <v>6</v>
      </c>
      <c r="P811" s="64" t="n">
        <v>1998</v>
      </c>
      <c r="Q811" s="84" t="s">
        <v>92</v>
      </c>
      <c r="R811" s="85" t="s">
        <v>37</v>
      </c>
      <c r="S811" s="84" t="s">
        <v>40</v>
      </c>
      <c r="T811" s="64" t="n">
        <v>1</v>
      </c>
      <c r="U811" s="85" t="s">
        <v>37</v>
      </c>
      <c r="V811" s="64" t="n">
        <v>2</v>
      </c>
      <c r="X811" s="64" t="n">
        <v>121</v>
      </c>
      <c r="Z811" s="119" t="s">
        <v>37</v>
      </c>
    </row>
    <row r="812" customFormat="false" ht="15" hidden="false" customHeight="false" outlineLevel="0" collapsed="false">
      <c r="A812" s="63"/>
      <c r="M812" s="64" t="s">
        <v>41</v>
      </c>
      <c r="N812" s="64" t="n">
        <v>6</v>
      </c>
      <c r="O812" s="64" t="n">
        <v>6</v>
      </c>
      <c r="P812" s="64" t="n">
        <v>1998</v>
      </c>
      <c r="Q812" s="84" t="s">
        <v>230</v>
      </c>
      <c r="R812" s="85" t="s">
        <v>37</v>
      </c>
      <c r="S812" s="84" t="s">
        <v>231</v>
      </c>
      <c r="T812" s="64" t="n">
        <v>2</v>
      </c>
      <c r="U812" s="85" t="s">
        <v>37</v>
      </c>
      <c r="V812" s="64" t="n">
        <v>0</v>
      </c>
      <c r="X812" s="64" t="n">
        <v>215</v>
      </c>
      <c r="Z812" s="119" t="s">
        <v>37</v>
      </c>
    </row>
    <row r="813" customFormat="false" ht="15" hidden="false" customHeight="false" outlineLevel="0" collapsed="false">
      <c r="A813" s="63"/>
      <c r="M813" s="64" t="s">
        <v>41</v>
      </c>
      <c r="N813" s="64" t="n">
        <v>6</v>
      </c>
      <c r="O813" s="64" t="n">
        <v>6</v>
      </c>
      <c r="P813" s="64" t="n">
        <v>1998</v>
      </c>
      <c r="Q813" s="84" t="s">
        <v>101</v>
      </c>
      <c r="R813" s="85" t="s">
        <v>37</v>
      </c>
      <c r="S813" s="84" t="s">
        <v>234</v>
      </c>
      <c r="T813" s="64" t="n">
        <v>2</v>
      </c>
      <c r="U813" s="85" t="s">
        <v>37</v>
      </c>
      <c r="V813" s="64" t="n">
        <v>0</v>
      </c>
      <c r="X813" s="64" t="n">
        <v>127</v>
      </c>
      <c r="Z813" s="119" t="s">
        <v>37</v>
      </c>
    </row>
    <row r="814" customFormat="false" ht="15" hidden="false" customHeight="false" outlineLevel="0" collapsed="false">
      <c r="A814" s="63"/>
      <c r="M814" s="64" t="s">
        <v>46</v>
      </c>
      <c r="N814" s="64" t="n">
        <v>7</v>
      </c>
      <c r="O814" s="64" t="n">
        <v>6</v>
      </c>
      <c r="P814" s="64" t="n">
        <v>1998</v>
      </c>
      <c r="Q814" s="84" t="s">
        <v>233</v>
      </c>
      <c r="R814" s="85" t="s">
        <v>37</v>
      </c>
      <c r="S814" s="84" t="s">
        <v>231</v>
      </c>
      <c r="T814" s="64" t="n">
        <v>0</v>
      </c>
      <c r="U814" s="85" t="s">
        <v>37</v>
      </c>
      <c r="V814" s="64" t="n">
        <v>1</v>
      </c>
      <c r="X814" s="64" t="n">
        <v>140</v>
      </c>
      <c r="Z814" s="119" t="s">
        <v>37</v>
      </c>
    </row>
    <row r="815" customFormat="false" ht="15" hidden="false" customHeight="false" outlineLevel="0" collapsed="false">
      <c r="A815" s="63"/>
      <c r="M815" s="64" t="s">
        <v>46</v>
      </c>
      <c r="N815" s="64" t="n">
        <v>7</v>
      </c>
      <c r="O815" s="64" t="n">
        <v>6</v>
      </c>
      <c r="P815" s="64" t="n">
        <v>1998</v>
      </c>
      <c r="Q815" s="84" t="s">
        <v>235</v>
      </c>
      <c r="R815" s="85" t="s">
        <v>37</v>
      </c>
      <c r="S815" s="84" t="s">
        <v>214</v>
      </c>
      <c r="T815" s="64" t="n">
        <v>0</v>
      </c>
      <c r="U815" s="85" t="s">
        <v>37</v>
      </c>
      <c r="V815" s="64" t="n">
        <v>2</v>
      </c>
      <c r="X815" s="64" t="n">
        <v>62</v>
      </c>
      <c r="Z815" s="119" t="s">
        <v>37</v>
      </c>
    </row>
    <row r="816" customFormat="false" ht="15" hidden="false" customHeight="false" outlineLevel="0" collapsed="false">
      <c r="A816" s="63"/>
      <c r="M816" s="64" t="s">
        <v>46</v>
      </c>
      <c r="N816" s="64" t="n">
        <v>7</v>
      </c>
      <c r="O816" s="64" t="n">
        <v>6</v>
      </c>
      <c r="P816" s="64" t="n">
        <v>1998</v>
      </c>
      <c r="Q816" s="84" t="s">
        <v>92</v>
      </c>
      <c r="R816" s="85" t="s">
        <v>37</v>
      </c>
      <c r="S816" s="84" t="s">
        <v>234</v>
      </c>
      <c r="T816" s="64" t="n">
        <v>0</v>
      </c>
      <c r="U816" s="85" t="s">
        <v>37</v>
      </c>
      <c r="V816" s="64" t="n">
        <v>1</v>
      </c>
      <c r="X816" s="64" t="n">
        <v>81</v>
      </c>
      <c r="Z816" s="119" t="s">
        <v>37</v>
      </c>
    </row>
    <row r="817" customFormat="false" ht="15" hidden="false" customHeight="false" outlineLevel="0" collapsed="false">
      <c r="A817" s="63"/>
      <c r="M817" s="64" t="s">
        <v>46</v>
      </c>
      <c r="N817" s="64" t="n">
        <v>7</v>
      </c>
      <c r="O817" s="64" t="n">
        <v>6</v>
      </c>
      <c r="P817" s="64" t="n">
        <v>1998</v>
      </c>
      <c r="Q817" s="84" t="s">
        <v>230</v>
      </c>
      <c r="R817" s="85" t="s">
        <v>37</v>
      </c>
      <c r="S817" s="84" t="s">
        <v>80</v>
      </c>
      <c r="T817" s="64" t="n">
        <v>2</v>
      </c>
      <c r="U817" s="85" t="s">
        <v>37</v>
      </c>
      <c r="V817" s="64" t="n">
        <v>0</v>
      </c>
      <c r="X817" s="64" t="n">
        <v>195</v>
      </c>
      <c r="Z817" s="119" t="s">
        <v>37</v>
      </c>
    </row>
    <row r="818" customFormat="false" ht="15" hidden="false" customHeight="false" outlineLevel="0" collapsed="false">
      <c r="A818" s="63"/>
      <c r="M818" s="64" t="s">
        <v>46</v>
      </c>
      <c r="N818" s="64" t="n">
        <v>7</v>
      </c>
      <c r="O818" s="64" t="n">
        <v>6</v>
      </c>
      <c r="P818" s="64" t="n">
        <v>1998</v>
      </c>
      <c r="Q818" s="84" t="s">
        <v>101</v>
      </c>
      <c r="R818" s="85" t="s">
        <v>37</v>
      </c>
      <c r="S818" s="84" t="s">
        <v>40</v>
      </c>
      <c r="T818" s="64" t="n">
        <v>2</v>
      </c>
      <c r="U818" s="85" t="s">
        <v>37</v>
      </c>
      <c r="V818" s="64" t="n">
        <v>0</v>
      </c>
      <c r="X818" s="64" t="n">
        <v>117</v>
      </c>
      <c r="Z818" s="119" t="s">
        <v>37</v>
      </c>
    </row>
    <row r="819" customFormat="false" ht="15" hidden="false" customHeight="false" outlineLevel="0" collapsed="false">
      <c r="A819" s="63"/>
      <c r="M819" s="64" t="s">
        <v>77</v>
      </c>
      <c r="N819" s="64" t="n">
        <v>10</v>
      </c>
      <c r="O819" s="64" t="n">
        <v>6</v>
      </c>
      <c r="P819" s="64" t="n">
        <v>1998</v>
      </c>
      <c r="Q819" s="84" t="s">
        <v>168</v>
      </c>
      <c r="R819" s="85" t="s">
        <v>37</v>
      </c>
      <c r="S819" s="84" t="s">
        <v>231</v>
      </c>
      <c r="T819" s="64" t="n">
        <v>2</v>
      </c>
      <c r="U819" s="85" t="s">
        <v>37</v>
      </c>
      <c r="V819" s="64" t="n">
        <v>0</v>
      </c>
      <c r="X819" s="64" t="n">
        <v>237</v>
      </c>
      <c r="Z819" s="119" t="s">
        <v>37</v>
      </c>
    </row>
    <row r="820" customFormat="false" ht="15" hidden="false" customHeight="false" outlineLevel="0" collapsed="false">
      <c r="A820" s="63"/>
      <c r="M820" s="64" t="s">
        <v>77</v>
      </c>
      <c r="N820" s="64" t="n">
        <v>10</v>
      </c>
      <c r="O820" s="64" t="n">
        <v>6</v>
      </c>
      <c r="P820" s="64" t="n">
        <v>1998</v>
      </c>
      <c r="Q820" s="84" t="s">
        <v>80</v>
      </c>
      <c r="R820" s="85" t="s">
        <v>37</v>
      </c>
      <c r="S820" s="84" t="s">
        <v>92</v>
      </c>
      <c r="T820" s="64" t="n">
        <v>2</v>
      </c>
      <c r="U820" s="85" t="s">
        <v>37</v>
      </c>
      <c r="V820" s="64" t="n">
        <v>1</v>
      </c>
      <c r="X820" s="64" t="n">
        <v>220</v>
      </c>
      <c r="Z820" s="119" t="s">
        <v>37</v>
      </c>
    </row>
    <row r="821" customFormat="false" ht="15" hidden="false" customHeight="false" outlineLevel="0" collapsed="false">
      <c r="A821" s="63"/>
      <c r="M821" s="64" t="s">
        <v>77</v>
      </c>
      <c r="N821" s="64" t="n">
        <v>10</v>
      </c>
      <c r="O821" s="64" t="n">
        <v>6</v>
      </c>
      <c r="P821" s="64" t="n">
        <v>1998</v>
      </c>
      <c r="Q821" s="84" t="s">
        <v>234</v>
      </c>
      <c r="R821" s="85" t="s">
        <v>37</v>
      </c>
      <c r="S821" s="84" t="s">
        <v>232</v>
      </c>
      <c r="T821" s="64" t="n">
        <v>2</v>
      </c>
      <c r="U821" s="85" t="s">
        <v>37</v>
      </c>
      <c r="V821" s="64" t="n">
        <v>0</v>
      </c>
      <c r="X821" s="64" t="n">
        <v>138</v>
      </c>
      <c r="Z821" s="119" t="s">
        <v>37</v>
      </c>
    </row>
    <row r="822" customFormat="false" ht="15" hidden="false" customHeight="false" outlineLevel="0" collapsed="false">
      <c r="A822" s="63"/>
      <c r="M822" s="64" t="s">
        <v>77</v>
      </c>
      <c r="N822" s="64" t="n">
        <v>10</v>
      </c>
      <c r="O822" s="64" t="n">
        <v>6</v>
      </c>
      <c r="P822" s="64" t="n">
        <v>1998</v>
      </c>
      <c r="Q822" s="84" t="s">
        <v>214</v>
      </c>
      <c r="R822" s="85" t="s">
        <v>37</v>
      </c>
      <c r="S822" s="84" t="s">
        <v>233</v>
      </c>
      <c r="T822" s="64" t="n">
        <v>2</v>
      </c>
      <c r="U822" s="85" t="s">
        <v>37</v>
      </c>
      <c r="V822" s="64" t="n">
        <v>0</v>
      </c>
      <c r="X822" s="64" t="n">
        <v>157</v>
      </c>
      <c r="Z822" s="119" t="s">
        <v>37</v>
      </c>
    </row>
    <row r="823" customFormat="false" ht="15" hidden="false" customHeight="false" outlineLevel="0" collapsed="false">
      <c r="A823" s="63"/>
      <c r="M823" s="64" t="s">
        <v>77</v>
      </c>
      <c r="N823" s="64" t="n">
        <v>10</v>
      </c>
      <c r="O823" s="64" t="n">
        <v>6</v>
      </c>
      <c r="P823" s="64" t="n">
        <v>1998</v>
      </c>
      <c r="Q823" s="84" t="s">
        <v>123</v>
      </c>
      <c r="R823" s="85" t="s">
        <v>37</v>
      </c>
      <c r="S823" s="84" t="s">
        <v>235</v>
      </c>
      <c r="T823" s="64" t="n">
        <v>0</v>
      </c>
      <c r="U823" s="85" t="s">
        <v>37</v>
      </c>
      <c r="V823" s="64" t="n">
        <v>2</v>
      </c>
      <c r="X823" s="64" t="n">
        <v>115</v>
      </c>
      <c r="Z823" s="119" t="s">
        <v>37</v>
      </c>
    </row>
    <row r="824" customFormat="false" ht="15" hidden="false" customHeight="false" outlineLevel="0" collapsed="false">
      <c r="A824" s="63"/>
      <c r="M824" s="64" t="s">
        <v>77</v>
      </c>
      <c r="N824" s="64" t="n">
        <v>10</v>
      </c>
      <c r="O824" s="64" t="n">
        <v>6</v>
      </c>
      <c r="P824" s="64" t="n">
        <v>1998</v>
      </c>
      <c r="Q824" s="84" t="s">
        <v>186</v>
      </c>
      <c r="R824" s="85" t="s">
        <v>37</v>
      </c>
      <c r="S824" s="84" t="s">
        <v>230</v>
      </c>
      <c r="T824" s="64" t="n">
        <v>1</v>
      </c>
      <c r="U824" s="85" t="s">
        <v>37</v>
      </c>
      <c r="V824" s="64" t="n">
        <v>2</v>
      </c>
      <c r="X824" s="64" t="n">
        <v>150</v>
      </c>
      <c r="Z824" s="119" t="s">
        <v>37</v>
      </c>
    </row>
    <row r="825" customFormat="false" ht="15" hidden="false" customHeight="false" outlineLevel="0" collapsed="false">
      <c r="A825" s="63"/>
      <c r="M825" s="64" t="s">
        <v>41</v>
      </c>
      <c r="N825" s="64" t="n">
        <v>13</v>
      </c>
      <c r="O825" s="64" t="n">
        <v>6</v>
      </c>
      <c r="P825" s="64" t="n">
        <v>1998</v>
      </c>
      <c r="Q825" s="84" t="s">
        <v>214</v>
      </c>
      <c r="R825" s="85" t="s">
        <v>37</v>
      </c>
      <c r="S825" s="84" t="s">
        <v>168</v>
      </c>
      <c r="T825" s="64" t="n">
        <v>1</v>
      </c>
      <c r="U825" s="85" t="s">
        <v>37</v>
      </c>
      <c r="V825" s="64" t="n">
        <v>0</v>
      </c>
      <c r="X825" s="64" t="n">
        <v>100</v>
      </c>
      <c r="Z825" s="119" t="s">
        <v>37</v>
      </c>
    </row>
    <row r="826" customFormat="false" ht="15" hidden="false" customHeight="false" outlineLevel="0" collapsed="false">
      <c r="A826" s="63"/>
      <c r="M826" s="64" t="s">
        <v>41</v>
      </c>
      <c r="N826" s="64" t="n">
        <v>13</v>
      </c>
      <c r="O826" s="64" t="n">
        <v>6</v>
      </c>
      <c r="P826" s="64" t="n">
        <v>1998</v>
      </c>
      <c r="Q826" s="84" t="s">
        <v>186</v>
      </c>
      <c r="R826" s="85" t="s">
        <v>37</v>
      </c>
      <c r="S826" s="84" t="s">
        <v>123</v>
      </c>
      <c r="T826" s="64" t="n">
        <v>2</v>
      </c>
      <c r="U826" s="85" t="s">
        <v>37</v>
      </c>
      <c r="V826" s="64" t="n">
        <v>0</v>
      </c>
      <c r="X826" s="64" t="n">
        <v>215</v>
      </c>
      <c r="Z826" s="119" t="s">
        <v>37</v>
      </c>
    </row>
    <row r="827" customFormat="false" ht="15" hidden="false" customHeight="false" outlineLevel="0" collapsed="false">
      <c r="A827" s="63"/>
      <c r="M827" s="64" t="s">
        <v>41</v>
      </c>
      <c r="N827" s="64" t="n">
        <v>13</v>
      </c>
      <c r="O827" s="64" t="n">
        <v>6</v>
      </c>
      <c r="P827" s="64" t="n">
        <v>1998</v>
      </c>
      <c r="Q827" s="84" t="s">
        <v>232</v>
      </c>
      <c r="R827" s="85" t="s">
        <v>37</v>
      </c>
      <c r="S827" s="84" t="s">
        <v>235</v>
      </c>
      <c r="T827" s="64" t="n">
        <v>2</v>
      </c>
      <c r="U827" s="85" t="s">
        <v>37</v>
      </c>
      <c r="V827" s="64" t="n">
        <v>1</v>
      </c>
      <c r="X827" s="64" t="n">
        <v>180</v>
      </c>
      <c r="Z827" s="119" t="s">
        <v>37</v>
      </c>
    </row>
    <row r="828" customFormat="false" ht="15" hidden="false" customHeight="false" outlineLevel="0" collapsed="false">
      <c r="A828" s="63"/>
      <c r="M828" s="64" t="s">
        <v>46</v>
      </c>
      <c r="N828" s="64" t="n">
        <v>14</v>
      </c>
      <c r="O828" s="64" t="n">
        <v>6</v>
      </c>
      <c r="P828" s="64" t="n">
        <v>1998</v>
      </c>
      <c r="Q828" s="84" t="s">
        <v>230</v>
      </c>
      <c r="R828" s="85" t="s">
        <v>37</v>
      </c>
      <c r="S828" s="84" t="s">
        <v>234</v>
      </c>
      <c r="T828" s="64" t="n">
        <v>2</v>
      </c>
      <c r="U828" s="85" t="s">
        <v>37</v>
      </c>
      <c r="V828" s="64" t="n">
        <v>0</v>
      </c>
      <c r="X828" s="64" t="n">
        <v>356</v>
      </c>
      <c r="Z828" s="119" t="s">
        <v>37</v>
      </c>
    </row>
    <row r="829" customFormat="false" ht="15" hidden="false" customHeight="false" outlineLevel="0" collapsed="false">
      <c r="A829" s="63"/>
      <c r="M829" s="64" t="s">
        <v>46</v>
      </c>
      <c r="N829" s="64" t="n">
        <v>14</v>
      </c>
      <c r="O829" s="64" t="n">
        <v>6</v>
      </c>
      <c r="P829" s="64" t="n">
        <v>1998</v>
      </c>
      <c r="Q829" s="84" t="s">
        <v>231</v>
      </c>
      <c r="R829" s="85" t="s">
        <v>37</v>
      </c>
      <c r="S829" s="84" t="s">
        <v>80</v>
      </c>
      <c r="T829" s="64" t="n">
        <v>2</v>
      </c>
      <c r="U829" s="85" t="s">
        <v>37</v>
      </c>
      <c r="V829" s="64" t="n">
        <v>0</v>
      </c>
      <c r="X829" s="64" t="n">
        <v>200</v>
      </c>
      <c r="Z829" s="119" t="s">
        <v>37</v>
      </c>
    </row>
    <row r="830" customFormat="false" ht="15" hidden="false" customHeight="false" outlineLevel="0" collapsed="false">
      <c r="A830" s="63"/>
      <c r="M830" s="64" t="s">
        <v>46</v>
      </c>
      <c r="N830" s="64" t="n">
        <v>14</v>
      </c>
      <c r="O830" s="64" t="n">
        <v>6</v>
      </c>
      <c r="P830" s="64" t="n">
        <v>1998</v>
      </c>
      <c r="Q830" s="84" t="s">
        <v>214</v>
      </c>
      <c r="R830" s="85" t="s">
        <v>37</v>
      </c>
      <c r="S830" s="84" t="s">
        <v>123</v>
      </c>
      <c r="T830" s="64" t="n">
        <v>2</v>
      </c>
      <c r="U830" s="85" t="s">
        <v>37</v>
      </c>
      <c r="V830" s="64" t="n">
        <v>0</v>
      </c>
      <c r="X830" s="64" t="n">
        <v>159</v>
      </c>
      <c r="Z830" s="119" t="s">
        <v>37</v>
      </c>
    </row>
    <row r="831" customFormat="false" ht="15" hidden="false" customHeight="false" outlineLevel="0" collapsed="false">
      <c r="A831" s="63"/>
      <c r="M831" s="64" t="s">
        <v>46</v>
      </c>
      <c r="N831" s="64" t="n">
        <v>14</v>
      </c>
      <c r="O831" s="64" t="n">
        <v>6</v>
      </c>
      <c r="P831" s="64" t="n">
        <v>1998</v>
      </c>
      <c r="Q831" s="84" t="s">
        <v>186</v>
      </c>
      <c r="R831" s="85" t="s">
        <v>37</v>
      </c>
      <c r="S831" s="84" t="s">
        <v>168</v>
      </c>
      <c r="T831" s="64" t="n">
        <v>2</v>
      </c>
      <c r="U831" s="85" t="s">
        <v>37</v>
      </c>
      <c r="V831" s="64" t="n">
        <v>0</v>
      </c>
      <c r="X831" s="64" t="n">
        <v>350</v>
      </c>
      <c r="Z831" s="119" t="s">
        <v>37</v>
      </c>
    </row>
    <row r="832" customFormat="false" ht="15" hidden="false" customHeight="false" outlineLevel="0" collapsed="false">
      <c r="A832" s="63"/>
      <c r="M832" s="64" t="s">
        <v>46</v>
      </c>
      <c r="N832" s="64" t="n">
        <v>14</v>
      </c>
      <c r="O832" s="64" t="n">
        <v>6</v>
      </c>
      <c r="P832" s="64" t="n">
        <v>1998</v>
      </c>
      <c r="Q832" s="84" t="s">
        <v>40</v>
      </c>
      <c r="R832" s="85" t="s">
        <v>37</v>
      </c>
      <c r="S832" s="84" t="s">
        <v>235</v>
      </c>
      <c r="T832" s="64" t="n">
        <v>1</v>
      </c>
      <c r="U832" s="85" t="s">
        <v>37</v>
      </c>
      <c r="V832" s="64" t="n">
        <v>0</v>
      </c>
      <c r="X832" s="64" t="n">
        <v>232</v>
      </c>
      <c r="Z832" s="119" t="s">
        <v>37</v>
      </c>
    </row>
    <row r="833" customFormat="false" ht="15" hidden="false" customHeight="false" outlineLevel="0" collapsed="false">
      <c r="A833" s="63"/>
      <c r="M833" s="64" t="s">
        <v>49</v>
      </c>
      <c r="N833" s="64" t="n">
        <v>16</v>
      </c>
      <c r="O833" s="64" t="n">
        <v>6</v>
      </c>
      <c r="P833" s="64" t="n">
        <v>1998</v>
      </c>
      <c r="Q833" s="84" t="s">
        <v>233</v>
      </c>
      <c r="R833" s="85" t="s">
        <v>37</v>
      </c>
      <c r="S833" s="84" t="s">
        <v>186</v>
      </c>
      <c r="T833" s="64" t="n">
        <v>0</v>
      </c>
      <c r="U833" s="85" t="s">
        <v>37</v>
      </c>
      <c r="V833" s="64" t="n">
        <v>2</v>
      </c>
      <c r="X833" s="64" t="n">
        <v>126</v>
      </c>
      <c r="Z833" s="119" t="s">
        <v>37</v>
      </c>
    </row>
    <row r="834" customFormat="false" ht="15" hidden="false" customHeight="false" outlineLevel="0" collapsed="false">
      <c r="A834" s="63"/>
      <c r="M834" s="64" t="s">
        <v>49</v>
      </c>
      <c r="N834" s="64" t="n">
        <v>16</v>
      </c>
      <c r="O834" s="64" t="n">
        <v>6</v>
      </c>
      <c r="P834" s="64" t="n">
        <v>1998</v>
      </c>
      <c r="Q834" s="84" t="s">
        <v>235</v>
      </c>
      <c r="R834" s="85" t="s">
        <v>37</v>
      </c>
      <c r="S834" s="84" t="s">
        <v>92</v>
      </c>
      <c r="T834" s="64" t="n">
        <v>2</v>
      </c>
      <c r="U834" s="85" t="s">
        <v>37</v>
      </c>
      <c r="V834" s="64" t="n">
        <v>1</v>
      </c>
      <c r="X834" s="64" t="n">
        <v>80</v>
      </c>
      <c r="Z834" s="119" t="s">
        <v>37</v>
      </c>
    </row>
    <row r="835" customFormat="false" ht="15" hidden="false" customHeight="false" outlineLevel="0" collapsed="false">
      <c r="A835" s="63"/>
      <c r="M835" s="64" t="s">
        <v>49</v>
      </c>
      <c r="N835" s="64" t="n">
        <v>16</v>
      </c>
      <c r="O835" s="64" t="n">
        <v>6</v>
      </c>
      <c r="P835" s="64" t="n">
        <v>1998</v>
      </c>
      <c r="Q835" s="84" t="s">
        <v>234</v>
      </c>
      <c r="R835" s="85" t="s">
        <v>37</v>
      </c>
      <c r="S835" s="84" t="s">
        <v>40</v>
      </c>
      <c r="T835" s="64" t="n">
        <v>1</v>
      </c>
      <c r="U835" s="85" t="s">
        <v>37</v>
      </c>
      <c r="V835" s="64" t="n">
        <v>2</v>
      </c>
      <c r="X835" s="64" t="n">
        <v>147</v>
      </c>
      <c r="Z835" s="119" t="s">
        <v>37</v>
      </c>
    </row>
    <row r="836" customFormat="false" ht="15" hidden="false" customHeight="false" outlineLevel="0" collapsed="false">
      <c r="A836" s="63"/>
      <c r="M836" s="64" t="s">
        <v>49</v>
      </c>
      <c r="N836" s="64" t="n">
        <v>16</v>
      </c>
      <c r="O836" s="64" t="n">
        <v>6</v>
      </c>
      <c r="P836" s="64" t="n">
        <v>1998</v>
      </c>
      <c r="Q836" s="84" t="s">
        <v>230</v>
      </c>
      <c r="R836" s="85" t="s">
        <v>37</v>
      </c>
      <c r="S836" s="84" t="s">
        <v>214</v>
      </c>
      <c r="T836" s="64" t="n">
        <v>2</v>
      </c>
      <c r="U836" s="85" t="s">
        <v>37</v>
      </c>
      <c r="V836" s="64" t="n">
        <v>0</v>
      </c>
      <c r="X836" s="64" t="n">
        <v>328</v>
      </c>
      <c r="Z836" s="119" t="s">
        <v>37</v>
      </c>
    </row>
    <row r="837" customFormat="false" ht="15" hidden="false" customHeight="false" outlineLevel="0" collapsed="false">
      <c r="A837" s="63"/>
      <c r="M837" s="64" t="s">
        <v>49</v>
      </c>
      <c r="N837" s="64" t="n">
        <v>30</v>
      </c>
      <c r="O837" s="64" t="n">
        <v>6</v>
      </c>
      <c r="P837" s="64" t="n">
        <v>1998</v>
      </c>
      <c r="Q837" s="84" t="s">
        <v>92</v>
      </c>
      <c r="R837" s="85" t="s">
        <v>37</v>
      </c>
      <c r="S837" s="84" t="s">
        <v>123</v>
      </c>
      <c r="T837" s="64" t="n">
        <v>1</v>
      </c>
      <c r="U837" s="85" t="s">
        <v>37</v>
      </c>
      <c r="V837" s="64" t="n">
        <v>2</v>
      </c>
      <c r="X837" s="64" t="n">
        <v>173</v>
      </c>
      <c r="Z837" s="119" t="s">
        <v>37</v>
      </c>
    </row>
    <row r="838" customFormat="false" ht="15" hidden="false" customHeight="false" outlineLevel="0" collapsed="false">
      <c r="A838" s="63"/>
      <c r="M838" s="64" t="s">
        <v>77</v>
      </c>
      <c r="N838" s="64" t="n">
        <v>1</v>
      </c>
      <c r="O838" s="64" t="n">
        <v>7</v>
      </c>
      <c r="P838" s="64" t="n">
        <v>1998</v>
      </c>
      <c r="Q838" s="84" t="s">
        <v>80</v>
      </c>
      <c r="R838" s="85" t="s">
        <v>37</v>
      </c>
      <c r="S838" s="84" t="s">
        <v>168</v>
      </c>
      <c r="T838" s="64" t="n">
        <v>0</v>
      </c>
      <c r="U838" s="85" t="s">
        <v>37</v>
      </c>
      <c r="V838" s="64" t="n">
        <v>1</v>
      </c>
      <c r="X838" s="64" t="n">
        <v>293</v>
      </c>
      <c r="Z838" s="119" t="s">
        <v>37</v>
      </c>
    </row>
    <row r="839" customFormat="false" ht="15" hidden="false" customHeight="false" outlineLevel="0" collapsed="false">
      <c r="A839" s="63"/>
      <c r="M839" s="64" t="s">
        <v>77</v>
      </c>
      <c r="N839" s="64" t="n">
        <v>1</v>
      </c>
      <c r="O839" s="64" t="n">
        <v>7</v>
      </c>
      <c r="P839" s="64" t="n">
        <v>1998</v>
      </c>
      <c r="Q839" s="84" t="s">
        <v>235</v>
      </c>
      <c r="R839" s="85" t="s">
        <v>37</v>
      </c>
      <c r="S839" s="84" t="s">
        <v>231</v>
      </c>
      <c r="T839" s="64" t="n">
        <v>0</v>
      </c>
      <c r="U839" s="85" t="s">
        <v>37</v>
      </c>
      <c r="V839" s="64" t="n">
        <v>2</v>
      </c>
      <c r="X839" s="64" t="n">
        <v>135</v>
      </c>
      <c r="Z839" s="119" t="s">
        <v>37</v>
      </c>
    </row>
    <row r="840" customFormat="false" ht="15" hidden="false" customHeight="false" outlineLevel="0" collapsed="false">
      <c r="M840" s="64" t="s">
        <v>77</v>
      </c>
      <c r="N840" s="64" t="n">
        <v>1</v>
      </c>
      <c r="O840" s="64" t="n">
        <v>7</v>
      </c>
      <c r="P840" s="64" t="n">
        <v>1998</v>
      </c>
      <c r="Q840" s="84" t="s">
        <v>101</v>
      </c>
      <c r="R840" s="85" t="s">
        <v>37</v>
      </c>
      <c r="S840" s="84" t="s">
        <v>123</v>
      </c>
      <c r="T840" s="64" t="n">
        <v>2</v>
      </c>
      <c r="U840" s="85" t="s">
        <v>37</v>
      </c>
      <c r="V840" s="64" t="n">
        <v>0</v>
      </c>
      <c r="X840" s="64" t="n">
        <v>117</v>
      </c>
      <c r="Z840" s="119" t="s">
        <v>37</v>
      </c>
    </row>
    <row r="841" customFormat="false" ht="15" hidden="false" customHeight="false" outlineLevel="0" collapsed="false">
      <c r="M841" s="64" t="s">
        <v>77</v>
      </c>
      <c r="N841" s="64" t="n">
        <v>1</v>
      </c>
      <c r="O841" s="64" t="n">
        <v>7</v>
      </c>
      <c r="P841" s="64" t="n">
        <v>1998</v>
      </c>
      <c r="Q841" s="84" t="s">
        <v>232</v>
      </c>
      <c r="R841" s="85" t="s">
        <v>37</v>
      </c>
      <c r="S841" s="84" t="s">
        <v>233</v>
      </c>
      <c r="T841" s="64" t="n">
        <v>2</v>
      </c>
      <c r="U841" s="85" t="s">
        <v>37</v>
      </c>
      <c r="V841" s="64" t="n">
        <v>0</v>
      </c>
      <c r="X841" s="64" t="n">
        <v>258</v>
      </c>
      <c r="Z841" s="119" t="s">
        <v>37</v>
      </c>
    </row>
    <row r="842" customFormat="false" ht="15" hidden="false" customHeight="false" outlineLevel="0" collapsed="false">
      <c r="M842" s="64" t="s">
        <v>77</v>
      </c>
      <c r="N842" s="64" t="n">
        <v>1</v>
      </c>
      <c r="O842" s="64" t="n">
        <v>7</v>
      </c>
      <c r="P842" s="64" t="n">
        <v>1998</v>
      </c>
      <c r="Q842" s="84" t="s">
        <v>40</v>
      </c>
      <c r="R842" s="85" t="s">
        <v>37</v>
      </c>
      <c r="S842" s="84" t="s">
        <v>234</v>
      </c>
      <c r="T842" s="64" t="n">
        <v>1</v>
      </c>
      <c r="U842" s="85" t="s">
        <v>37</v>
      </c>
      <c r="V842" s="64" t="n">
        <v>0</v>
      </c>
      <c r="X842" s="64" t="n">
        <v>234</v>
      </c>
      <c r="Z842" s="119" t="s">
        <v>37</v>
      </c>
    </row>
    <row r="843" customFormat="false" ht="15" hidden="false" customHeight="false" outlineLevel="0" collapsed="false">
      <c r="M843" s="64" t="s">
        <v>41</v>
      </c>
      <c r="N843" s="64" t="n">
        <v>4</v>
      </c>
      <c r="O843" s="64" t="n">
        <v>7</v>
      </c>
      <c r="P843" s="64" t="n">
        <v>1998</v>
      </c>
      <c r="Q843" s="84" t="s">
        <v>168</v>
      </c>
      <c r="R843" s="85" t="s">
        <v>37</v>
      </c>
      <c r="S843" s="84" t="s">
        <v>232</v>
      </c>
      <c r="T843" s="64" t="n">
        <v>2</v>
      </c>
      <c r="U843" s="85" t="s">
        <v>37</v>
      </c>
      <c r="V843" s="64" t="n">
        <v>0</v>
      </c>
      <c r="X843" s="64" t="n">
        <v>227</v>
      </c>
      <c r="Z843" s="119" t="s">
        <v>37</v>
      </c>
    </row>
    <row r="844" customFormat="false" ht="15" hidden="false" customHeight="false" outlineLevel="0" collapsed="false">
      <c r="M844" s="64" t="s">
        <v>41</v>
      </c>
      <c r="N844" s="64" t="n">
        <v>4</v>
      </c>
      <c r="O844" s="64" t="n">
        <v>7</v>
      </c>
      <c r="P844" s="64" t="n">
        <v>1998</v>
      </c>
      <c r="Q844" s="84" t="s">
        <v>235</v>
      </c>
      <c r="R844" s="85" t="s">
        <v>37</v>
      </c>
      <c r="S844" s="84" t="s">
        <v>230</v>
      </c>
      <c r="T844" s="64" t="n">
        <v>0</v>
      </c>
      <c r="U844" s="85" t="s">
        <v>37</v>
      </c>
      <c r="V844" s="64" t="n">
        <v>2</v>
      </c>
      <c r="X844" s="64" t="n">
        <v>50</v>
      </c>
      <c r="Z844" s="119" t="s">
        <v>37</v>
      </c>
    </row>
    <row r="845" customFormat="false" ht="15" hidden="false" customHeight="false" outlineLevel="0" collapsed="false">
      <c r="M845" s="64" t="s">
        <v>41</v>
      </c>
      <c r="N845" s="64" t="n">
        <v>4</v>
      </c>
      <c r="O845" s="64" t="n">
        <v>7</v>
      </c>
      <c r="P845" s="64" t="n">
        <v>1998</v>
      </c>
      <c r="Q845" s="84" t="s">
        <v>214</v>
      </c>
      <c r="R845" s="85" t="s">
        <v>37</v>
      </c>
      <c r="S845" s="84" t="s">
        <v>92</v>
      </c>
      <c r="T845" s="64" t="n">
        <v>1</v>
      </c>
      <c r="U845" s="85" t="s">
        <v>37</v>
      </c>
      <c r="V845" s="64" t="n">
        <v>0</v>
      </c>
      <c r="X845" s="64" t="n">
        <v>125</v>
      </c>
      <c r="Z845" s="119" t="s">
        <v>37</v>
      </c>
    </row>
    <row r="846" customFormat="false" ht="15" hidden="false" customHeight="false" outlineLevel="0" collapsed="false">
      <c r="M846" s="64" t="s">
        <v>41</v>
      </c>
      <c r="N846" s="64" t="n">
        <v>4</v>
      </c>
      <c r="O846" s="64" t="n">
        <v>7</v>
      </c>
      <c r="P846" s="64" t="n">
        <v>1998</v>
      </c>
      <c r="Q846" s="84" t="s">
        <v>123</v>
      </c>
      <c r="R846" s="85" t="s">
        <v>37</v>
      </c>
      <c r="S846" s="84" t="s">
        <v>40</v>
      </c>
      <c r="T846" s="64" t="n">
        <v>1</v>
      </c>
      <c r="U846" s="85" t="s">
        <v>37</v>
      </c>
      <c r="V846" s="64" t="n">
        <v>2</v>
      </c>
      <c r="X846" s="64" t="n">
        <v>241</v>
      </c>
      <c r="Z846" s="119" t="s">
        <v>37</v>
      </c>
    </row>
    <row r="847" customFormat="false" ht="15" hidden="false" customHeight="false" outlineLevel="0" collapsed="false">
      <c r="M847" s="64" t="s">
        <v>41</v>
      </c>
      <c r="N847" s="64" t="n">
        <v>4</v>
      </c>
      <c r="O847" s="64" t="n">
        <v>7</v>
      </c>
      <c r="P847" s="64" t="n">
        <v>1998</v>
      </c>
      <c r="Q847" s="84" t="s">
        <v>186</v>
      </c>
      <c r="R847" s="85" t="s">
        <v>37</v>
      </c>
      <c r="S847" s="84" t="s">
        <v>101</v>
      </c>
      <c r="T847" s="64" t="n">
        <v>1</v>
      </c>
      <c r="U847" s="85" t="s">
        <v>37</v>
      </c>
      <c r="V847" s="64" t="n">
        <v>2</v>
      </c>
      <c r="X847" s="64" t="n">
        <v>215</v>
      </c>
      <c r="Z847" s="119" t="s">
        <v>37</v>
      </c>
    </row>
    <row r="848" customFormat="false" ht="15" hidden="false" customHeight="false" outlineLevel="0" collapsed="false">
      <c r="M848" s="64" t="s">
        <v>46</v>
      </c>
      <c r="N848" s="64" t="n">
        <v>5</v>
      </c>
      <c r="O848" s="64" t="n">
        <v>7</v>
      </c>
      <c r="P848" s="64" t="n">
        <v>1998</v>
      </c>
      <c r="Q848" s="84" t="s">
        <v>168</v>
      </c>
      <c r="R848" s="85" t="s">
        <v>37</v>
      </c>
      <c r="S848" s="84" t="s">
        <v>40</v>
      </c>
      <c r="T848" s="64" t="n">
        <v>2</v>
      </c>
      <c r="U848" s="85" t="s">
        <v>37</v>
      </c>
      <c r="V848" s="64" t="n">
        <v>0</v>
      </c>
      <c r="X848" s="64" t="n">
        <v>207</v>
      </c>
      <c r="Z848" s="119" t="s">
        <v>37</v>
      </c>
    </row>
    <row r="849" customFormat="false" ht="15" hidden="false" customHeight="false" outlineLevel="0" collapsed="false">
      <c r="M849" s="64" t="s">
        <v>46</v>
      </c>
      <c r="N849" s="64" t="n">
        <v>5</v>
      </c>
      <c r="O849" s="64" t="n">
        <v>7</v>
      </c>
      <c r="P849" s="64" t="n">
        <v>1998</v>
      </c>
      <c r="Q849" s="84" t="s">
        <v>234</v>
      </c>
      <c r="R849" s="85" t="s">
        <v>37</v>
      </c>
      <c r="S849" s="84" t="s">
        <v>230</v>
      </c>
      <c r="T849" s="64" t="n">
        <v>0</v>
      </c>
      <c r="U849" s="85" t="s">
        <v>37</v>
      </c>
      <c r="V849" s="64" t="n">
        <v>2</v>
      </c>
      <c r="X849" s="64" t="n">
        <v>167</v>
      </c>
      <c r="Z849" s="119" t="s">
        <v>37</v>
      </c>
    </row>
    <row r="850" customFormat="false" ht="15" hidden="false" customHeight="false" outlineLevel="0" collapsed="false">
      <c r="M850" s="64" t="s">
        <v>46</v>
      </c>
      <c r="N850" s="64" t="n">
        <v>5</v>
      </c>
      <c r="O850" s="64" t="n">
        <v>7</v>
      </c>
      <c r="P850" s="64" t="n">
        <v>1998</v>
      </c>
      <c r="Q850" s="84" t="s">
        <v>214</v>
      </c>
      <c r="R850" s="85" t="s">
        <v>37</v>
      </c>
      <c r="S850" s="84" t="s">
        <v>101</v>
      </c>
      <c r="T850" s="64" t="n">
        <v>1</v>
      </c>
      <c r="U850" s="85" t="s">
        <v>37</v>
      </c>
      <c r="V850" s="64" t="n">
        <v>2</v>
      </c>
      <c r="X850" s="64" t="n">
        <v>180</v>
      </c>
      <c r="Z850" s="119" t="s">
        <v>37</v>
      </c>
    </row>
    <row r="851" customFormat="false" ht="15" hidden="false" customHeight="false" outlineLevel="0" collapsed="false">
      <c r="M851" s="64" t="s">
        <v>46</v>
      </c>
      <c r="N851" s="64" t="n">
        <v>5</v>
      </c>
      <c r="O851" s="64" t="n">
        <v>7</v>
      </c>
      <c r="P851" s="64" t="n">
        <v>1998</v>
      </c>
      <c r="Q851" s="84" t="s">
        <v>123</v>
      </c>
      <c r="R851" s="85" t="s">
        <v>37</v>
      </c>
      <c r="S851" s="84" t="s">
        <v>232</v>
      </c>
      <c r="T851" s="64" t="n">
        <v>2</v>
      </c>
      <c r="U851" s="85" t="s">
        <v>37</v>
      </c>
      <c r="V851" s="64" t="n">
        <v>1</v>
      </c>
      <c r="X851" s="64" t="n">
        <v>198</v>
      </c>
      <c r="Z851" s="119" t="s">
        <v>37</v>
      </c>
    </row>
    <row r="852" customFormat="false" ht="15" hidden="false" customHeight="false" outlineLevel="0" collapsed="false">
      <c r="M852" s="64" t="s">
        <v>46</v>
      </c>
      <c r="N852" s="64" t="n">
        <v>5</v>
      </c>
      <c r="O852" s="64" t="n">
        <v>7</v>
      </c>
      <c r="P852" s="64" t="n">
        <v>1998</v>
      </c>
      <c r="Q852" s="84" t="s">
        <v>186</v>
      </c>
      <c r="R852" s="85" t="s">
        <v>37</v>
      </c>
      <c r="S852" s="84" t="s">
        <v>92</v>
      </c>
      <c r="T852" s="64" t="n">
        <v>2</v>
      </c>
      <c r="U852" s="85" t="s">
        <v>37</v>
      </c>
      <c r="V852" s="64" t="n">
        <v>0</v>
      </c>
      <c r="X852" s="64" t="n">
        <v>280</v>
      </c>
      <c r="Z852" s="119" t="s">
        <v>37</v>
      </c>
    </row>
    <row r="853" customFormat="false" ht="15" hidden="false" customHeight="false" outlineLevel="0" collapsed="false">
      <c r="M853" s="64" t="s">
        <v>77</v>
      </c>
      <c r="N853" s="64" t="n">
        <v>8</v>
      </c>
      <c r="O853" s="64" t="n">
        <v>7</v>
      </c>
      <c r="P853" s="64" t="n">
        <v>1998</v>
      </c>
      <c r="Q853" s="84" t="s">
        <v>233</v>
      </c>
      <c r="R853" s="85" t="s">
        <v>37</v>
      </c>
      <c r="S853" s="84" t="s">
        <v>230</v>
      </c>
      <c r="T853" s="64" t="n">
        <v>0</v>
      </c>
      <c r="U853" s="85" t="s">
        <v>37</v>
      </c>
      <c r="V853" s="64" t="n">
        <v>2</v>
      </c>
      <c r="X853" s="64" t="n">
        <v>59</v>
      </c>
      <c r="Z853" s="119" t="s">
        <v>37</v>
      </c>
    </row>
    <row r="854" customFormat="false" ht="15" hidden="false" customHeight="false" outlineLevel="0" collapsed="false">
      <c r="M854" s="64" t="s">
        <v>77</v>
      </c>
      <c r="N854" s="64" t="n">
        <v>8</v>
      </c>
      <c r="O854" s="64" t="n">
        <v>7</v>
      </c>
      <c r="P854" s="64" t="n">
        <v>1998</v>
      </c>
      <c r="Q854" s="84" t="s">
        <v>92</v>
      </c>
      <c r="R854" s="85" t="s">
        <v>37</v>
      </c>
      <c r="S854" s="84" t="s">
        <v>80</v>
      </c>
      <c r="T854" s="64" t="n">
        <v>0</v>
      </c>
      <c r="U854" s="85" t="s">
        <v>37</v>
      </c>
      <c r="V854" s="64" t="n">
        <v>0</v>
      </c>
      <c r="X854" s="64" t="n">
        <v>178</v>
      </c>
      <c r="Z854" s="119" t="s">
        <v>37</v>
      </c>
    </row>
    <row r="855" customFormat="false" ht="15" hidden="false" customHeight="false" outlineLevel="0" collapsed="false">
      <c r="M855" s="64" t="s">
        <v>77</v>
      </c>
      <c r="N855" s="64" t="n">
        <v>8</v>
      </c>
      <c r="O855" s="64" t="n">
        <v>7</v>
      </c>
      <c r="P855" s="64" t="n">
        <v>1998</v>
      </c>
      <c r="Q855" s="84" t="s">
        <v>232</v>
      </c>
      <c r="R855" s="85" t="s">
        <v>37</v>
      </c>
      <c r="S855" s="84" t="s">
        <v>234</v>
      </c>
      <c r="T855" s="64" t="n">
        <v>0</v>
      </c>
      <c r="U855" s="85" t="s">
        <v>37</v>
      </c>
      <c r="V855" s="64" t="n">
        <v>2</v>
      </c>
      <c r="X855" s="64" t="n">
        <v>300</v>
      </c>
      <c r="Z855" s="119" t="s">
        <v>37</v>
      </c>
    </row>
    <row r="856" customFormat="false" ht="15" hidden="false" customHeight="false" outlineLevel="0" collapsed="false">
      <c r="M856" s="64" t="s">
        <v>41</v>
      </c>
      <c r="N856" s="64" t="n">
        <v>11</v>
      </c>
      <c r="O856" s="64" t="n">
        <v>7</v>
      </c>
      <c r="P856" s="64" t="n">
        <v>1998</v>
      </c>
      <c r="Q856" s="84" t="s">
        <v>80</v>
      </c>
      <c r="R856" s="85" t="s">
        <v>37</v>
      </c>
      <c r="S856" s="84" t="s">
        <v>186</v>
      </c>
      <c r="T856" s="64" t="n">
        <v>0</v>
      </c>
      <c r="U856" s="85" t="s">
        <v>37</v>
      </c>
      <c r="V856" s="64" t="n">
        <v>2</v>
      </c>
      <c r="X856" s="64" t="n">
        <v>123</v>
      </c>
      <c r="Z856" s="119" t="s">
        <v>37</v>
      </c>
    </row>
    <row r="857" customFormat="false" ht="15" hidden="false" customHeight="false" outlineLevel="0" collapsed="false">
      <c r="M857" s="64" t="s">
        <v>41</v>
      </c>
      <c r="N857" s="64" t="n">
        <v>11</v>
      </c>
      <c r="O857" s="64" t="n">
        <v>7</v>
      </c>
      <c r="P857" s="64" t="n">
        <v>1998</v>
      </c>
      <c r="Q857" s="84" t="s">
        <v>92</v>
      </c>
      <c r="R857" s="85" t="s">
        <v>37</v>
      </c>
      <c r="S857" s="84" t="s">
        <v>232</v>
      </c>
      <c r="T857" s="64" t="n">
        <v>2</v>
      </c>
      <c r="U857" s="85" t="s">
        <v>37</v>
      </c>
      <c r="V857" s="64" t="n">
        <v>0</v>
      </c>
      <c r="X857" s="64" t="n">
        <v>216</v>
      </c>
      <c r="Z857" s="119" t="s">
        <v>37</v>
      </c>
    </row>
    <row r="858" customFormat="false" ht="15" hidden="false" customHeight="false" outlineLevel="0" collapsed="false">
      <c r="M858" s="64" t="s">
        <v>41</v>
      </c>
      <c r="N858" s="64" t="n">
        <v>11</v>
      </c>
      <c r="O858" s="64" t="n">
        <v>7</v>
      </c>
      <c r="P858" s="64" t="n">
        <v>1998</v>
      </c>
      <c r="Q858" s="84" t="s">
        <v>230</v>
      </c>
      <c r="R858" s="85" t="s">
        <v>37</v>
      </c>
      <c r="S858" s="84" t="s">
        <v>40</v>
      </c>
      <c r="T858" s="64" t="n">
        <v>2</v>
      </c>
      <c r="U858" s="85" t="s">
        <v>37</v>
      </c>
      <c r="V858" s="64" t="n">
        <v>0</v>
      </c>
      <c r="X858" s="64" t="n">
        <v>296</v>
      </c>
      <c r="Z858" s="119" t="s">
        <v>37</v>
      </c>
    </row>
    <row r="859" customFormat="false" ht="15" hidden="false" customHeight="false" outlineLevel="0" collapsed="false">
      <c r="M859" s="64" t="s">
        <v>41</v>
      </c>
      <c r="N859" s="64" t="n">
        <v>11</v>
      </c>
      <c r="O859" s="64" t="n">
        <v>7</v>
      </c>
      <c r="P859" s="64" t="n">
        <v>1998</v>
      </c>
      <c r="Q859" s="84" t="s">
        <v>231</v>
      </c>
      <c r="R859" s="85" t="s">
        <v>37</v>
      </c>
      <c r="S859" s="84" t="s">
        <v>214</v>
      </c>
      <c r="T859" s="64" t="n">
        <v>0</v>
      </c>
      <c r="U859" s="85" t="s">
        <v>37</v>
      </c>
      <c r="V859" s="64" t="n">
        <v>2</v>
      </c>
      <c r="X859" s="64" t="n">
        <v>150</v>
      </c>
      <c r="Z859" s="119" t="s">
        <v>37</v>
      </c>
    </row>
    <row r="860" customFormat="false" ht="15" hidden="false" customHeight="false" outlineLevel="0" collapsed="false">
      <c r="M860" s="64" t="s">
        <v>46</v>
      </c>
      <c r="N860" s="64" t="n">
        <v>12</v>
      </c>
      <c r="O860" s="64" t="n">
        <v>7</v>
      </c>
      <c r="P860" s="64" t="n">
        <v>1998</v>
      </c>
      <c r="Q860" s="84" t="s">
        <v>80</v>
      </c>
      <c r="R860" s="85" t="s">
        <v>37</v>
      </c>
      <c r="S860" s="84" t="s">
        <v>214</v>
      </c>
      <c r="T860" s="64" t="n">
        <v>1</v>
      </c>
      <c r="U860" s="85" t="s">
        <v>37</v>
      </c>
      <c r="V860" s="64" t="n">
        <v>2</v>
      </c>
      <c r="X860" s="64" t="n">
        <v>203</v>
      </c>
      <c r="Z860" s="119" t="s">
        <v>37</v>
      </c>
    </row>
    <row r="861" customFormat="false" ht="15" hidden="false" customHeight="false" outlineLevel="0" collapsed="false">
      <c r="M861" s="64" t="s">
        <v>46</v>
      </c>
      <c r="N861" s="64" t="n">
        <v>12</v>
      </c>
      <c r="O861" s="64" t="n">
        <v>7</v>
      </c>
      <c r="P861" s="64" t="n">
        <v>1998</v>
      </c>
      <c r="Q861" s="84" t="s">
        <v>231</v>
      </c>
      <c r="R861" s="85" t="s">
        <v>37</v>
      </c>
      <c r="S861" s="84" t="s">
        <v>186</v>
      </c>
      <c r="T861" s="64" t="n">
        <v>1</v>
      </c>
      <c r="U861" s="85" t="s">
        <v>37</v>
      </c>
      <c r="V861" s="64" t="n">
        <v>0</v>
      </c>
      <c r="X861" s="64" t="n">
        <v>130</v>
      </c>
      <c r="Z861" s="119" t="s">
        <v>37</v>
      </c>
    </row>
    <row r="862" customFormat="false" ht="15" hidden="false" customHeight="false" outlineLevel="0" collapsed="false">
      <c r="M862" s="64" t="s">
        <v>46</v>
      </c>
      <c r="N862" s="64" t="n">
        <v>12</v>
      </c>
      <c r="O862" s="64" t="n">
        <v>7</v>
      </c>
      <c r="P862" s="64" t="n">
        <v>1998</v>
      </c>
      <c r="Q862" s="84" t="s">
        <v>101</v>
      </c>
      <c r="R862" s="85" t="s">
        <v>37</v>
      </c>
      <c r="S862" s="84" t="s">
        <v>232</v>
      </c>
      <c r="T862" s="64" t="n">
        <v>1</v>
      </c>
      <c r="U862" s="85" t="s">
        <v>37</v>
      </c>
      <c r="V862" s="64" t="n">
        <v>2</v>
      </c>
      <c r="X862" s="64" t="n">
        <v>93</v>
      </c>
      <c r="Z862" s="119" t="s">
        <v>37</v>
      </c>
    </row>
    <row r="863" customFormat="false" ht="15" hidden="false" customHeight="false" outlineLevel="0" collapsed="false">
      <c r="M863" s="64" t="s">
        <v>77</v>
      </c>
      <c r="N863" s="64" t="n">
        <v>15</v>
      </c>
      <c r="O863" s="64" t="n">
        <v>7</v>
      </c>
      <c r="P863" s="64" t="n">
        <v>1998</v>
      </c>
      <c r="Q863" s="84" t="s">
        <v>168</v>
      </c>
      <c r="R863" s="85" t="s">
        <v>37</v>
      </c>
      <c r="S863" s="84" t="s">
        <v>235</v>
      </c>
      <c r="T863" s="64" t="n">
        <v>2</v>
      </c>
      <c r="U863" s="85" t="s">
        <v>37</v>
      </c>
      <c r="V863" s="64" t="n">
        <v>0</v>
      </c>
      <c r="X863" s="64" t="n">
        <v>200</v>
      </c>
      <c r="Z863" s="119" t="s">
        <v>37</v>
      </c>
    </row>
    <row r="864" customFormat="false" ht="15" hidden="false" customHeight="false" outlineLevel="0" collapsed="false">
      <c r="M864" s="64" t="s">
        <v>77</v>
      </c>
      <c r="N864" s="64" t="n">
        <v>15</v>
      </c>
      <c r="O864" s="64" t="n">
        <v>7</v>
      </c>
      <c r="P864" s="64" t="n">
        <v>1998</v>
      </c>
      <c r="Q864" s="84" t="s">
        <v>234</v>
      </c>
      <c r="R864" s="85" t="s">
        <v>37</v>
      </c>
      <c r="S864" s="84" t="s">
        <v>214</v>
      </c>
      <c r="T864" s="64" t="n">
        <v>1</v>
      </c>
      <c r="U864" s="85" t="s">
        <v>37</v>
      </c>
      <c r="V864" s="64" t="n">
        <v>0</v>
      </c>
      <c r="X864" s="64" t="n">
        <v>123</v>
      </c>
      <c r="Z864" s="119" t="s">
        <v>37</v>
      </c>
    </row>
    <row r="865" customFormat="false" ht="15" hidden="false" customHeight="false" outlineLevel="0" collapsed="false">
      <c r="M865" s="64" t="s">
        <v>77</v>
      </c>
      <c r="N865" s="64" t="n">
        <v>15</v>
      </c>
      <c r="O865" s="64" t="n">
        <v>7</v>
      </c>
      <c r="P865" s="64" t="n">
        <v>1998</v>
      </c>
      <c r="Q865" s="84" t="s">
        <v>230</v>
      </c>
      <c r="R865" s="85" t="s">
        <v>37</v>
      </c>
      <c r="S865" s="84" t="s">
        <v>232</v>
      </c>
      <c r="T865" s="64" t="n">
        <v>2</v>
      </c>
      <c r="U865" s="85" t="s">
        <v>37</v>
      </c>
      <c r="V865" s="64" t="n">
        <v>0</v>
      </c>
      <c r="X865" s="64" t="n">
        <v>312</v>
      </c>
      <c r="Z865" s="119" t="s">
        <v>37</v>
      </c>
    </row>
    <row r="866" customFormat="false" ht="15" hidden="false" customHeight="false" outlineLevel="0" collapsed="false">
      <c r="M866" s="64" t="s">
        <v>77</v>
      </c>
      <c r="N866" s="64" t="n">
        <v>15</v>
      </c>
      <c r="O866" s="64" t="n">
        <v>7</v>
      </c>
      <c r="P866" s="64" t="n">
        <v>1998</v>
      </c>
      <c r="Q866" s="84" t="s">
        <v>123</v>
      </c>
      <c r="R866" s="85" t="s">
        <v>37</v>
      </c>
      <c r="S866" s="84" t="s">
        <v>231</v>
      </c>
      <c r="T866" s="64" t="n">
        <v>2</v>
      </c>
      <c r="U866" s="85" t="s">
        <v>37</v>
      </c>
      <c r="V866" s="64" t="n">
        <v>0</v>
      </c>
      <c r="X866" s="64" t="n">
        <v>107</v>
      </c>
      <c r="Z866" s="119" t="s">
        <v>37</v>
      </c>
    </row>
    <row r="867" customFormat="false" ht="15" hidden="false" customHeight="false" outlineLevel="0" collapsed="false">
      <c r="M867" s="64" t="s">
        <v>77</v>
      </c>
      <c r="N867" s="64" t="n">
        <v>15</v>
      </c>
      <c r="O867" s="64" t="n">
        <v>7</v>
      </c>
      <c r="P867" s="64" t="n">
        <v>1998</v>
      </c>
      <c r="Q867" s="84" t="s">
        <v>186</v>
      </c>
      <c r="R867" s="85" t="s">
        <v>37</v>
      </c>
      <c r="S867" s="84" t="s">
        <v>233</v>
      </c>
      <c r="T867" s="64" t="n">
        <v>2</v>
      </c>
      <c r="U867" s="85" t="s">
        <v>37</v>
      </c>
      <c r="V867" s="64" t="n">
        <v>0</v>
      </c>
      <c r="X867" s="64" t="n">
        <v>220</v>
      </c>
      <c r="Z867" s="119" t="s">
        <v>37</v>
      </c>
    </row>
    <row r="868" customFormat="false" ht="15" hidden="false" customHeight="false" outlineLevel="0" collapsed="false">
      <c r="M868" s="64" t="s">
        <v>41</v>
      </c>
      <c r="N868" s="64" t="n">
        <v>18</v>
      </c>
      <c r="O868" s="64" t="n">
        <v>7</v>
      </c>
      <c r="P868" s="64" t="n">
        <v>1998</v>
      </c>
      <c r="Q868" s="84" t="s">
        <v>168</v>
      </c>
      <c r="R868" s="85" t="s">
        <v>37</v>
      </c>
      <c r="S868" s="84" t="s">
        <v>101</v>
      </c>
      <c r="T868" s="64" t="n">
        <v>2</v>
      </c>
      <c r="U868" s="85" t="s">
        <v>37</v>
      </c>
      <c r="V868" s="64" t="n">
        <v>0</v>
      </c>
      <c r="X868" s="64" t="n">
        <v>285</v>
      </c>
      <c r="Z868" s="119" t="s">
        <v>37</v>
      </c>
    </row>
    <row r="869" customFormat="false" ht="15" hidden="false" customHeight="false" outlineLevel="0" collapsed="false">
      <c r="M869" s="64" t="s">
        <v>41</v>
      </c>
      <c r="N869" s="64" t="n">
        <v>18</v>
      </c>
      <c r="O869" s="64" t="n">
        <v>7</v>
      </c>
      <c r="P869" s="64" t="n">
        <v>1998</v>
      </c>
      <c r="Q869" s="84" t="s">
        <v>235</v>
      </c>
      <c r="R869" s="85" t="s">
        <v>37</v>
      </c>
      <c r="S869" s="84" t="s">
        <v>233</v>
      </c>
      <c r="T869" s="64" t="n">
        <v>2</v>
      </c>
      <c r="U869" s="85" t="s">
        <v>37</v>
      </c>
      <c r="V869" s="64" t="n">
        <v>1</v>
      </c>
      <c r="X869" s="64" t="n">
        <v>30</v>
      </c>
      <c r="Z869" s="119" t="s">
        <v>37</v>
      </c>
    </row>
    <row r="870" customFormat="false" ht="15" hidden="false" customHeight="false" outlineLevel="0" collapsed="false">
      <c r="M870" s="64" t="s">
        <v>41</v>
      </c>
      <c r="N870" s="64" t="n">
        <v>18</v>
      </c>
      <c r="O870" s="64" t="n">
        <v>7</v>
      </c>
      <c r="P870" s="64" t="n">
        <v>1998</v>
      </c>
      <c r="Q870" s="84" t="s">
        <v>214</v>
      </c>
      <c r="R870" s="85" t="s">
        <v>37</v>
      </c>
      <c r="S870" s="84" t="s">
        <v>186</v>
      </c>
      <c r="T870" s="64" t="n">
        <v>2</v>
      </c>
      <c r="U870" s="85" t="s">
        <v>37</v>
      </c>
      <c r="V870" s="64" t="n">
        <v>0</v>
      </c>
      <c r="X870" s="64" t="n">
        <v>292</v>
      </c>
      <c r="Z870" s="119" t="s">
        <v>37</v>
      </c>
    </row>
    <row r="871" customFormat="false" ht="15" hidden="false" customHeight="false" outlineLevel="0" collapsed="false">
      <c r="M871" s="64" t="s">
        <v>41</v>
      </c>
      <c r="N871" s="64" t="n">
        <v>18</v>
      </c>
      <c r="O871" s="64" t="n">
        <v>7</v>
      </c>
      <c r="P871" s="64" t="n">
        <v>1998</v>
      </c>
      <c r="Q871" s="84" t="s">
        <v>232</v>
      </c>
      <c r="R871" s="85" t="s">
        <v>37</v>
      </c>
      <c r="S871" s="84" t="s">
        <v>80</v>
      </c>
      <c r="T871" s="64" t="n">
        <v>2</v>
      </c>
      <c r="U871" s="85" t="s">
        <v>37</v>
      </c>
      <c r="V871" s="64" t="n">
        <v>0</v>
      </c>
      <c r="X871" s="64" t="n">
        <v>270</v>
      </c>
      <c r="Z871" s="119" t="s">
        <v>37</v>
      </c>
    </row>
    <row r="872" customFormat="false" ht="15" hidden="false" customHeight="false" outlineLevel="0" collapsed="false">
      <c r="M872" s="64" t="s">
        <v>41</v>
      </c>
      <c r="N872" s="64" t="n">
        <v>18</v>
      </c>
      <c r="O872" s="64" t="n">
        <v>7</v>
      </c>
      <c r="P872" s="64" t="n">
        <v>1998</v>
      </c>
      <c r="Q872" s="84" t="s">
        <v>40</v>
      </c>
      <c r="R872" s="85" t="s">
        <v>37</v>
      </c>
      <c r="S872" s="84" t="s">
        <v>231</v>
      </c>
      <c r="T872" s="64" t="n">
        <v>1</v>
      </c>
      <c r="U872" s="85" t="s">
        <v>37</v>
      </c>
      <c r="V872" s="64" t="n">
        <v>2</v>
      </c>
      <c r="X872" s="64" t="n">
        <v>173</v>
      </c>
      <c r="Z872" s="119" t="s">
        <v>37</v>
      </c>
    </row>
    <row r="873" customFormat="false" ht="15" hidden="false" customHeight="false" outlineLevel="0" collapsed="false">
      <c r="M873" s="64" t="s">
        <v>46</v>
      </c>
      <c r="N873" s="64" t="n">
        <v>19</v>
      </c>
      <c r="O873" s="64" t="n">
        <v>7</v>
      </c>
      <c r="P873" s="64" t="n">
        <v>1998</v>
      </c>
      <c r="Q873" s="84" t="s">
        <v>168</v>
      </c>
      <c r="R873" s="85" t="s">
        <v>37</v>
      </c>
      <c r="S873" s="84" t="s">
        <v>92</v>
      </c>
      <c r="T873" s="64" t="n">
        <v>2</v>
      </c>
      <c r="U873" s="85" t="s">
        <v>37</v>
      </c>
      <c r="V873" s="64" t="n">
        <v>0</v>
      </c>
      <c r="X873" s="64" t="n">
        <v>305</v>
      </c>
      <c r="Z873" s="119" t="s">
        <v>37</v>
      </c>
    </row>
    <row r="874" customFormat="false" ht="15" hidden="false" customHeight="false" outlineLevel="0" collapsed="false">
      <c r="M874" s="64" t="s">
        <v>46</v>
      </c>
      <c r="N874" s="64" t="n">
        <v>19</v>
      </c>
      <c r="O874" s="64" t="n">
        <v>7</v>
      </c>
      <c r="P874" s="64" t="n">
        <v>1998</v>
      </c>
      <c r="Q874" s="84" t="s">
        <v>234</v>
      </c>
      <c r="R874" s="85" t="s">
        <v>37</v>
      </c>
      <c r="S874" s="84" t="s">
        <v>233</v>
      </c>
      <c r="T874" s="64" t="n">
        <v>2</v>
      </c>
      <c r="U874" s="85" t="s">
        <v>37</v>
      </c>
      <c r="V874" s="64" t="n">
        <v>0</v>
      </c>
      <c r="X874" s="64" t="n">
        <v>87</v>
      </c>
      <c r="Z874" s="119" t="s">
        <v>37</v>
      </c>
    </row>
    <row r="875" customFormat="false" ht="15" hidden="false" customHeight="false" outlineLevel="0" collapsed="false">
      <c r="M875" s="64" t="s">
        <v>46</v>
      </c>
      <c r="N875" s="64" t="n">
        <v>19</v>
      </c>
      <c r="O875" s="64" t="n">
        <v>7</v>
      </c>
      <c r="P875" s="64" t="n">
        <v>1998</v>
      </c>
      <c r="Q875" s="84" t="s">
        <v>123</v>
      </c>
      <c r="R875" s="85" t="s">
        <v>37</v>
      </c>
      <c r="S875" s="84" t="s">
        <v>101</v>
      </c>
      <c r="T875" s="64" t="n">
        <v>0</v>
      </c>
      <c r="U875" s="85" t="s">
        <v>37</v>
      </c>
      <c r="V875" s="64" t="n">
        <v>2</v>
      </c>
      <c r="X875" s="64" t="n">
        <v>134</v>
      </c>
      <c r="Z875" s="119" t="s">
        <v>37</v>
      </c>
    </row>
    <row r="876" customFormat="false" ht="15" hidden="false" customHeight="false" outlineLevel="0" collapsed="false">
      <c r="M876" s="64" t="s">
        <v>46</v>
      </c>
      <c r="N876" s="64" t="n">
        <v>19</v>
      </c>
      <c r="O876" s="64" t="n">
        <v>7</v>
      </c>
      <c r="P876" s="64" t="n">
        <v>1998</v>
      </c>
      <c r="Q876" s="84" t="s">
        <v>232</v>
      </c>
      <c r="R876" s="85" t="s">
        <v>37</v>
      </c>
      <c r="S876" s="84" t="s">
        <v>231</v>
      </c>
      <c r="T876" s="64" t="n">
        <v>0</v>
      </c>
      <c r="U876" s="85" t="s">
        <v>37</v>
      </c>
      <c r="V876" s="64" t="n">
        <v>2</v>
      </c>
      <c r="X876" s="64" t="n">
        <v>90</v>
      </c>
      <c r="Z876" s="119" t="s">
        <v>37</v>
      </c>
    </row>
    <row r="877" customFormat="false" ht="15" hidden="false" customHeight="false" outlineLevel="0" collapsed="false">
      <c r="M877" s="64" t="s">
        <v>46</v>
      </c>
      <c r="N877" s="64" t="n">
        <v>19</v>
      </c>
      <c r="O877" s="64" t="n">
        <v>7</v>
      </c>
      <c r="P877" s="64" t="n">
        <v>1998</v>
      </c>
      <c r="Q877" s="84" t="s">
        <v>40</v>
      </c>
      <c r="R877" s="85" t="s">
        <v>37</v>
      </c>
      <c r="S877" s="84" t="s">
        <v>80</v>
      </c>
      <c r="T877" s="64" t="n">
        <v>0</v>
      </c>
      <c r="U877" s="85" t="s">
        <v>37</v>
      </c>
      <c r="V877" s="64" t="n">
        <v>1</v>
      </c>
      <c r="X877" s="64" t="n">
        <v>86</v>
      </c>
      <c r="Z877" s="119" t="s">
        <v>37</v>
      </c>
    </row>
    <row r="878" customFormat="false" ht="15" hidden="false" customHeight="false" outlineLevel="0" collapsed="false">
      <c r="M878" s="64" t="s">
        <v>49</v>
      </c>
      <c r="N878" s="64" t="n">
        <v>21</v>
      </c>
      <c r="O878" s="64" t="n">
        <v>7</v>
      </c>
      <c r="P878" s="64" t="n">
        <v>1998</v>
      </c>
      <c r="Q878" s="84" t="s">
        <v>92</v>
      </c>
      <c r="R878" s="85" t="s">
        <v>37</v>
      </c>
      <c r="S878" s="84" t="s">
        <v>235</v>
      </c>
      <c r="T878" s="64" t="n">
        <v>2</v>
      </c>
      <c r="U878" s="85" t="s">
        <v>37</v>
      </c>
      <c r="V878" s="64" t="n">
        <v>0</v>
      </c>
      <c r="X878" s="64" t="n">
        <v>120</v>
      </c>
      <c r="Z878" s="119" t="s">
        <v>37</v>
      </c>
    </row>
    <row r="879" customFormat="false" ht="15" hidden="false" customHeight="false" outlineLevel="0" collapsed="false">
      <c r="M879" s="64" t="s">
        <v>77</v>
      </c>
      <c r="N879" s="64" t="n">
        <v>22</v>
      </c>
      <c r="O879" s="64" t="n">
        <v>7</v>
      </c>
      <c r="P879" s="64" t="n">
        <v>1998</v>
      </c>
      <c r="Q879" s="84" t="s">
        <v>80</v>
      </c>
      <c r="R879" s="85" t="s">
        <v>37</v>
      </c>
      <c r="S879" s="84" t="s">
        <v>101</v>
      </c>
      <c r="T879" s="64" t="n">
        <v>0</v>
      </c>
      <c r="U879" s="85" t="s">
        <v>37</v>
      </c>
      <c r="V879" s="64" t="n">
        <v>2</v>
      </c>
      <c r="X879" s="64" t="n">
        <v>185</v>
      </c>
      <c r="Z879" s="119" t="s">
        <v>37</v>
      </c>
    </row>
    <row r="880" customFormat="false" ht="15" hidden="false" customHeight="false" outlineLevel="0" collapsed="false">
      <c r="M880" s="64" t="s">
        <v>77</v>
      </c>
      <c r="N880" s="64" t="n">
        <v>22</v>
      </c>
      <c r="O880" s="64" t="n">
        <v>7</v>
      </c>
      <c r="P880" s="64" t="n">
        <v>1998</v>
      </c>
      <c r="Q880" s="84" t="s">
        <v>230</v>
      </c>
      <c r="R880" s="85" t="s">
        <v>37</v>
      </c>
      <c r="S880" s="84" t="s">
        <v>186</v>
      </c>
      <c r="T880" s="64" t="n">
        <v>2</v>
      </c>
      <c r="U880" s="85" t="s">
        <v>37</v>
      </c>
      <c r="V880" s="64" t="n">
        <v>0</v>
      </c>
      <c r="X880" s="64" t="n">
        <v>378</v>
      </c>
      <c r="Z880" s="119" t="s">
        <v>37</v>
      </c>
    </row>
    <row r="881" customFormat="false" ht="15" hidden="false" customHeight="false" outlineLevel="0" collapsed="false">
      <c r="M881" s="64" t="s">
        <v>77</v>
      </c>
      <c r="N881" s="64" t="n">
        <v>22</v>
      </c>
      <c r="O881" s="64" t="n">
        <v>7</v>
      </c>
      <c r="P881" s="64" t="n">
        <v>1998</v>
      </c>
      <c r="Q881" s="84" t="s">
        <v>231</v>
      </c>
      <c r="R881" s="85" t="s">
        <v>37</v>
      </c>
      <c r="S881" s="84" t="s">
        <v>168</v>
      </c>
      <c r="T881" s="64" t="n">
        <v>0</v>
      </c>
      <c r="U881" s="85" t="s">
        <v>37</v>
      </c>
      <c r="V881" s="64" t="n">
        <v>2</v>
      </c>
      <c r="X881" s="64" t="n">
        <v>120</v>
      </c>
      <c r="Z881" s="119" t="s">
        <v>37</v>
      </c>
    </row>
    <row r="882" customFormat="false" ht="15" hidden="false" customHeight="false" outlineLevel="0" collapsed="false">
      <c r="M882" s="64" t="s">
        <v>77</v>
      </c>
      <c r="N882" s="64" t="n">
        <v>22</v>
      </c>
      <c r="O882" s="64" t="n">
        <v>7</v>
      </c>
      <c r="P882" s="64" t="n">
        <v>1998</v>
      </c>
      <c r="Q882" s="84" t="s">
        <v>232</v>
      </c>
      <c r="R882" s="85" t="s">
        <v>37</v>
      </c>
      <c r="S882" s="84" t="s">
        <v>214</v>
      </c>
      <c r="T882" s="64" t="n">
        <v>1</v>
      </c>
      <c r="U882" s="85" t="s">
        <v>37</v>
      </c>
      <c r="V882" s="64" t="n">
        <v>2</v>
      </c>
      <c r="X882" s="64" t="n">
        <v>300</v>
      </c>
      <c r="Z882" s="119" t="s">
        <v>37</v>
      </c>
    </row>
    <row r="883" customFormat="false" ht="15" hidden="false" customHeight="false" outlineLevel="0" collapsed="false">
      <c r="M883" s="64" t="s">
        <v>41</v>
      </c>
      <c r="N883" s="64" t="n">
        <v>25</v>
      </c>
      <c r="O883" s="64" t="n">
        <v>7</v>
      </c>
      <c r="P883" s="64" t="n">
        <v>1998</v>
      </c>
      <c r="Q883" s="84" t="s">
        <v>233</v>
      </c>
      <c r="R883" s="85" t="s">
        <v>37</v>
      </c>
      <c r="S883" s="84" t="s">
        <v>92</v>
      </c>
      <c r="T883" s="64" t="n">
        <v>2</v>
      </c>
      <c r="U883" s="85" t="s">
        <v>37</v>
      </c>
      <c r="V883" s="64" t="n">
        <v>1</v>
      </c>
      <c r="X883" s="64" t="n">
        <v>87</v>
      </c>
      <c r="Z883" s="119" t="s">
        <v>37</v>
      </c>
    </row>
    <row r="884" customFormat="false" ht="15" hidden="false" customHeight="false" outlineLevel="0" collapsed="false">
      <c r="M884" s="64" t="s">
        <v>41</v>
      </c>
      <c r="N884" s="64" t="n">
        <v>25</v>
      </c>
      <c r="O884" s="64" t="n">
        <v>7</v>
      </c>
      <c r="P884" s="64" t="n">
        <v>1998</v>
      </c>
      <c r="Q884" s="84" t="s">
        <v>80</v>
      </c>
      <c r="R884" s="85" t="s">
        <v>37</v>
      </c>
      <c r="S884" s="84" t="s">
        <v>234</v>
      </c>
      <c r="T884" s="64" t="n">
        <v>2</v>
      </c>
      <c r="U884" s="85" t="s">
        <v>37</v>
      </c>
      <c r="V884" s="64" t="n">
        <v>0</v>
      </c>
      <c r="X884" s="64" t="n">
        <v>220</v>
      </c>
      <c r="Z884" s="119" t="s">
        <v>37</v>
      </c>
    </row>
    <row r="885" customFormat="false" ht="15" hidden="false" customHeight="false" outlineLevel="0" collapsed="false">
      <c r="M885" s="64" t="s">
        <v>41</v>
      </c>
      <c r="N885" s="64" t="n">
        <v>25</v>
      </c>
      <c r="O885" s="64" t="n">
        <v>7</v>
      </c>
      <c r="P885" s="64" t="n">
        <v>1998</v>
      </c>
      <c r="Q885" s="84" t="s">
        <v>230</v>
      </c>
      <c r="R885" s="85" t="s">
        <v>37</v>
      </c>
      <c r="S885" s="84" t="s">
        <v>101</v>
      </c>
      <c r="T885" s="64" t="n">
        <v>2</v>
      </c>
      <c r="U885" s="85" t="s">
        <v>37</v>
      </c>
      <c r="V885" s="64" t="n">
        <v>0</v>
      </c>
      <c r="X885" s="64" t="n">
        <v>263</v>
      </c>
      <c r="Z885" s="119" t="s">
        <v>37</v>
      </c>
    </row>
    <row r="886" customFormat="false" ht="15" hidden="false" customHeight="false" outlineLevel="0" collapsed="false">
      <c r="M886" s="64" t="s">
        <v>41</v>
      </c>
      <c r="N886" s="64" t="n">
        <v>25</v>
      </c>
      <c r="O886" s="64" t="n">
        <v>7</v>
      </c>
      <c r="P886" s="64" t="n">
        <v>1998</v>
      </c>
      <c r="Q886" s="84" t="s">
        <v>214</v>
      </c>
      <c r="R886" s="85" t="s">
        <v>37</v>
      </c>
      <c r="S886" s="84" t="s">
        <v>40</v>
      </c>
      <c r="T886" s="64" t="n">
        <v>2</v>
      </c>
      <c r="U886" s="85" t="s">
        <v>37</v>
      </c>
      <c r="V886" s="64" t="n">
        <v>0</v>
      </c>
      <c r="X886" s="64" t="n">
        <v>237</v>
      </c>
      <c r="Z886" s="119" t="s">
        <v>37</v>
      </c>
    </row>
    <row r="887" customFormat="false" ht="15" hidden="false" customHeight="false" outlineLevel="0" collapsed="false">
      <c r="M887" s="64" t="s">
        <v>46</v>
      </c>
      <c r="N887" s="64" t="n">
        <v>26</v>
      </c>
      <c r="O887" s="64" t="n">
        <v>7</v>
      </c>
      <c r="P887" s="64" t="n">
        <v>1998</v>
      </c>
      <c r="Q887" s="84" t="s">
        <v>233</v>
      </c>
      <c r="R887" s="85" t="s">
        <v>37</v>
      </c>
      <c r="S887" s="84" t="s">
        <v>101</v>
      </c>
      <c r="T887" s="64" t="n">
        <v>0</v>
      </c>
      <c r="U887" s="85" t="s">
        <v>37</v>
      </c>
      <c r="V887" s="64" t="n">
        <v>2</v>
      </c>
      <c r="X887" s="64" t="n">
        <v>76</v>
      </c>
      <c r="Z887" s="119" t="s">
        <v>37</v>
      </c>
    </row>
    <row r="888" customFormat="false" ht="15" hidden="false" customHeight="false" outlineLevel="0" collapsed="false">
      <c r="M888" s="64" t="s">
        <v>46</v>
      </c>
      <c r="N888" s="64" t="n">
        <v>26</v>
      </c>
      <c r="O888" s="64" t="n">
        <v>7</v>
      </c>
      <c r="P888" s="64" t="n">
        <v>1998</v>
      </c>
      <c r="Q888" s="84" t="s">
        <v>235</v>
      </c>
      <c r="R888" s="85" t="s">
        <v>37</v>
      </c>
      <c r="S888" s="84" t="s">
        <v>123</v>
      </c>
      <c r="T888" s="64" t="n">
        <v>0</v>
      </c>
      <c r="U888" s="85" t="s">
        <v>37</v>
      </c>
      <c r="V888" s="64" t="n">
        <v>2</v>
      </c>
      <c r="X888" s="64" t="n">
        <v>101</v>
      </c>
      <c r="Z888" s="119" t="s">
        <v>37</v>
      </c>
    </row>
    <row r="889" customFormat="false" ht="15" hidden="false" customHeight="false" outlineLevel="0" collapsed="false">
      <c r="M889" s="64" t="s">
        <v>46</v>
      </c>
      <c r="N889" s="64" t="n">
        <v>26</v>
      </c>
      <c r="O889" s="64" t="n">
        <v>7</v>
      </c>
      <c r="P889" s="64" t="n">
        <v>1998</v>
      </c>
      <c r="Q889" s="84" t="s">
        <v>230</v>
      </c>
      <c r="R889" s="85" t="s">
        <v>37</v>
      </c>
      <c r="S889" s="84" t="s">
        <v>92</v>
      </c>
      <c r="T889" s="64" t="n">
        <v>2</v>
      </c>
      <c r="U889" s="85" t="s">
        <v>37</v>
      </c>
      <c r="V889" s="64" t="n">
        <v>0</v>
      </c>
      <c r="X889" s="64" t="n">
        <v>135</v>
      </c>
      <c r="Z889" s="119" t="s">
        <v>37</v>
      </c>
    </row>
    <row r="890" customFormat="false" ht="15" hidden="false" customHeight="false" outlineLevel="0" collapsed="false">
      <c r="M890" s="64" t="s">
        <v>46</v>
      </c>
      <c r="N890" s="64" t="n">
        <v>26</v>
      </c>
      <c r="O890" s="64" t="n">
        <v>7</v>
      </c>
      <c r="P890" s="64" t="n">
        <v>1998</v>
      </c>
      <c r="Q890" s="84" t="s">
        <v>231</v>
      </c>
      <c r="R890" s="85" t="s">
        <v>37</v>
      </c>
      <c r="S890" s="84" t="s">
        <v>234</v>
      </c>
      <c r="T890" s="64" t="n">
        <v>2</v>
      </c>
      <c r="U890" s="85" t="s">
        <v>37</v>
      </c>
      <c r="V890" s="64" t="n">
        <v>0</v>
      </c>
      <c r="X890" s="64" t="n">
        <v>100</v>
      </c>
      <c r="Z890" s="119" t="s">
        <v>37</v>
      </c>
    </row>
    <row r="891" customFormat="false" ht="15" hidden="false" customHeight="false" outlineLevel="0" collapsed="false">
      <c r="M891" s="64" t="s">
        <v>46</v>
      </c>
      <c r="N891" s="64" t="n">
        <v>26</v>
      </c>
      <c r="O891" s="64" t="n">
        <v>7</v>
      </c>
      <c r="P891" s="64" t="n">
        <v>1998</v>
      </c>
      <c r="Q891" s="84" t="s">
        <v>186</v>
      </c>
      <c r="R891" s="85" t="s">
        <v>37</v>
      </c>
      <c r="S891" s="84" t="s">
        <v>40</v>
      </c>
      <c r="T891" s="64" t="n">
        <v>2</v>
      </c>
      <c r="U891" s="85" t="s">
        <v>37</v>
      </c>
      <c r="V891" s="64" t="n">
        <v>0</v>
      </c>
      <c r="X891" s="64" t="n">
        <v>50</v>
      </c>
      <c r="Z891" s="119" t="s">
        <v>37</v>
      </c>
    </row>
    <row r="892" customFormat="false" ht="15" hidden="false" customHeight="false" outlineLevel="0" collapsed="false">
      <c r="M892" s="64" t="s">
        <v>77</v>
      </c>
      <c r="N892" s="64" t="n">
        <v>29</v>
      </c>
      <c r="O892" s="64" t="n">
        <v>7</v>
      </c>
      <c r="P892" s="64" t="n">
        <v>1998</v>
      </c>
      <c r="Q892" s="84" t="s">
        <v>168</v>
      </c>
      <c r="R892" s="85" t="s">
        <v>37</v>
      </c>
      <c r="S892" s="84" t="s">
        <v>123</v>
      </c>
      <c r="T892" s="64" t="n">
        <v>2</v>
      </c>
      <c r="U892" s="85" t="s">
        <v>37</v>
      </c>
      <c r="V892" s="64" t="n">
        <v>0</v>
      </c>
      <c r="X892" s="64" t="n">
        <v>152</v>
      </c>
      <c r="Z892" s="119" t="s">
        <v>37</v>
      </c>
    </row>
    <row r="893" customFormat="false" ht="15" hidden="false" customHeight="false" outlineLevel="0" collapsed="false">
      <c r="M893" s="64" t="s">
        <v>77</v>
      </c>
      <c r="N893" s="64" t="n">
        <v>29</v>
      </c>
      <c r="O893" s="64" t="n">
        <v>7</v>
      </c>
      <c r="P893" s="64" t="n">
        <v>1998</v>
      </c>
      <c r="Q893" s="84" t="s">
        <v>233</v>
      </c>
      <c r="R893" s="85" t="s">
        <v>37</v>
      </c>
      <c r="S893" s="84" t="s">
        <v>214</v>
      </c>
      <c r="T893" s="64" t="n">
        <v>0</v>
      </c>
      <c r="U893" s="85" t="s">
        <v>37</v>
      </c>
      <c r="V893" s="64" t="n">
        <v>2</v>
      </c>
      <c r="X893" s="64" t="n">
        <v>97</v>
      </c>
      <c r="Z893" s="119" t="s">
        <v>37</v>
      </c>
    </row>
    <row r="894" customFormat="false" ht="15" hidden="false" customHeight="false" outlineLevel="0" collapsed="false">
      <c r="M894" s="64" t="s">
        <v>77</v>
      </c>
      <c r="N894" s="64" t="n">
        <v>29</v>
      </c>
      <c r="O894" s="64" t="n">
        <v>7</v>
      </c>
      <c r="P894" s="64" t="n">
        <v>1998</v>
      </c>
      <c r="Q894" s="84" t="s">
        <v>234</v>
      </c>
      <c r="R894" s="85" t="s">
        <v>37</v>
      </c>
      <c r="S894" s="84" t="s">
        <v>186</v>
      </c>
      <c r="T894" s="64" t="n">
        <v>0</v>
      </c>
      <c r="U894" s="85" t="s">
        <v>37</v>
      </c>
      <c r="V894" s="64" t="n">
        <v>1</v>
      </c>
      <c r="X894" s="64" t="n">
        <v>91</v>
      </c>
      <c r="Z894" s="119" t="s">
        <v>37</v>
      </c>
    </row>
    <row r="895" customFormat="false" ht="15" hidden="false" customHeight="false" outlineLevel="0" collapsed="false">
      <c r="M895" s="64" t="s">
        <v>77</v>
      </c>
      <c r="N895" s="64" t="n">
        <v>29</v>
      </c>
      <c r="O895" s="64" t="n">
        <v>7</v>
      </c>
      <c r="P895" s="64" t="n">
        <v>1998</v>
      </c>
      <c r="Q895" s="84" t="s">
        <v>101</v>
      </c>
      <c r="R895" s="85" t="s">
        <v>37</v>
      </c>
      <c r="S895" s="84" t="s">
        <v>231</v>
      </c>
      <c r="T895" s="64" t="n">
        <v>2</v>
      </c>
      <c r="U895" s="85" t="s">
        <v>37</v>
      </c>
      <c r="V895" s="64" t="n">
        <v>0</v>
      </c>
      <c r="X895" s="64" t="n">
        <v>203</v>
      </c>
      <c r="Z895" s="119" t="s">
        <v>37</v>
      </c>
    </row>
    <row r="896" customFormat="false" ht="15" hidden="false" customHeight="false" outlineLevel="0" collapsed="false">
      <c r="M896" s="64" t="s">
        <v>77</v>
      </c>
      <c r="N896" s="64" t="n">
        <v>29</v>
      </c>
      <c r="O896" s="64" t="n">
        <v>7</v>
      </c>
      <c r="P896" s="64" t="n">
        <v>1998</v>
      </c>
      <c r="Q896" s="84" t="s">
        <v>40</v>
      </c>
      <c r="R896" s="85" t="s">
        <v>37</v>
      </c>
      <c r="S896" s="84" t="s">
        <v>232</v>
      </c>
      <c r="T896" s="64" t="n">
        <v>1</v>
      </c>
      <c r="U896" s="85" t="s">
        <v>37</v>
      </c>
      <c r="V896" s="64" t="n">
        <v>2</v>
      </c>
      <c r="X896" s="64" t="n">
        <v>160</v>
      </c>
      <c r="Z896" s="119" t="s">
        <v>37</v>
      </c>
    </row>
    <row r="897" customFormat="false" ht="15" hidden="false" customHeight="false" outlineLevel="0" collapsed="false">
      <c r="M897" s="64" t="s">
        <v>41</v>
      </c>
      <c r="N897" s="64" t="n">
        <v>1</v>
      </c>
      <c r="O897" s="64" t="n">
        <v>8</v>
      </c>
      <c r="P897" s="64" t="n">
        <v>1998</v>
      </c>
      <c r="Q897" s="84" t="s">
        <v>235</v>
      </c>
      <c r="R897" s="85" t="s">
        <v>37</v>
      </c>
      <c r="S897" s="84" t="s">
        <v>80</v>
      </c>
      <c r="T897" s="64" t="n">
        <v>1</v>
      </c>
      <c r="U897" s="85" t="s">
        <v>37</v>
      </c>
      <c r="V897" s="64" t="n">
        <v>0</v>
      </c>
      <c r="X897" s="64" t="n">
        <v>62</v>
      </c>
      <c r="Z897" s="119" t="s">
        <v>37</v>
      </c>
    </row>
    <row r="898" customFormat="false" ht="15" hidden="false" customHeight="false" outlineLevel="0" collapsed="false">
      <c r="M898" s="64" t="s">
        <v>41</v>
      </c>
      <c r="N898" s="64" t="n">
        <v>1</v>
      </c>
      <c r="O898" s="64" t="n">
        <v>8</v>
      </c>
      <c r="P898" s="64" t="n">
        <v>1998</v>
      </c>
      <c r="Q898" s="84" t="s">
        <v>214</v>
      </c>
      <c r="R898" s="85" t="s">
        <v>37</v>
      </c>
      <c r="S898" s="84" t="s">
        <v>230</v>
      </c>
      <c r="T898" s="64" t="n">
        <v>2</v>
      </c>
      <c r="U898" s="85" t="s">
        <v>37</v>
      </c>
      <c r="V898" s="64" t="n">
        <v>1</v>
      </c>
      <c r="X898" s="64" t="n">
        <v>195</v>
      </c>
      <c r="Z898" s="119" t="s">
        <v>37</v>
      </c>
    </row>
    <row r="899" customFormat="false" ht="15" hidden="false" customHeight="false" outlineLevel="0" collapsed="false">
      <c r="M899" s="64" t="s">
        <v>46</v>
      </c>
      <c r="N899" s="64" t="n">
        <v>2</v>
      </c>
      <c r="O899" s="64" t="n">
        <v>8</v>
      </c>
      <c r="P899" s="64" t="n">
        <v>1998</v>
      </c>
      <c r="Q899" s="84" t="s">
        <v>234</v>
      </c>
      <c r="R899" s="85" t="s">
        <v>37</v>
      </c>
      <c r="S899" s="84" t="s">
        <v>168</v>
      </c>
      <c r="T899" s="64" t="n">
        <v>0</v>
      </c>
      <c r="U899" s="85" t="s">
        <v>37</v>
      </c>
      <c r="V899" s="64" t="n">
        <v>2</v>
      </c>
      <c r="X899" s="64" t="n">
        <v>81</v>
      </c>
      <c r="Z899" s="119" t="s">
        <v>37</v>
      </c>
    </row>
    <row r="900" customFormat="false" ht="15" hidden="false" customHeight="false" outlineLevel="0" collapsed="false">
      <c r="M900" s="64" t="s">
        <v>46</v>
      </c>
      <c r="N900" s="64" t="n">
        <v>2</v>
      </c>
      <c r="O900" s="64" t="n">
        <v>8</v>
      </c>
      <c r="P900" s="64" t="n">
        <v>1998</v>
      </c>
      <c r="Q900" s="84" t="s">
        <v>92</v>
      </c>
      <c r="R900" s="85" t="s">
        <v>37</v>
      </c>
      <c r="S900" s="84" t="s">
        <v>231</v>
      </c>
      <c r="T900" s="64" t="n">
        <v>2</v>
      </c>
      <c r="U900" s="85" t="s">
        <v>37</v>
      </c>
      <c r="V900" s="64" t="n">
        <v>0</v>
      </c>
      <c r="X900" s="64" t="n">
        <v>121</v>
      </c>
      <c r="Z900" s="119" t="s">
        <v>37</v>
      </c>
    </row>
    <row r="901" customFormat="false" ht="15" hidden="false" customHeight="false" outlineLevel="0" collapsed="false">
      <c r="M901" s="64" t="s">
        <v>46</v>
      </c>
      <c r="N901" s="64" t="n">
        <v>2</v>
      </c>
      <c r="O901" s="64" t="n">
        <v>8</v>
      </c>
      <c r="P901" s="64" t="n">
        <v>1998</v>
      </c>
      <c r="Q901" s="84" t="s">
        <v>101</v>
      </c>
      <c r="R901" s="85" t="s">
        <v>37</v>
      </c>
      <c r="S901" s="84" t="s">
        <v>235</v>
      </c>
      <c r="T901" s="64" t="n">
        <v>2</v>
      </c>
      <c r="U901" s="85" t="s">
        <v>37</v>
      </c>
      <c r="V901" s="64" t="n">
        <v>0</v>
      </c>
      <c r="X901" s="64" t="n">
        <v>107</v>
      </c>
      <c r="Z901" s="119" t="s">
        <v>37</v>
      </c>
    </row>
    <row r="902" customFormat="false" ht="15" hidden="false" customHeight="false" outlineLevel="0" collapsed="false">
      <c r="M902" s="64" t="s">
        <v>46</v>
      </c>
      <c r="N902" s="64" t="n">
        <v>2</v>
      </c>
      <c r="O902" s="64" t="n">
        <v>8</v>
      </c>
      <c r="P902" s="64" t="n">
        <v>1998</v>
      </c>
      <c r="Q902" s="84" t="s">
        <v>123</v>
      </c>
      <c r="R902" s="85" t="s">
        <v>37</v>
      </c>
      <c r="S902" s="84" t="s">
        <v>80</v>
      </c>
      <c r="T902" s="64" t="n">
        <v>1</v>
      </c>
      <c r="U902" s="85" t="s">
        <v>37</v>
      </c>
      <c r="V902" s="64" t="n">
        <v>0</v>
      </c>
      <c r="X902" s="64" t="n">
        <v>153</v>
      </c>
      <c r="Z902" s="119" t="s">
        <v>37</v>
      </c>
    </row>
    <row r="903" customFormat="false" ht="15" hidden="false" customHeight="false" outlineLevel="0" collapsed="false">
      <c r="M903" s="64" t="s">
        <v>46</v>
      </c>
      <c r="N903" s="64" t="n">
        <v>2</v>
      </c>
      <c r="O903" s="64" t="n">
        <v>8</v>
      </c>
      <c r="P903" s="64" t="n">
        <v>1998</v>
      </c>
      <c r="Q903" s="84" t="s">
        <v>186</v>
      </c>
      <c r="R903" s="85" t="s">
        <v>37</v>
      </c>
      <c r="S903" s="84" t="s">
        <v>232</v>
      </c>
      <c r="T903" s="64" t="n">
        <v>2</v>
      </c>
      <c r="U903" s="85" t="s">
        <v>37</v>
      </c>
      <c r="V903" s="64" t="n">
        <v>0</v>
      </c>
      <c r="X903" s="64" t="n">
        <v>185</v>
      </c>
      <c r="Z903" s="119" t="s">
        <v>37</v>
      </c>
    </row>
    <row r="904" customFormat="false" ht="15" hidden="false" customHeight="false" outlineLevel="0" collapsed="false">
      <c r="M904" s="64" t="s">
        <v>46</v>
      </c>
      <c r="N904" s="64" t="n">
        <v>2</v>
      </c>
      <c r="O904" s="64" t="n">
        <v>8</v>
      </c>
      <c r="P904" s="64" t="n">
        <v>1998</v>
      </c>
      <c r="Q904" s="84" t="s">
        <v>40</v>
      </c>
      <c r="R904" s="85" t="s">
        <v>37</v>
      </c>
      <c r="S904" s="84" t="s">
        <v>233</v>
      </c>
      <c r="T904" s="64" t="n">
        <v>2</v>
      </c>
      <c r="U904" s="85" t="s">
        <v>37</v>
      </c>
      <c r="V904" s="64" t="n">
        <v>0</v>
      </c>
      <c r="X904" s="64" t="n">
        <v>154</v>
      </c>
      <c r="Z904" s="119" t="s">
        <v>37</v>
      </c>
    </row>
    <row r="905" customFormat="false" ht="15" hidden="false" customHeight="false" outlineLevel="0" collapsed="false">
      <c r="A905" s="63"/>
      <c r="Q905" s="64"/>
      <c r="R905" s="85"/>
      <c r="S905" s="65" t="s">
        <v>52</v>
      </c>
      <c r="T905" s="64" t="n">
        <f aca="false">SUM(T772:T904)</f>
        <v>157</v>
      </c>
      <c r="U905" s="85" t="s">
        <v>37</v>
      </c>
      <c r="V905" s="64" t="n">
        <f aca="false">SUM(V772:V904)</f>
        <v>117</v>
      </c>
      <c r="W905" s="64"/>
      <c r="X905" s="64" t="n">
        <f aca="false">SUM(X772:X904)</f>
        <v>22637</v>
      </c>
      <c r="Y905" s="64" t="n">
        <f aca="false">SUM(Y772:Y904)</f>
        <v>0</v>
      </c>
      <c r="Z905" s="119" t="s">
        <v>37</v>
      </c>
      <c r="AA905" s="64" t="n">
        <f aca="false">SUM(AA772:AA904)</f>
        <v>0</v>
      </c>
    </row>
    <row r="906" customFormat="false" ht="15" hidden="false" customHeight="false" outlineLevel="0" collapsed="false">
      <c r="A906" s="63"/>
      <c r="O906" s="64" t="n">
        <f aca="false">COUNT(T772:T904)</f>
        <v>133</v>
      </c>
      <c r="Q906" s="64"/>
      <c r="R906" s="85"/>
      <c r="S906" s="65" t="s">
        <v>53</v>
      </c>
      <c r="T906" s="89" t="n">
        <f aca="false">PRODUCT(T905/O906)</f>
        <v>1.18045112781955</v>
      </c>
      <c r="U906" s="85" t="s">
        <v>37</v>
      </c>
      <c r="V906" s="89" t="n">
        <f aca="false">PRODUCT(V905/O906)</f>
        <v>0.879699248120301</v>
      </c>
      <c r="W906" s="64"/>
      <c r="X906" s="102" t="n">
        <f aca="false">PRODUCT(X905/O906)</f>
        <v>170.203007518797</v>
      </c>
      <c r="Y906" s="89" t="n">
        <f aca="false">PRODUCT(Y905/O906)</f>
        <v>0</v>
      </c>
      <c r="Z906" s="119" t="s">
        <v>37</v>
      </c>
      <c r="AA906" s="89" t="n">
        <f aca="false">PRODUCT(AA905/O906)</f>
        <v>0</v>
      </c>
      <c r="AB906" s="89"/>
    </row>
    <row r="909" customFormat="false" ht="15" hidden="false" customHeight="false" outlineLevel="0" collapsed="false">
      <c r="A909" s="96"/>
      <c r="B909" s="97" t="s">
        <v>240</v>
      </c>
      <c r="C909" s="96"/>
      <c r="D909" s="96"/>
      <c r="E909" s="96"/>
      <c r="F909" s="96"/>
      <c r="G909" s="96"/>
      <c r="H909" s="96"/>
      <c r="I909" s="98"/>
      <c r="J909" s="96"/>
      <c r="K909" s="96"/>
      <c r="L909" s="96"/>
      <c r="M909" s="99"/>
      <c r="N909" s="99"/>
      <c r="O909" s="99"/>
      <c r="P909" s="99"/>
      <c r="Q909" s="97" t="s">
        <v>240</v>
      </c>
      <c r="R909" s="100"/>
      <c r="S909" s="100"/>
      <c r="T909" s="101" t="s">
        <v>166</v>
      </c>
      <c r="U909" s="99"/>
      <c r="V909" s="99"/>
      <c r="W909" s="97" t="s">
        <v>167</v>
      </c>
      <c r="X909" s="96" t="s">
        <v>7</v>
      </c>
      <c r="Y909" s="101" t="s">
        <v>130</v>
      </c>
      <c r="Z909" s="97"/>
      <c r="AA909" s="96"/>
      <c r="AB909" s="96"/>
    </row>
    <row r="910" customFormat="false" ht="15" hidden="false" customHeight="false" outlineLevel="0" collapsed="false">
      <c r="A910" s="63"/>
      <c r="M910" s="64" t="s">
        <v>77</v>
      </c>
      <c r="N910" s="64" t="n">
        <v>5</v>
      </c>
      <c r="O910" s="64" t="n">
        <v>8</v>
      </c>
      <c r="P910" s="64" t="n">
        <v>1998</v>
      </c>
      <c r="Q910" s="63" t="s">
        <v>102</v>
      </c>
      <c r="R910" s="64" t="s">
        <v>37</v>
      </c>
      <c r="S910" s="84" t="s">
        <v>168</v>
      </c>
      <c r="T910" s="64" t="n">
        <v>1</v>
      </c>
      <c r="U910" s="85" t="s">
        <v>37</v>
      </c>
      <c r="V910" s="64" t="n">
        <v>0</v>
      </c>
      <c r="W910" s="65" t="s">
        <v>241</v>
      </c>
      <c r="Y910" s="64" t="n">
        <v>6</v>
      </c>
      <c r="Z910" s="119" t="s">
        <v>37</v>
      </c>
      <c r="AA910" s="64" t="n">
        <v>5</v>
      </c>
    </row>
    <row r="911" customFormat="false" ht="15" hidden="false" customHeight="false" outlineLevel="0" collapsed="false">
      <c r="A911" s="63"/>
      <c r="B911" s="63" t="s">
        <v>242</v>
      </c>
      <c r="M911" s="64" t="s">
        <v>41</v>
      </c>
      <c r="N911" s="64" t="n">
        <v>8</v>
      </c>
      <c r="O911" s="64" t="n">
        <v>8</v>
      </c>
      <c r="P911" s="64" t="n">
        <v>1998</v>
      </c>
      <c r="Q911" s="84" t="s">
        <v>168</v>
      </c>
      <c r="R911" s="64" t="s">
        <v>37</v>
      </c>
      <c r="S911" s="63" t="s">
        <v>102</v>
      </c>
      <c r="T911" s="64" t="n">
        <v>1</v>
      </c>
      <c r="U911" s="85" t="s">
        <v>37</v>
      </c>
      <c r="V911" s="64" t="n">
        <v>2</v>
      </c>
      <c r="W911" s="65" t="s">
        <v>243</v>
      </c>
      <c r="Y911" s="64" t="n">
        <v>1</v>
      </c>
      <c r="Z911" s="119" t="s">
        <v>37</v>
      </c>
      <c r="AA911" s="64" t="n">
        <v>3</v>
      </c>
    </row>
    <row r="912" customFormat="false" ht="15" hidden="false" customHeight="false" outlineLevel="0" collapsed="false">
      <c r="A912" s="63"/>
      <c r="R912" s="64"/>
      <c r="S912" s="63"/>
      <c r="U912" s="85"/>
      <c r="W912" s="65"/>
      <c r="Z912" s="119"/>
    </row>
    <row r="913" customFormat="false" ht="15" hidden="false" customHeight="false" outlineLevel="0" collapsed="false">
      <c r="A913" s="63"/>
      <c r="Q913" s="63" t="s">
        <v>244</v>
      </c>
      <c r="R913" s="64"/>
      <c r="S913" s="63"/>
      <c r="U913" s="85"/>
      <c r="W913" s="65"/>
      <c r="Z913" s="119"/>
    </row>
    <row r="914" customFormat="false" ht="15" hidden="false" customHeight="false" outlineLevel="0" collapsed="false">
      <c r="A914" s="63"/>
      <c r="M914" s="64" t="s">
        <v>41</v>
      </c>
      <c r="N914" s="64" t="n">
        <v>8</v>
      </c>
      <c r="O914" s="64" t="n">
        <v>8</v>
      </c>
      <c r="P914" s="64" t="n">
        <v>1998</v>
      </c>
      <c r="Q914" s="63" t="s">
        <v>214</v>
      </c>
      <c r="R914" s="64" t="s">
        <v>37</v>
      </c>
      <c r="S914" s="84" t="s">
        <v>231</v>
      </c>
      <c r="T914" s="64" t="n">
        <v>2</v>
      </c>
      <c r="U914" s="85" t="s">
        <v>37</v>
      </c>
      <c r="V914" s="64" t="n">
        <v>1</v>
      </c>
      <c r="W914" s="65" t="s">
        <v>245</v>
      </c>
      <c r="Y914" s="64" t="n">
        <v>5</v>
      </c>
      <c r="Z914" s="119" t="s">
        <v>37</v>
      </c>
      <c r="AA914" s="64" t="n">
        <v>3</v>
      </c>
    </row>
    <row r="915" customFormat="false" ht="15" hidden="false" customHeight="false" outlineLevel="0" collapsed="false">
      <c r="A915" s="63"/>
      <c r="M915" s="64" t="s">
        <v>41</v>
      </c>
      <c r="N915" s="64" t="n">
        <v>8</v>
      </c>
      <c r="O915" s="64" t="n">
        <v>8</v>
      </c>
      <c r="P915" s="64" t="n">
        <v>1998</v>
      </c>
      <c r="Q915" s="84" t="s">
        <v>101</v>
      </c>
      <c r="R915" s="64" t="s">
        <v>37</v>
      </c>
      <c r="S915" s="63" t="s">
        <v>186</v>
      </c>
      <c r="T915" s="64" t="n">
        <v>1</v>
      </c>
      <c r="U915" s="85" t="s">
        <v>37</v>
      </c>
      <c r="V915" s="64" t="n">
        <v>2</v>
      </c>
      <c r="W915" s="65" t="s">
        <v>246</v>
      </c>
      <c r="Y915" s="64" t="n">
        <v>6</v>
      </c>
      <c r="Z915" s="119" t="s">
        <v>37</v>
      </c>
      <c r="AA915" s="64" t="n">
        <v>7</v>
      </c>
    </row>
    <row r="916" customFormat="false" ht="15" hidden="false" customHeight="false" outlineLevel="0" collapsed="false">
      <c r="A916" s="63"/>
      <c r="B916" s="63" t="s">
        <v>247</v>
      </c>
      <c r="M916" s="64" t="s">
        <v>46</v>
      </c>
      <c r="N916" s="64" t="n">
        <v>9</v>
      </c>
      <c r="O916" s="64" t="n">
        <v>8</v>
      </c>
      <c r="P916" s="64" t="n">
        <v>1998</v>
      </c>
      <c r="Q916" s="63" t="s">
        <v>214</v>
      </c>
      <c r="R916" s="64" t="s">
        <v>37</v>
      </c>
      <c r="S916" s="84" t="s">
        <v>186</v>
      </c>
      <c r="T916" s="64" t="n">
        <v>1</v>
      </c>
      <c r="U916" s="85" t="s">
        <v>37</v>
      </c>
      <c r="V916" s="64" t="n">
        <v>0</v>
      </c>
      <c r="W916" s="65" t="s">
        <v>248</v>
      </c>
      <c r="Y916" s="64" t="n">
        <v>1</v>
      </c>
      <c r="Z916" s="119" t="s">
        <v>37</v>
      </c>
      <c r="AA916" s="64" t="n">
        <v>1</v>
      </c>
    </row>
    <row r="917" customFormat="false" ht="15" hidden="false" customHeight="false" outlineLevel="0" collapsed="false">
      <c r="A917" s="63"/>
      <c r="Q917" s="64"/>
      <c r="R917" s="85"/>
      <c r="S917" s="65" t="s">
        <v>52</v>
      </c>
      <c r="T917" s="64" t="n">
        <f aca="false">SUM(T910:T916)</f>
        <v>6</v>
      </c>
      <c r="U917" s="85" t="s">
        <v>37</v>
      </c>
      <c r="V917" s="64" t="n">
        <f aca="false">SUM(V910:V916)</f>
        <v>5</v>
      </c>
      <c r="W917" s="65"/>
      <c r="X917" s="64" t="n">
        <f aca="false">SUM(X910:X916)</f>
        <v>0</v>
      </c>
      <c r="Y917" s="64" t="n">
        <f aca="false">SUM(Y910:Y916)</f>
        <v>19</v>
      </c>
      <c r="Z917" s="119" t="s">
        <v>37</v>
      </c>
      <c r="AA917" s="64" t="n">
        <f aca="false">SUM(AA910:AA916)</f>
        <v>19</v>
      </c>
    </row>
    <row r="918" customFormat="false" ht="15" hidden="false" customHeight="false" outlineLevel="0" collapsed="false">
      <c r="A918" s="63"/>
      <c r="O918" s="64" t="n">
        <f aca="false">COUNT(T910:T916)</f>
        <v>5</v>
      </c>
      <c r="Q918" s="64"/>
      <c r="R918" s="85"/>
      <c r="S918" s="65" t="s">
        <v>53</v>
      </c>
      <c r="T918" s="89" t="n">
        <f aca="false">PRODUCT(T917/O918)</f>
        <v>1.2</v>
      </c>
      <c r="U918" s="85" t="s">
        <v>37</v>
      </c>
      <c r="V918" s="89" t="n">
        <f aca="false">PRODUCT(V917/O918)</f>
        <v>1</v>
      </c>
      <c r="W918" s="65"/>
      <c r="X918" s="102" t="n">
        <f aca="false">PRODUCT(X917/O918)</f>
        <v>0</v>
      </c>
      <c r="Y918" s="89" t="n">
        <f aca="false">PRODUCT(Y917/O918)</f>
        <v>3.8</v>
      </c>
      <c r="Z918" s="119" t="s">
        <v>37</v>
      </c>
      <c r="AA918" s="89" t="n">
        <f aca="false">PRODUCT(AA917/O918)</f>
        <v>3.8</v>
      </c>
      <c r="AB918" s="89"/>
    </row>
    <row r="921" customFormat="false" ht="15" hidden="false" customHeight="false" outlineLevel="0" collapsed="false">
      <c r="A921" s="103"/>
      <c r="B921" s="104" t="s">
        <v>249</v>
      </c>
      <c r="C921" s="103"/>
      <c r="D921" s="103"/>
      <c r="E921" s="103"/>
      <c r="F921" s="103"/>
      <c r="G921" s="103"/>
      <c r="H921" s="103"/>
      <c r="I921" s="105"/>
      <c r="J921" s="103"/>
      <c r="K921" s="103"/>
      <c r="L921" s="103"/>
      <c r="M921" s="106"/>
      <c r="N921" s="106"/>
      <c r="O921" s="106"/>
      <c r="P921" s="106"/>
      <c r="Q921" s="104" t="s">
        <v>249</v>
      </c>
      <c r="R921" s="107"/>
      <c r="S921" s="107"/>
      <c r="T921" s="108" t="s">
        <v>166</v>
      </c>
      <c r="U921" s="106"/>
      <c r="V921" s="106"/>
      <c r="W921" s="104" t="s">
        <v>167</v>
      </c>
      <c r="X921" s="103" t="s">
        <v>7</v>
      </c>
      <c r="Y921" s="108" t="s">
        <v>130</v>
      </c>
      <c r="Z921" s="104"/>
      <c r="AA921" s="103"/>
      <c r="AB921" s="103"/>
    </row>
    <row r="922" customFormat="false" ht="15" hidden="false" customHeight="false" outlineLevel="0" collapsed="false">
      <c r="A922" s="63"/>
      <c r="M922" s="64" t="s">
        <v>41</v>
      </c>
      <c r="N922" s="64" t="n">
        <v>8</v>
      </c>
      <c r="O922" s="64" t="n">
        <v>8</v>
      </c>
      <c r="P922" s="64" t="n">
        <v>1998</v>
      </c>
      <c r="Q922" s="63" t="s">
        <v>40</v>
      </c>
      <c r="R922" s="64" t="s">
        <v>37</v>
      </c>
      <c r="S922" s="84" t="s">
        <v>123</v>
      </c>
      <c r="T922" s="64" t="n">
        <v>2</v>
      </c>
      <c r="U922" s="85" t="s">
        <v>37</v>
      </c>
      <c r="V922" s="64" t="n">
        <v>1</v>
      </c>
      <c r="W922" s="65" t="s">
        <v>250</v>
      </c>
      <c r="Y922" s="64" t="n">
        <v>10</v>
      </c>
      <c r="Z922" s="119" t="s">
        <v>37</v>
      </c>
      <c r="AA922" s="64" t="n">
        <v>8</v>
      </c>
    </row>
    <row r="923" customFormat="false" ht="15" hidden="false" customHeight="false" outlineLevel="0" collapsed="false">
      <c r="A923" s="63"/>
      <c r="M923" s="64" t="s">
        <v>41</v>
      </c>
      <c r="N923" s="64" t="n">
        <v>8</v>
      </c>
      <c r="O923" s="64" t="n">
        <v>8</v>
      </c>
      <c r="P923" s="64" t="n">
        <v>1998</v>
      </c>
      <c r="Q923" s="63" t="s">
        <v>92</v>
      </c>
      <c r="R923" s="64" t="s">
        <v>37</v>
      </c>
      <c r="S923" s="84" t="s">
        <v>232</v>
      </c>
      <c r="T923" s="64" t="n">
        <v>2</v>
      </c>
      <c r="U923" s="85" t="s">
        <v>37</v>
      </c>
      <c r="V923" s="64" t="n">
        <v>0</v>
      </c>
      <c r="W923" s="65" t="s">
        <v>251</v>
      </c>
      <c r="Y923" s="64" t="n">
        <v>24</v>
      </c>
      <c r="Z923" s="119" t="s">
        <v>37</v>
      </c>
      <c r="AA923" s="64" t="n">
        <v>13</v>
      </c>
    </row>
    <row r="924" customFormat="false" ht="15" hidden="false" customHeight="false" outlineLevel="0" collapsed="false">
      <c r="A924" s="63"/>
      <c r="M924" s="64" t="s">
        <v>46</v>
      </c>
      <c r="N924" s="64" t="n">
        <v>9</v>
      </c>
      <c r="O924" s="64" t="n">
        <v>8</v>
      </c>
      <c r="P924" s="64" t="n">
        <v>1998</v>
      </c>
      <c r="Q924" s="63" t="s">
        <v>123</v>
      </c>
      <c r="R924" s="85" t="s">
        <v>37</v>
      </c>
      <c r="S924" s="84" t="s">
        <v>40</v>
      </c>
      <c r="T924" s="64" t="n">
        <v>2</v>
      </c>
      <c r="U924" s="85" t="s">
        <v>37</v>
      </c>
      <c r="V924" s="64" t="n">
        <v>0</v>
      </c>
      <c r="W924" s="65" t="s">
        <v>252</v>
      </c>
      <c r="Y924" s="64" t="n">
        <v>8</v>
      </c>
      <c r="Z924" s="119" t="s">
        <v>37</v>
      </c>
      <c r="AA924" s="64" t="n">
        <v>0</v>
      </c>
    </row>
    <row r="925" customFormat="false" ht="15" hidden="false" customHeight="false" outlineLevel="0" collapsed="false">
      <c r="A925" s="63"/>
      <c r="M925" s="64" t="s">
        <v>46</v>
      </c>
      <c r="N925" s="64" t="n">
        <v>9</v>
      </c>
      <c r="O925" s="64" t="n">
        <v>8</v>
      </c>
      <c r="P925" s="64" t="n">
        <v>1998</v>
      </c>
      <c r="Q925" s="63" t="s">
        <v>232</v>
      </c>
      <c r="R925" s="85" t="s">
        <v>37</v>
      </c>
      <c r="S925" s="84" t="s">
        <v>92</v>
      </c>
      <c r="T925" s="64" t="n">
        <v>2</v>
      </c>
      <c r="U925" s="85" t="s">
        <v>37</v>
      </c>
      <c r="V925" s="64" t="n">
        <v>0</v>
      </c>
      <c r="W925" s="65" t="s">
        <v>253</v>
      </c>
      <c r="Y925" s="64" t="n">
        <v>25</v>
      </c>
      <c r="Z925" s="119" t="s">
        <v>37</v>
      </c>
      <c r="AA925" s="64" t="n">
        <v>4</v>
      </c>
    </row>
    <row r="926" customFormat="false" ht="15" hidden="false" customHeight="false" outlineLevel="0" collapsed="false">
      <c r="A926" s="63"/>
      <c r="B926" s="63" t="s">
        <v>254</v>
      </c>
      <c r="M926" s="64" t="s">
        <v>46</v>
      </c>
      <c r="N926" s="64" t="n">
        <v>16</v>
      </c>
      <c r="O926" s="64" t="n">
        <v>8</v>
      </c>
      <c r="P926" s="64" t="n">
        <v>1998</v>
      </c>
      <c r="Q926" s="63" t="s">
        <v>92</v>
      </c>
      <c r="R926" s="85" t="s">
        <v>37</v>
      </c>
      <c r="S926" s="84" t="s">
        <v>232</v>
      </c>
      <c r="T926" s="64" t="n">
        <v>1</v>
      </c>
      <c r="U926" s="85" t="s">
        <v>37</v>
      </c>
      <c r="V926" s="64" t="n">
        <v>0</v>
      </c>
      <c r="W926" s="65" t="s">
        <v>255</v>
      </c>
      <c r="Y926" s="64" t="n">
        <v>6</v>
      </c>
      <c r="Z926" s="119" t="s">
        <v>37</v>
      </c>
      <c r="AA926" s="64" t="n">
        <v>3</v>
      </c>
    </row>
    <row r="927" customFormat="false" ht="15" hidden="false" customHeight="false" outlineLevel="0" collapsed="false">
      <c r="A927" s="63"/>
      <c r="B927" s="63" t="s">
        <v>256</v>
      </c>
      <c r="M927" s="64" t="s">
        <v>46</v>
      </c>
      <c r="N927" s="64" t="n">
        <v>16</v>
      </c>
      <c r="O927" s="64" t="n">
        <v>8</v>
      </c>
      <c r="P927" s="64" t="n">
        <v>1998</v>
      </c>
      <c r="Q927" s="63" t="s">
        <v>40</v>
      </c>
      <c r="R927" s="85" t="s">
        <v>37</v>
      </c>
      <c r="S927" s="84" t="s">
        <v>123</v>
      </c>
      <c r="T927" s="64" t="n">
        <v>2</v>
      </c>
      <c r="U927" s="85" t="s">
        <v>37</v>
      </c>
      <c r="V927" s="64" t="n">
        <v>0</v>
      </c>
      <c r="W927" s="65" t="s">
        <v>257</v>
      </c>
      <c r="Y927" s="64" t="n">
        <v>8</v>
      </c>
      <c r="Z927" s="119" t="s">
        <v>37</v>
      </c>
      <c r="AA927" s="64" t="n">
        <v>6</v>
      </c>
    </row>
    <row r="928" customFormat="false" ht="15" hidden="false" customHeight="false" outlineLevel="0" collapsed="false">
      <c r="A928" s="63"/>
      <c r="Q928" s="64"/>
      <c r="R928" s="85"/>
      <c r="S928" s="65" t="s">
        <v>52</v>
      </c>
      <c r="T928" s="64" t="n">
        <f aca="false">SUM(T922:T927)</f>
        <v>11</v>
      </c>
      <c r="U928" s="85" t="s">
        <v>37</v>
      </c>
      <c r="V928" s="64" t="n">
        <f aca="false">SUM(V922:V927)</f>
        <v>1</v>
      </c>
      <c r="W928" s="65"/>
      <c r="X928" s="64" t="n">
        <f aca="false">SUM(X922:X927)</f>
        <v>0</v>
      </c>
      <c r="Y928" s="64" t="n">
        <f aca="false">SUM(Y922:Y927)</f>
        <v>81</v>
      </c>
      <c r="Z928" s="119" t="s">
        <v>37</v>
      </c>
      <c r="AA928" s="64" t="n">
        <f aca="false">SUM(AA922:AA927)</f>
        <v>34</v>
      </c>
    </row>
    <row r="929" customFormat="false" ht="15" hidden="false" customHeight="false" outlineLevel="0" collapsed="false">
      <c r="A929" s="63"/>
      <c r="O929" s="64" t="n">
        <f aca="false">COUNT(T922:T927)</f>
        <v>6</v>
      </c>
      <c r="Q929" s="64"/>
      <c r="R929" s="85"/>
      <c r="S929" s="65" t="s">
        <v>53</v>
      </c>
      <c r="T929" s="89" t="n">
        <f aca="false">PRODUCT(T928/O929)</f>
        <v>1.83333333333333</v>
      </c>
      <c r="U929" s="85" t="s">
        <v>37</v>
      </c>
      <c r="V929" s="89" t="n">
        <f aca="false">PRODUCT(V928/O929)</f>
        <v>0.166666666666667</v>
      </c>
      <c r="W929" s="64"/>
      <c r="X929" s="102" t="n">
        <f aca="false">PRODUCT(X928/O929)</f>
        <v>0</v>
      </c>
      <c r="Y929" s="89" t="n">
        <f aca="false">PRODUCT(Y928/O929)</f>
        <v>13.5</v>
      </c>
      <c r="Z929" s="119" t="s">
        <v>37</v>
      </c>
      <c r="AA929" s="89" t="n">
        <f aca="false">PRODUCT(AA928/O929)</f>
        <v>5.66666666666667</v>
      </c>
      <c r="AB929" s="89"/>
    </row>
    <row r="932" customFormat="false" ht="15" hidden="false" customHeight="false" outlineLevel="0" collapsed="false">
      <c r="A932" s="74"/>
      <c r="B932" s="75" t="s">
        <v>258</v>
      </c>
      <c r="C932" s="74" t="s">
        <v>32</v>
      </c>
      <c r="D932" s="74" t="n">
        <v>3</v>
      </c>
      <c r="E932" s="74" t="n">
        <v>2</v>
      </c>
      <c r="F932" s="74" t="n">
        <v>1</v>
      </c>
      <c r="G932" s="74" t="n">
        <v>0</v>
      </c>
      <c r="H932" s="74" t="s">
        <v>36</v>
      </c>
      <c r="I932" s="76" t="s">
        <v>37</v>
      </c>
      <c r="J932" s="74" t="s">
        <v>38</v>
      </c>
      <c r="K932" s="74" t="s">
        <v>39</v>
      </c>
      <c r="L932" s="74"/>
      <c r="M932" s="77"/>
      <c r="N932" s="77"/>
      <c r="O932" s="77"/>
      <c r="P932" s="77"/>
      <c r="Q932" s="75" t="s">
        <v>258</v>
      </c>
      <c r="R932" s="78"/>
      <c r="S932" s="79"/>
      <c r="T932" s="118" t="s">
        <v>166</v>
      </c>
      <c r="U932" s="77"/>
      <c r="V932" s="77"/>
      <c r="W932" s="75" t="s">
        <v>167</v>
      </c>
      <c r="X932" s="74" t="s">
        <v>7</v>
      </c>
      <c r="Y932" s="118" t="s">
        <v>130</v>
      </c>
      <c r="Z932" s="75"/>
      <c r="AA932" s="74"/>
      <c r="AB932" s="74"/>
      <c r="AC932" s="64"/>
    </row>
    <row r="933" customFormat="false" ht="15" hidden="false" customHeight="false" outlineLevel="0" collapsed="false">
      <c r="A933" s="81" t="n">
        <v>1</v>
      </c>
      <c r="B933" s="82" t="s">
        <v>214</v>
      </c>
      <c r="C933" s="81" t="n">
        <v>18</v>
      </c>
      <c r="D933" s="81" t="n">
        <v>14</v>
      </c>
      <c r="E933" s="81" t="n">
        <v>3</v>
      </c>
      <c r="F933" s="81" t="n">
        <v>1</v>
      </c>
      <c r="G933" s="81" t="n">
        <v>0</v>
      </c>
      <c r="H933" s="81" t="n">
        <v>330</v>
      </c>
      <c r="I933" s="83" t="s">
        <v>37</v>
      </c>
      <c r="J933" s="81" t="n">
        <v>110</v>
      </c>
      <c r="K933" s="81" t="n">
        <v>59</v>
      </c>
      <c r="L933" s="62"/>
      <c r="M933" s="64" t="s">
        <v>63</v>
      </c>
      <c r="N933" s="64" t="n">
        <v>13</v>
      </c>
      <c r="O933" s="64" t="n">
        <v>5</v>
      </c>
      <c r="P933" s="64" t="n">
        <v>1999</v>
      </c>
      <c r="Q933" s="84" t="s">
        <v>214</v>
      </c>
      <c r="R933" s="85" t="s">
        <v>37</v>
      </c>
      <c r="S933" s="84" t="s">
        <v>259</v>
      </c>
      <c r="U933" s="85" t="s">
        <v>37</v>
      </c>
      <c r="W933" s="65"/>
      <c r="Z933" s="119" t="s">
        <v>37</v>
      </c>
      <c r="AC933" s="64"/>
    </row>
    <row r="934" customFormat="false" ht="15" hidden="false" customHeight="false" outlineLevel="0" collapsed="false">
      <c r="A934" s="62" t="n">
        <v>2</v>
      </c>
      <c r="B934" s="63" t="s">
        <v>186</v>
      </c>
      <c r="C934" s="62" t="n">
        <v>18</v>
      </c>
      <c r="D934" s="62" t="n">
        <v>9</v>
      </c>
      <c r="E934" s="62" t="n">
        <v>4</v>
      </c>
      <c r="F934" s="62" t="n">
        <v>4</v>
      </c>
      <c r="G934" s="62" t="n">
        <v>1</v>
      </c>
      <c r="H934" s="62" t="n">
        <v>225</v>
      </c>
      <c r="I934" s="86" t="s">
        <v>37</v>
      </c>
      <c r="J934" s="62" t="n">
        <v>124</v>
      </c>
      <c r="K934" s="62" t="n">
        <v>54</v>
      </c>
      <c r="L934" s="62"/>
      <c r="M934" s="64" t="s">
        <v>63</v>
      </c>
      <c r="N934" s="64" t="n">
        <v>13</v>
      </c>
      <c r="O934" s="64" t="n">
        <v>5</v>
      </c>
      <c r="P934" s="64" t="n">
        <v>1999</v>
      </c>
      <c r="Q934" s="84" t="s">
        <v>234</v>
      </c>
      <c r="R934" s="85" t="s">
        <v>37</v>
      </c>
      <c r="S934" s="84" t="s">
        <v>40</v>
      </c>
      <c r="U934" s="85" t="s">
        <v>37</v>
      </c>
      <c r="W934" s="65"/>
      <c r="Z934" s="119" t="s">
        <v>37</v>
      </c>
      <c r="AC934" s="64"/>
    </row>
    <row r="935" customFormat="false" ht="15" hidden="false" customHeight="false" outlineLevel="0" collapsed="false">
      <c r="A935" s="81" t="n">
        <v>3</v>
      </c>
      <c r="B935" s="82" t="s">
        <v>259</v>
      </c>
      <c r="C935" s="81" t="n">
        <v>18</v>
      </c>
      <c r="D935" s="81" t="n">
        <v>10</v>
      </c>
      <c r="E935" s="81" t="n">
        <v>4</v>
      </c>
      <c r="F935" s="81" t="n">
        <v>1</v>
      </c>
      <c r="G935" s="81" t="n">
        <v>3</v>
      </c>
      <c r="H935" s="81" t="n">
        <v>203</v>
      </c>
      <c r="I935" s="83" t="s">
        <v>37</v>
      </c>
      <c r="J935" s="81" t="n">
        <v>134</v>
      </c>
      <c r="K935" s="81" t="n">
        <v>49</v>
      </c>
      <c r="L935" s="62"/>
      <c r="M935" s="64" t="s">
        <v>63</v>
      </c>
      <c r="N935" s="64" t="n">
        <v>13</v>
      </c>
      <c r="O935" s="64" t="n">
        <v>5</v>
      </c>
      <c r="P935" s="64" t="n">
        <v>1999</v>
      </c>
      <c r="Q935" s="84" t="s">
        <v>231</v>
      </c>
      <c r="R935" s="85" t="s">
        <v>37</v>
      </c>
      <c r="S935" s="84" t="s">
        <v>215</v>
      </c>
      <c r="U935" s="85" t="s">
        <v>37</v>
      </c>
      <c r="W935" s="65"/>
      <c r="Z935" s="119" t="s">
        <v>37</v>
      </c>
      <c r="AC935" s="64"/>
    </row>
    <row r="936" customFormat="false" ht="15" hidden="false" customHeight="false" outlineLevel="0" collapsed="false">
      <c r="A936" s="62" t="n">
        <v>4</v>
      </c>
      <c r="B936" s="63" t="s">
        <v>234</v>
      </c>
      <c r="C936" s="62" t="n">
        <v>18</v>
      </c>
      <c r="D936" s="62" t="n">
        <v>6</v>
      </c>
      <c r="E936" s="62" t="n">
        <v>4</v>
      </c>
      <c r="F936" s="62" t="n">
        <v>3</v>
      </c>
      <c r="G936" s="62" t="n">
        <v>5</v>
      </c>
      <c r="H936" s="62" t="n">
        <v>177</v>
      </c>
      <c r="I936" s="86" t="s">
        <v>37</v>
      </c>
      <c r="J936" s="62" t="n">
        <v>147</v>
      </c>
      <c r="K936" s="62" t="n">
        <v>43</v>
      </c>
      <c r="L936" s="62"/>
      <c r="M936" s="64" t="s">
        <v>63</v>
      </c>
      <c r="N936" s="64" t="n">
        <v>13</v>
      </c>
      <c r="O936" s="64" t="n">
        <v>5</v>
      </c>
      <c r="P936" s="64" t="n">
        <v>1999</v>
      </c>
      <c r="Q936" s="84" t="s">
        <v>80</v>
      </c>
      <c r="R936" s="85" t="s">
        <v>37</v>
      </c>
      <c r="S936" s="84" t="s">
        <v>101</v>
      </c>
      <c r="U936" s="85" t="s">
        <v>37</v>
      </c>
      <c r="W936" s="65"/>
      <c r="Z936" s="119" t="s">
        <v>37</v>
      </c>
      <c r="AC936" s="64"/>
    </row>
    <row r="937" customFormat="false" ht="15" hidden="false" customHeight="false" outlineLevel="0" collapsed="false">
      <c r="A937" s="62" t="n">
        <v>5</v>
      </c>
      <c r="B937" s="63" t="s">
        <v>215</v>
      </c>
      <c r="C937" s="62" t="n">
        <v>18</v>
      </c>
      <c r="D937" s="62" t="n">
        <v>6</v>
      </c>
      <c r="E937" s="62" t="n">
        <v>3</v>
      </c>
      <c r="F937" s="62" t="n">
        <v>4</v>
      </c>
      <c r="G937" s="62" t="n">
        <v>5</v>
      </c>
      <c r="H937" s="62" t="n">
        <v>206</v>
      </c>
      <c r="I937" s="86" t="s">
        <v>37</v>
      </c>
      <c r="J937" s="62" t="n">
        <v>189</v>
      </c>
      <c r="K937" s="62" t="n">
        <v>32</v>
      </c>
      <c r="L937" s="62"/>
      <c r="M937" s="64" t="s">
        <v>41</v>
      </c>
      <c r="N937" s="64" t="n">
        <v>15</v>
      </c>
      <c r="O937" s="64" t="n">
        <v>5</v>
      </c>
      <c r="P937" s="64" t="n">
        <v>1999</v>
      </c>
      <c r="Q937" s="84" t="s">
        <v>40</v>
      </c>
      <c r="R937" s="85" t="s">
        <v>37</v>
      </c>
      <c r="S937" s="84" t="s">
        <v>260</v>
      </c>
      <c r="U937" s="85" t="s">
        <v>37</v>
      </c>
      <c r="W937" s="65"/>
      <c r="Z937" s="119" t="s">
        <v>37</v>
      </c>
      <c r="AC937" s="64"/>
    </row>
    <row r="938" customFormat="false" ht="15" hidden="false" customHeight="false" outlineLevel="0" collapsed="false">
      <c r="A938" s="62" t="n">
        <v>6</v>
      </c>
      <c r="B938" s="63" t="s">
        <v>101</v>
      </c>
      <c r="C938" s="62" t="n">
        <v>18</v>
      </c>
      <c r="D938" s="62" t="n">
        <v>7</v>
      </c>
      <c r="E938" s="62" t="n">
        <v>2</v>
      </c>
      <c r="F938" s="62" t="n">
        <v>1</v>
      </c>
      <c r="G938" s="62" t="n">
        <v>8</v>
      </c>
      <c r="H938" s="62" t="n">
        <v>176</v>
      </c>
      <c r="I938" s="86" t="s">
        <v>37</v>
      </c>
      <c r="J938" s="62" t="n">
        <v>158</v>
      </c>
      <c r="K938" s="62" t="n">
        <v>32</v>
      </c>
      <c r="L938" s="62"/>
      <c r="M938" s="64" t="s">
        <v>41</v>
      </c>
      <c r="N938" s="64" t="n">
        <v>15</v>
      </c>
      <c r="O938" s="64" t="n">
        <v>5</v>
      </c>
      <c r="P938" s="64" t="n">
        <v>1999</v>
      </c>
      <c r="Q938" s="84" t="s">
        <v>234</v>
      </c>
      <c r="R938" s="85" t="s">
        <v>37</v>
      </c>
      <c r="S938" s="84" t="s">
        <v>186</v>
      </c>
      <c r="U938" s="85" t="s">
        <v>37</v>
      </c>
      <c r="W938" s="65"/>
      <c r="Z938" s="119" t="s">
        <v>37</v>
      </c>
      <c r="AC938" s="64"/>
    </row>
    <row r="939" customFormat="false" ht="15" hidden="false" customHeight="false" outlineLevel="0" collapsed="false">
      <c r="A939" s="62" t="n">
        <v>7</v>
      </c>
      <c r="B939" s="63" t="s">
        <v>231</v>
      </c>
      <c r="C939" s="62" t="n">
        <v>18</v>
      </c>
      <c r="D939" s="62" t="n">
        <v>5</v>
      </c>
      <c r="E939" s="62" t="n">
        <v>1</v>
      </c>
      <c r="F939" s="62" t="n">
        <v>4</v>
      </c>
      <c r="G939" s="62" t="n">
        <v>8</v>
      </c>
      <c r="H939" s="62" t="n">
        <v>152</v>
      </c>
      <c r="I939" s="86" t="s">
        <v>37</v>
      </c>
      <c r="J939" s="62" t="n">
        <v>227</v>
      </c>
      <c r="K939" s="62" t="n">
        <v>31</v>
      </c>
      <c r="L939" s="62"/>
      <c r="M939" s="64" t="s">
        <v>41</v>
      </c>
      <c r="N939" s="64" t="n">
        <v>15</v>
      </c>
      <c r="O939" s="64" t="n">
        <v>5</v>
      </c>
      <c r="P939" s="64" t="n">
        <v>1999</v>
      </c>
      <c r="Q939" s="84" t="s">
        <v>215</v>
      </c>
      <c r="R939" s="85" t="s">
        <v>37</v>
      </c>
      <c r="S939" s="84" t="s">
        <v>80</v>
      </c>
      <c r="U939" s="85" t="s">
        <v>37</v>
      </c>
      <c r="W939" s="65"/>
      <c r="Z939" s="119" t="s">
        <v>37</v>
      </c>
      <c r="AC939" s="64"/>
    </row>
    <row r="940" customFormat="false" ht="15" hidden="false" customHeight="false" outlineLevel="0" collapsed="false">
      <c r="A940" s="62" t="n">
        <v>8</v>
      </c>
      <c r="B940" s="63" t="s">
        <v>260</v>
      </c>
      <c r="C940" s="62" t="n">
        <v>18</v>
      </c>
      <c r="D940" s="62" t="n">
        <v>3</v>
      </c>
      <c r="E940" s="62" t="n">
        <v>3</v>
      </c>
      <c r="F940" s="62" t="n">
        <v>4</v>
      </c>
      <c r="G940" s="62" t="n">
        <v>8</v>
      </c>
      <c r="H940" s="62" t="n">
        <v>162</v>
      </c>
      <c r="I940" s="86" t="s">
        <v>37</v>
      </c>
      <c r="J940" s="62" t="n">
        <v>199</v>
      </c>
      <c r="K940" s="62" t="n">
        <v>30</v>
      </c>
      <c r="L940" s="62"/>
      <c r="M940" s="64" t="s">
        <v>46</v>
      </c>
      <c r="N940" s="64" t="n">
        <v>16</v>
      </c>
      <c r="O940" s="64" t="n">
        <v>5</v>
      </c>
      <c r="P940" s="64" t="n">
        <v>1999</v>
      </c>
      <c r="Q940" s="84" t="s">
        <v>40</v>
      </c>
      <c r="R940" s="85" t="s">
        <v>37</v>
      </c>
      <c r="S940" s="84" t="s">
        <v>186</v>
      </c>
      <c r="U940" s="85" t="s">
        <v>37</v>
      </c>
      <c r="W940" s="65"/>
      <c r="Z940" s="119" t="s">
        <v>37</v>
      </c>
      <c r="AC940" s="64"/>
    </row>
    <row r="941" customFormat="false" ht="15" hidden="false" customHeight="false" outlineLevel="0" collapsed="false">
      <c r="A941" s="62" t="n">
        <v>9</v>
      </c>
      <c r="B941" s="63" t="s">
        <v>80</v>
      </c>
      <c r="C941" s="62" t="n">
        <v>18</v>
      </c>
      <c r="D941" s="62" t="n">
        <v>4</v>
      </c>
      <c r="E941" s="62" t="n">
        <v>1</v>
      </c>
      <c r="F941" s="62" t="n">
        <v>2</v>
      </c>
      <c r="G941" s="62" t="n">
        <v>11</v>
      </c>
      <c r="H941" s="62" t="n">
        <v>156</v>
      </c>
      <c r="I941" s="86" t="s">
        <v>37</v>
      </c>
      <c r="J941" s="62" t="n">
        <v>277</v>
      </c>
      <c r="K941" s="62" t="n">
        <v>25</v>
      </c>
      <c r="L941" s="62"/>
      <c r="M941" s="64" t="s">
        <v>46</v>
      </c>
      <c r="N941" s="64" t="n">
        <v>16</v>
      </c>
      <c r="O941" s="64" t="n">
        <v>5</v>
      </c>
      <c r="P941" s="64" t="n">
        <v>1999</v>
      </c>
      <c r="Q941" s="84" t="s">
        <v>234</v>
      </c>
      <c r="R941" s="85" t="s">
        <v>37</v>
      </c>
      <c r="S941" s="84" t="s">
        <v>260</v>
      </c>
      <c r="U941" s="85" t="s">
        <v>37</v>
      </c>
      <c r="W941" s="65"/>
      <c r="Z941" s="119" t="s">
        <v>37</v>
      </c>
      <c r="AC941" s="64"/>
    </row>
    <row r="942" customFormat="false" ht="15" hidden="false" customHeight="false" outlineLevel="0" collapsed="false">
      <c r="A942" s="62" t="n">
        <v>10</v>
      </c>
      <c r="B942" s="63" t="s">
        <v>40</v>
      </c>
      <c r="C942" s="62" t="n">
        <v>18</v>
      </c>
      <c r="D942" s="62" t="n">
        <v>0</v>
      </c>
      <c r="E942" s="62" t="n">
        <v>1</v>
      </c>
      <c r="F942" s="62" t="n">
        <v>2</v>
      </c>
      <c r="G942" s="62" t="n">
        <v>15</v>
      </c>
      <c r="H942" s="62" t="n">
        <v>99</v>
      </c>
      <c r="I942" s="86" t="s">
        <v>37</v>
      </c>
      <c r="J942" s="62" t="n">
        <v>321</v>
      </c>
      <c r="K942" s="62" t="n">
        <v>17</v>
      </c>
      <c r="L942" s="62"/>
      <c r="M942" s="64" t="s">
        <v>46</v>
      </c>
      <c r="N942" s="64" t="n">
        <v>16</v>
      </c>
      <c r="O942" s="64" t="n">
        <v>5</v>
      </c>
      <c r="P942" s="64" t="n">
        <v>1999</v>
      </c>
      <c r="Q942" s="84" t="s">
        <v>101</v>
      </c>
      <c r="R942" s="85" t="s">
        <v>37</v>
      </c>
      <c r="S942" s="84" t="s">
        <v>231</v>
      </c>
      <c r="U942" s="85" t="s">
        <v>37</v>
      </c>
      <c r="W942" s="65"/>
      <c r="Z942" s="119" t="s">
        <v>37</v>
      </c>
      <c r="AC942" s="64"/>
    </row>
    <row r="943" customFormat="false" ht="15" hidden="false" customHeight="false" outlineLevel="0" collapsed="false">
      <c r="C943" s="62" t="n">
        <f aca="false">SUM(C933:C942)</f>
        <v>180</v>
      </c>
      <c r="D943" s="62" t="n">
        <f aca="false">SUM(D933:D942)</f>
        <v>64</v>
      </c>
      <c r="E943" s="62" t="n">
        <f aca="false">SUM(E933:E942)</f>
        <v>26</v>
      </c>
      <c r="F943" s="62" t="n">
        <f aca="false">SUM(F933:F942)</f>
        <v>26</v>
      </c>
      <c r="G943" s="62" t="n">
        <f aca="false">SUM(G933:G942)</f>
        <v>64</v>
      </c>
      <c r="H943" s="62" t="n">
        <f aca="false">SUM(H933:H942)</f>
        <v>1886</v>
      </c>
      <c r="I943" s="62" t="s">
        <v>37</v>
      </c>
      <c r="J943" s="62" t="n">
        <f aca="false">SUM(J933:J942)</f>
        <v>1886</v>
      </c>
      <c r="K943" s="62" t="n">
        <f aca="false">SUM(K933:K942)</f>
        <v>372</v>
      </c>
      <c r="L943" s="62"/>
      <c r="M943" s="64" t="s">
        <v>41</v>
      </c>
      <c r="N943" s="64" t="n">
        <v>22</v>
      </c>
      <c r="O943" s="64" t="n">
        <v>5</v>
      </c>
      <c r="P943" s="64" t="n">
        <v>1999</v>
      </c>
      <c r="Q943" s="84" t="s">
        <v>215</v>
      </c>
      <c r="R943" s="85" t="s">
        <v>37</v>
      </c>
      <c r="S943" s="84" t="s">
        <v>234</v>
      </c>
      <c r="U943" s="85" t="s">
        <v>37</v>
      </c>
      <c r="W943" s="65"/>
      <c r="Z943" s="119" t="s">
        <v>37</v>
      </c>
      <c r="AC943" s="64"/>
    </row>
    <row r="944" customFormat="false" ht="15" hidden="false" customHeight="false" outlineLevel="0" collapsed="false">
      <c r="M944" s="64" t="s">
        <v>41</v>
      </c>
      <c r="N944" s="64" t="n">
        <v>22</v>
      </c>
      <c r="O944" s="64" t="n">
        <v>5</v>
      </c>
      <c r="P944" s="64" t="n">
        <v>1999</v>
      </c>
      <c r="Q944" s="84" t="s">
        <v>101</v>
      </c>
      <c r="R944" s="85" t="s">
        <v>37</v>
      </c>
      <c r="S944" s="84" t="s">
        <v>214</v>
      </c>
      <c r="U944" s="85" t="s">
        <v>37</v>
      </c>
      <c r="W944" s="65"/>
      <c r="Z944" s="119" t="s">
        <v>37</v>
      </c>
      <c r="AC944" s="64"/>
    </row>
    <row r="945" customFormat="false" ht="15" hidden="false" customHeight="false" outlineLevel="0" collapsed="false">
      <c r="B945" s="63" t="s">
        <v>261</v>
      </c>
      <c r="M945" s="64" t="s">
        <v>41</v>
      </c>
      <c r="N945" s="64" t="n">
        <v>22</v>
      </c>
      <c r="O945" s="64" t="n">
        <v>5</v>
      </c>
      <c r="P945" s="64" t="n">
        <v>1999</v>
      </c>
      <c r="Q945" s="84" t="s">
        <v>40</v>
      </c>
      <c r="R945" s="85" t="s">
        <v>37</v>
      </c>
      <c r="S945" s="84" t="s">
        <v>231</v>
      </c>
      <c r="U945" s="85" t="s">
        <v>37</v>
      </c>
      <c r="W945" s="65"/>
      <c r="Z945" s="119" t="s">
        <v>37</v>
      </c>
      <c r="AC945" s="64"/>
    </row>
    <row r="946" customFormat="false" ht="15" hidden="false" customHeight="false" outlineLevel="0" collapsed="false">
      <c r="B946" s="63" t="s">
        <v>262</v>
      </c>
      <c r="M946" s="64" t="s">
        <v>41</v>
      </c>
      <c r="N946" s="64" t="n">
        <v>22</v>
      </c>
      <c r="O946" s="64" t="n">
        <v>5</v>
      </c>
      <c r="P946" s="64" t="n">
        <v>1999</v>
      </c>
      <c r="Q946" s="84" t="s">
        <v>259</v>
      </c>
      <c r="R946" s="85" t="s">
        <v>37</v>
      </c>
      <c r="S946" s="84" t="s">
        <v>80</v>
      </c>
      <c r="U946" s="85" t="s">
        <v>37</v>
      </c>
      <c r="W946" s="65"/>
      <c r="Z946" s="119" t="s">
        <v>37</v>
      </c>
      <c r="AC946" s="64"/>
    </row>
    <row r="947" customFormat="false" ht="15" hidden="false" customHeight="false" outlineLevel="0" collapsed="false">
      <c r="M947" s="64" t="s">
        <v>46</v>
      </c>
      <c r="N947" s="64" t="n">
        <v>23</v>
      </c>
      <c r="O947" s="64" t="n">
        <v>5</v>
      </c>
      <c r="P947" s="64" t="n">
        <v>1999</v>
      </c>
      <c r="Q947" s="84" t="s">
        <v>101</v>
      </c>
      <c r="R947" s="85" t="s">
        <v>37</v>
      </c>
      <c r="S947" s="84" t="s">
        <v>234</v>
      </c>
      <c r="U947" s="85" t="s">
        <v>37</v>
      </c>
      <c r="W947" s="65"/>
      <c r="Z947" s="119" t="s">
        <v>37</v>
      </c>
      <c r="AC947" s="64"/>
    </row>
    <row r="948" customFormat="false" ht="15" hidden="false" customHeight="false" outlineLevel="0" collapsed="false">
      <c r="B948" s="120"/>
      <c r="M948" s="64" t="s">
        <v>46</v>
      </c>
      <c r="N948" s="64" t="n">
        <v>23</v>
      </c>
      <c r="O948" s="64" t="n">
        <v>5</v>
      </c>
      <c r="P948" s="64" t="n">
        <v>1999</v>
      </c>
      <c r="Q948" s="84" t="s">
        <v>215</v>
      </c>
      <c r="R948" s="85" t="s">
        <v>37</v>
      </c>
      <c r="S948" s="84" t="s">
        <v>214</v>
      </c>
      <c r="U948" s="85" t="s">
        <v>37</v>
      </c>
      <c r="W948" s="65"/>
      <c r="Z948" s="119" t="s">
        <v>37</v>
      </c>
      <c r="AC948" s="64"/>
    </row>
    <row r="949" customFormat="false" ht="15" hidden="false" customHeight="false" outlineLevel="0" collapsed="false">
      <c r="B949" s="120"/>
      <c r="M949" s="64" t="s">
        <v>46</v>
      </c>
      <c r="N949" s="64" t="n">
        <v>23</v>
      </c>
      <c r="O949" s="64" t="n">
        <v>5</v>
      </c>
      <c r="P949" s="64" t="n">
        <v>1999</v>
      </c>
      <c r="Q949" s="84" t="s">
        <v>259</v>
      </c>
      <c r="R949" s="85" t="s">
        <v>37</v>
      </c>
      <c r="S949" s="84" t="s">
        <v>231</v>
      </c>
      <c r="U949" s="85" t="s">
        <v>37</v>
      </c>
      <c r="W949" s="65"/>
      <c r="Z949" s="119" t="s">
        <v>37</v>
      </c>
      <c r="AC949" s="64"/>
    </row>
    <row r="950" customFormat="false" ht="15" hidden="false" customHeight="false" outlineLevel="0" collapsed="false">
      <c r="B950" s="120"/>
      <c r="M950" s="64" t="s">
        <v>46</v>
      </c>
      <c r="N950" s="64" t="n">
        <v>23</v>
      </c>
      <c r="O950" s="64" t="n">
        <v>5</v>
      </c>
      <c r="P950" s="64" t="n">
        <v>1999</v>
      </c>
      <c r="Q950" s="84" t="s">
        <v>40</v>
      </c>
      <c r="R950" s="85" t="s">
        <v>37</v>
      </c>
      <c r="S950" s="84" t="s">
        <v>80</v>
      </c>
      <c r="U950" s="85" t="s">
        <v>37</v>
      </c>
      <c r="W950" s="65"/>
      <c r="Z950" s="119" t="s">
        <v>37</v>
      </c>
      <c r="AC950" s="64"/>
    </row>
    <row r="951" customFormat="false" ht="15" hidden="false" customHeight="false" outlineLevel="0" collapsed="false">
      <c r="B951" s="120"/>
      <c r="M951" s="64" t="s">
        <v>46</v>
      </c>
      <c r="N951" s="64" t="n">
        <v>23</v>
      </c>
      <c r="O951" s="64" t="n">
        <v>5</v>
      </c>
      <c r="P951" s="64" t="n">
        <v>1999</v>
      </c>
      <c r="Q951" s="84" t="s">
        <v>186</v>
      </c>
      <c r="R951" s="85" t="s">
        <v>37</v>
      </c>
      <c r="S951" s="84" t="s">
        <v>260</v>
      </c>
      <c r="U951" s="85" t="s">
        <v>37</v>
      </c>
      <c r="W951" s="65"/>
      <c r="Z951" s="119" t="s">
        <v>37</v>
      </c>
      <c r="AC951" s="64"/>
    </row>
    <row r="952" customFormat="false" ht="15" hidden="false" customHeight="false" outlineLevel="0" collapsed="false">
      <c r="A952" s="63"/>
      <c r="M952" s="64" t="s">
        <v>77</v>
      </c>
      <c r="N952" s="64" t="n">
        <v>26</v>
      </c>
      <c r="O952" s="64" t="n">
        <v>5</v>
      </c>
      <c r="P952" s="64" t="n">
        <v>1999</v>
      </c>
      <c r="Q952" s="84" t="s">
        <v>214</v>
      </c>
      <c r="R952" s="85" t="s">
        <v>37</v>
      </c>
      <c r="S952" s="84" t="s">
        <v>186</v>
      </c>
      <c r="U952" s="85" t="s">
        <v>37</v>
      </c>
      <c r="W952" s="65"/>
      <c r="Z952" s="119" t="s">
        <v>37</v>
      </c>
      <c r="AC952" s="64"/>
    </row>
    <row r="953" customFormat="false" ht="15" hidden="false" customHeight="false" outlineLevel="0" collapsed="false">
      <c r="A953" s="63"/>
      <c r="M953" s="64" t="s">
        <v>77</v>
      </c>
      <c r="N953" s="64" t="n">
        <v>26</v>
      </c>
      <c r="O953" s="64" t="n">
        <v>5</v>
      </c>
      <c r="P953" s="64" t="n">
        <v>1999</v>
      </c>
      <c r="Q953" s="84" t="s">
        <v>234</v>
      </c>
      <c r="R953" s="85" t="s">
        <v>37</v>
      </c>
      <c r="S953" s="84" t="s">
        <v>259</v>
      </c>
      <c r="U953" s="85" t="s">
        <v>37</v>
      </c>
      <c r="W953" s="65"/>
      <c r="Z953" s="119" t="s">
        <v>37</v>
      </c>
      <c r="AC953" s="64"/>
    </row>
    <row r="954" customFormat="false" ht="15" hidden="false" customHeight="false" outlineLevel="0" collapsed="false">
      <c r="A954" s="63"/>
      <c r="M954" s="64" t="s">
        <v>41</v>
      </c>
      <c r="N954" s="64" t="n">
        <v>29</v>
      </c>
      <c r="O954" s="64" t="n">
        <v>5</v>
      </c>
      <c r="P954" s="64" t="n">
        <v>1999</v>
      </c>
      <c r="Q954" s="84" t="s">
        <v>260</v>
      </c>
      <c r="R954" s="85" t="s">
        <v>37</v>
      </c>
      <c r="S954" s="84" t="s">
        <v>215</v>
      </c>
      <c r="U954" s="85" t="s">
        <v>37</v>
      </c>
      <c r="W954" s="65"/>
      <c r="Z954" s="119" t="s">
        <v>37</v>
      </c>
      <c r="AC954" s="64"/>
    </row>
    <row r="955" customFormat="false" ht="15" hidden="false" customHeight="false" outlineLevel="0" collapsed="false">
      <c r="A955" s="63"/>
      <c r="M955" s="64" t="s">
        <v>41</v>
      </c>
      <c r="N955" s="64" t="n">
        <v>29</v>
      </c>
      <c r="O955" s="64" t="n">
        <v>5</v>
      </c>
      <c r="P955" s="64" t="n">
        <v>1999</v>
      </c>
      <c r="Q955" s="84" t="s">
        <v>186</v>
      </c>
      <c r="R955" s="85" t="s">
        <v>37</v>
      </c>
      <c r="S955" s="84" t="s">
        <v>101</v>
      </c>
      <c r="U955" s="85" t="s">
        <v>37</v>
      </c>
      <c r="W955" s="65"/>
      <c r="Z955" s="119" t="s">
        <v>37</v>
      </c>
      <c r="AC955" s="64"/>
    </row>
    <row r="956" customFormat="false" ht="15" hidden="false" customHeight="false" outlineLevel="0" collapsed="false">
      <c r="A956" s="63"/>
      <c r="M956" s="64" t="s">
        <v>41</v>
      </c>
      <c r="N956" s="64" t="n">
        <v>29</v>
      </c>
      <c r="O956" s="64" t="n">
        <v>5</v>
      </c>
      <c r="P956" s="64" t="n">
        <v>1999</v>
      </c>
      <c r="Q956" s="84" t="s">
        <v>231</v>
      </c>
      <c r="R956" s="85" t="s">
        <v>37</v>
      </c>
      <c r="S956" s="84" t="s">
        <v>214</v>
      </c>
      <c r="U956" s="85" t="s">
        <v>37</v>
      </c>
      <c r="W956" s="65"/>
      <c r="Z956" s="119" t="s">
        <v>37</v>
      </c>
      <c r="AC956" s="64"/>
    </row>
    <row r="957" customFormat="false" ht="15" hidden="false" customHeight="false" outlineLevel="0" collapsed="false">
      <c r="A957" s="63"/>
      <c r="M957" s="64" t="s">
        <v>41</v>
      </c>
      <c r="N957" s="64" t="n">
        <v>29</v>
      </c>
      <c r="O957" s="64" t="n">
        <v>5</v>
      </c>
      <c r="P957" s="64" t="n">
        <v>1999</v>
      </c>
      <c r="Q957" s="84" t="s">
        <v>80</v>
      </c>
      <c r="R957" s="85" t="s">
        <v>37</v>
      </c>
      <c r="S957" s="84" t="s">
        <v>234</v>
      </c>
      <c r="U957" s="85" t="s">
        <v>37</v>
      </c>
      <c r="W957" s="65"/>
      <c r="Z957" s="119" t="s">
        <v>37</v>
      </c>
      <c r="AC957" s="64"/>
    </row>
    <row r="958" customFormat="false" ht="15" hidden="false" customHeight="false" outlineLevel="0" collapsed="false">
      <c r="A958" s="63"/>
      <c r="M958" s="64" t="s">
        <v>46</v>
      </c>
      <c r="N958" s="64" t="n">
        <v>30</v>
      </c>
      <c r="O958" s="64" t="n">
        <v>5</v>
      </c>
      <c r="P958" s="64" t="n">
        <v>1999</v>
      </c>
      <c r="Q958" s="84" t="s">
        <v>260</v>
      </c>
      <c r="R958" s="85" t="s">
        <v>37</v>
      </c>
      <c r="S958" s="84" t="s">
        <v>101</v>
      </c>
      <c r="U958" s="85" t="s">
        <v>37</v>
      </c>
      <c r="W958" s="65"/>
      <c r="Z958" s="119" t="s">
        <v>37</v>
      </c>
      <c r="AC958" s="64"/>
    </row>
    <row r="959" customFormat="false" ht="15" hidden="false" customHeight="false" outlineLevel="0" collapsed="false">
      <c r="A959" s="63"/>
      <c r="M959" s="64" t="s">
        <v>46</v>
      </c>
      <c r="N959" s="64" t="n">
        <v>30</v>
      </c>
      <c r="O959" s="64" t="n">
        <v>5</v>
      </c>
      <c r="P959" s="64" t="n">
        <v>1999</v>
      </c>
      <c r="Q959" s="84" t="s">
        <v>186</v>
      </c>
      <c r="R959" s="85" t="s">
        <v>37</v>
      </c>
      <c r="S959" s="84" t="s">
        <v>215</v>
      </c>
      <c r="U959" s="85" t="s">
        <v>37</v>
      </c>
      <c r="W959" s="65"/>
      <c r="Z959" s="119" t="s">
        <v>37</v>
      </c>
      <c r="AC959" s="64"/>
    </row>
    <row r="960" customFormat="false" ht="15" hidden="false" customHeight="false" outlineLevel="0" collapsed="false">
      <c r="A960" s="63"/>
      <c r="M960" s="64" t="s">
        <v>46</v>
      </c>
      <c r="N960" s="64" t="n">
        <v>30</v>
      </c>
      <c r="O960" s="64" t="n">
        <v>5</v>
      </c>
      <c r="P960" s="64" t="n">
        <v>1999</v>
      </c>
      <c r="Q960" s="84" t="s">
        <v>80</v>
      </c>
      <c r="R960" s="85" t="s">
        <v>37</v>
      </c>
      <c r="S960" s="84" t="s">
        <v>214</v>
      </c>
      <c r="U960" s="85" t="s">
        <v>37</v>
      </c>
      <c r="W960" s="65"/>
      <c r="Z960" s="119" t="s">
        <v>37</v>
      </c>
      <c r="AC960" s="64"/>
    </row>
    <row r="961" customFormat="false" ht="15" hidden="false" customHeight="false" outlineLevel="0" collapsed="false">
      <c r="A961" s="63"/>
      <c r="M961" s="64" t="s">
        <v>46</v>
      </c>
      <c r="N961" s="64" t="n">
        <v>30</v>
      </c>
      <c r="O961" s="64" t="n">
        <v>5</v>
      </c>
      <c r="P961" s="64" t="n">
        <v>1999</v>
      </c>
      <c r="Q961" s="84" t="s">
        <v>231</v>
      </c>
      <c r="R961" s="85" t="s">
        <v>37</v>
      </c>
      <c r="S961" s="84" t="s">
        <v>234</v>
      </c>
      <c r="U961" s="85" t="s">
        <v>37</v>
      </c>
      <c r="W961" s="65"/>
      <c r="Z961" s="119" t="s">
        <v>37</v>
      </c>
      <c r="AC961" s="64"/>
    </row>
    <row r="962" customFormat="false" ht="15" hidden="false" customHeight="false" outlineLevel="0" collapsed="false">
      <c r="A962" s="63"/>
      <c r="M962" s="64" t="s">
        <v>46</v>
      </c>
      <c r="N962" s="64" t="n">
        <v>30</v>
      </c>
      <c r="O962" s="64" t="n">
        <v>5</v>
      </c>
      <c r="P962" s="64" t="n">
        <v>1999</v>
      </c>
      <c r="Q962" s="84" t="s">
        <v>259</v>
      </c>
      <c r="R962" s="85" t="s">
        <v>37</v>
      </c>
      <c r="S962" s="84" t="s">
        <v>40</v>
      </c>
      <c r="U962" s="85" t="s">
        <v>37</v>
      </c>
      <c r="W962" s="65"/>
      <c r="Z962" s="119" t="s">
        <v>37</v>
      </c>
      <c r="AC962" s="64"/>
    </row>
    <row r="963" customFormat="false" ht="15" hidden="false" customHeight="false" outlineLevel="0" collapsed="false">
      <c r="A963" s="63"/>
      <c r="M963" s="64" t="s">
        <v>63</v>
      </c>
      <c r="N963" s="64" t="n">
        <v>3</v>
      </c>
      <c r="O963" s="64" t="n">
        <v>6</v>
      </c>
      <c r="P963" s="64" t="n">
        <v>1999</v>
      </c>
      <c r="Q963" s="84" t="s">
        <v>215</v>
      </c>
      <c r="R963" s="85" t="s">
        <v>37</v>
      </c>
      <c r="S963" s="84" t="s">
        <v>101</v>
      </c>
      <c r="U963" s="85" t="s">
        <v>37</v>
      </c>
      <c r="W963" s="65"/>
      <c r="Z963" s="119" t="s">
        <v>37</v>
      </c>
      <c r="AC963" s="64"/>
    </row>
    <row r="964" customFormat="false" ht="15" hidden="false" customHeight="false" outlineLevel="0" collapsed="false">
      <c r="A964" s="63"/>
      <c r="M964" s="64" t="s">
        <v>49</v>
      </c>
      <c r="N964" s="64" t="n">
        <v>8</v>
      </c>
      <c r="O964" s="64" t="n">
        <v>6</v>
      </c>
      <c r="P964" s="64" t="n">
        <v>1999</v>
      </c>
      <c r="Q964" s="84" t="s">
        <v>40</v>
      </c>
      <c r="R964" s="85" t="s">
        <v>37</v>
      </c>
      <c r="S964" s="84" t="s">
        <v>214</v>
      </c>
      <c r="U964" s="85" t="s">
        <v>37</v>
      </c>
      <c r="W964" s="65"/>
      <c r="Z964" s="119" t="s">
        <v>37</v>
      </c>
      <c r="AC964" s="64"/>
    </row>
    <row r="965" customFormat="false" ht="15" hidden="false" customHeight="false" outlineLevel="0" collapsed="false">
      <c r="A965" s="63"/>
      <c r="M965" s="64" t="s">
        <v>202</v>
      </c>
      <c r="N965" s="64" t="n">
        <v>11</v>
      </c>
      <c r="O965" s="64" t="n">
        <v>6</v>
      </c>
      <c r="P965" s="64" t="n">
        <v>1999</v>
      </c>
      <c r="Q965" s="84" t="s">
        <v>260</v>
      </c>
      <c r="R965" s="85" t="s">
        <v>37</v>
      </c>
      <c r="S965" s="84" t="s">
        <v>231</v>
      </c>
      <c r="U965" s="85" t="s">
        <v>37</v>
      </c>
      <c r="W965" s="65"/>
      <c r="Z965" s="119" t="s">
        <v>37</v>
      </c>
      <c r="AC965" s="64"/>
    </row>
    <row r="966" customFormat="false" ht="15" hidden="false" customHeight="false" outlineLevel="0" collapsed="false">
      <c r="A966" s="63"/>
      <c r="M966" s="64" t="s">
        <v>41</v>
      </c>
      <c r="N966" s="64" t="n">
        <v>12</v>
      </c>
      <c r="O966" s="64" t="n">
        <v>6</v>
      </c>
      <c r="P966" s="64" t="n">
        <v>1999</v>
      </c>
      <c r="Q966" s="84" t="s">
        <v>186</v>
      </c>
      <c r="R966" s="85" t="s">
        <v>37</v>
      </c>
      <c r="S966" s="84" t="s">
        <v>231</v>
      </c>
      <c r="U966" s="85" t="s">
        <v>37</v>
      </c>
      <c r="W966" s="65"/>
      <c r="Z966" s="119" t="s">
        <v>37</v>
      </c>
      <c r="AC966" s="64"/>
    </row>
    <row r="967" customFormat="false" ht="15" hidden="false" customHeight="false" outlineLevel="0" collapsed="false">
      <c r="A967" s="63"/>
      <c r="M967" s="64" t="s">
        <v>41</v>
      </c>
      <c r="N967" s="64" t="n">
        <v>12</v>
      </c>
      <c r="O967" s="64" t="n">
        <v>6</v>
      </c>
      <c r="P967" s="64" t="n">
        <v>1999</v>
      </c>
      <c r="Q967" s="84" t="s">
        <v>260</v>
      </c>
      <c r="R967" s="85" t="s">
        <v>37</v>
      </c>
      <c r="S967" s="84" t="s">
        <v>80</v>
      </c>
      <c r="U967" s="85" t="s">
        <v>37</v>
      </c>
      <c r="W967" s="65"/>
      <c r="Z967" s="119" t="s">
        <v>37</v>
      </c>
      <c r="AC967" s="64"/>
    </row>
    <row r="968" customFormat="false" ht="15" hidden="false" customHeight="false" outlineLevel="0" collapsed="false">
      <c r="A968" s="63"/>
      <c r="M968" s="64" t="s">
        <v>41</v>
      </c>
      <c r="N968" s="64" t="n">
        <v>12</v>
      </c>
      <c r="O968" s="64" t="n">
        <v>6</v>
      </c>
      <c r="P968" s="64" t="n">
        <v>1999</v>
      </c>
      <c r="Q968" s="84" t="s">
        <v>215</v>
      </c>
      <c r="R968" s="85" t="s">
        <v>37</v>
      </c>
      <c r="S968" s="84" t="s">
        <v>259</v>
      </c>
      <c r="U968" s="85" t="s">
        <v>37</v>
      </c>
      <c r="W968" s="65"/>
      <c r="Z968" s="119" t="s">
        <v>37</v>
      </c>
      <c r="AC968" s="64"/>
    </row>
    <row r="969" customFormat="false" ht="15" hidden="false" customHeight="false" outlineLevel="0" collapsed="false">
      <c r="A969" s="63"/>
      <c r="M969" s="64" t="s">
        <v>41</v>
      </c>
      <c r="N969" s="64" t="n">
        <v>12</v>
      </c>
      <c r="O969" s="64" t="n">
        <v>6</v>
      </c>
      <c r="P969" s="64" t="n">
        <v>1999</v>
      </c>
      <c r="Q969" s="84" t="s">
        <v>101</v>
      </c>
      <c r="R969" s="85" t="s">
        <v>37</v>
      </c>
      <c r="S969" s="84" t="s">
        <v>40</v>
      </c>
      <c r="U969" s="85" t="s">
        <v>37</v>
      </c>
      <c r="W969" s="65"/>
      <c r="Z969" s="119" t="s">
        <v>37</v>
      </c>
      <c r="AC969" s="64"/>
    </row>
    <row r="970" customFormat="false" ht="15" hidden="false" customHeight="false" outlineLevel="0" collapsed="false">
      <c r="A970" s="63"/>
      <c r="M970" s="64" t="s">
        <v>46</v>
      </c>
      <c r="N970" s="64" t="n">
        <v>13</v>
      </c>
      <c r="O970" s="64" t="n">
        <v>6</v>
      </c>
      <c r="P970" s="64" t="n">
        <v>1999</v>
      </c>
      <c r="Q970" s="84" t="s">
        <v>186</v>
      </c>
      <c r="R970" s="85" t="s">
        <v>37</v>
      </c>
      <c r="S970" s="84" t="s">
        <v>80</v>
      </c>
      <c r="U970" s="85" t="s">
        <v>37</v>
      </c>
      <c r="W970" s="65"/>
      <c r="Z970" s="119" t="s">
        <v>37</v>
      </c>
      <c r="AC970" s="64"/>
    </row>
    <row r="971" customFormat="false" ht="15" hidden="false" customHeight="false" outlineLevel="0" collapsed="false">
      <c r="A971" s="63"/>
      <c r="M971" s="64" t="s">
        <v>46</v>
      </c>
      <c r="N971" s="64" t="n">
        <v>13</v>
      </c>
      <c r="O971" s="64" t="n">
        <v>6</v>
      </c>
      <c r="P971" s="64" t="n">
        <v>1999</v>
      </c>
      <c r="Q971" s="84" t="s">
        <v>215</v>
      </c>
      <c r="R971" s="85" t="s">
        <v>37</v>
      </c>
      <c r="S971" s="84" t="s">
        <v>40</v>
      </c>
      <c r="U971" s="85" t="s">
        <v>37</v>
      </c>
      <c r="W971" s="65"/>
      <c r="Z971" s="119" t="s">
        <v>37</v>
      </c>
      <c r="AC971" s="64"/>
    </row>
    <row r="972" customFormat="false" ht="15" hidden="false" customHeight="false" outlineLevel="0" collapsed="false">
      <c r="A972" s="63"/>
      <c r="M972" s="64" t="s">
        <v>46</v>
      </c>
      <c r="N972" s="64" t="n">
        <v>13</v>
      </c>
      <c r="O972" s="64" t="n">
        <v>6</v>
      </c>
      <c r="P972" s="64" t="n">
        <v>1999</v>
      </c>
      <c r="Q972" s="84" t="s">
        <v>101</v>
      </c>
      <c r="R972" s="85" t="s">
        <v>37</v>
      </c>
      <c r="S972" s="84" t="s">
        <v>259</v>
      </c>
      <c r="U972" s="85" t="s">
        <v>37</v>
      </c>
      <c r="W972" s="65"/>
      <c r="Z972" s="119" t="s">
        <v>37</v>
      </c>
      <c r="AC972" s="64"/>
    </row>
    <row r="973" customFormat="false" ht="15" hidden="false" customHeight="false" outlineLevel="0" collapsed="false">
      <c r="A973" s="63"/>
      <c r="M973" s="64" t="s">
        <v>46</v>
      </c>
      <c r="N973" s="64" t="n">
        <v>13</v>
      </c>
      <c r="O973" s="64" t="n">
        <v>6</v>
      </c>
      <c r="P973" s="64" t="n">
        <v>1999</v>
      </c>
      <c r="Q973" s="84" t="s">
        <v>234</v>
      </c>
      <c r="R973" s="85" t="s">
        <v>37</v>
      </c>
      <c r="S973" s="84" t="s">
        <v>214</v>
      </c>
      <c r="U973" s="85" t="s">
        <v>37</v>
      </c>
      <c r="W973" s="65"/>
      <c r="Z973" s="119" t="s">
        <v>37</v>
      </c>
      <c r="AC973" s="64"/>
    </row>
    <row r="974" customFormat="false" ht="15" hidden="false" customHeight="false" outlineLevel="0" collapsed="false">
      <c r="A974" s="63"/>
      <c r="M974" s="64" t="s">
        <v>77</v>
      </c>
      <c r="N974" s="64" t="n">
        <v>16</v>
      </c>
      <c r="O974" s="64" t="n">
        <v>6</v>
      </c>
      <c r="P974" s="64" t="n">
        <v>1999</v>
      </c>
      <c r="Q974" s="84" t="s">
        <v>259</v>
      </c>
      <c r="R974" s="85" t="s">
        <v>37</v>
      </c>
      <c r="S974" s="84" t="s">
        <v>260</v>
      </c>
      <c r="U974" s="85" t="s">
        <v>37</v>
      </c>
      <c r="W974" s="65"/>
      <c r="Z974" s="119" t="s">
        <v>37</v>
      </c>
      <c r="AC974" s="64"/>
    </row>
    <row r="975" customFormat="false" ht="15" hidden="false" customHeight="false" outlineLevel="0" collapsed="false">
      <c r="A975" s="63"/>
      <c r="M975" s="64" t="s">
        <v>77</v>
      </c>
      <c r="N975" s="64" t="n">
        <v>16</v>
      </c>
      <c r="O975" s="64" t="n">
        <v>6</v>
      </c>
      <c r="P975" s="64" t="n">
        <v>1999</v>
      </c>
      <c r="Q975" s="84" t="s">
        <v>214</v>
      </c>
      <c r="R975" s="85" t="s">
        <v>37</v>
      </c>
      <c r="S975" s="84" t="s">
        <v>40</v>
      </c>
      <c r="U975" s="85" t="s">
        <v>37</v>
      </c>
      <c r="W975" s="65"/>
      <c r="Z975" s="119" t="s">
        <v>37</v>
      </c>
      <c r="AC975" s="64"/>
    </row>
    <row r="976" customFormat="false" ht="15" hidden="false" customHeight="false" outlineLevel="0" collapsed="false">
      <c r="A976" s="63"/>
      <c r="M976" s="64" t="s">
        <v>41</v>
      </c>
      <c r="N976" s="64" t="n">
        <v>19</v>
      </c>
      <c r="O976" s="64" t="n">
        <v>6</v>
      </c>
      <c r="P976" s="64" t="n">
        <v>1999</v>
      </c>
      <c r="Q976" s="84" t="s">
        <v>214</v>
      </c>
      <c r="R976" s="85" t="s">
        <v>37</v>
      </c>
      <c r="S976" s="84" t="s">
        <v>260</v>
      </c>
      <c r="U976" s="85" t="s">
        <v>37</v>
      </c>
      <c r="W976" s="65"/>
      <c r="Z976" s="119" t="s">
        <v>37</v>
      </c>
      <c r="AC976" s="64"/>
    </row>
    <row r="977" customFormat="false" ht="15" hidden="false" customHeight="false" outlineLevel="0" collapsed="false">
      <c r="A977" s="63"/>
      <c r="M977" s="64" t="s">
        <v>41</v>
      </c>
      <c r="N977" s="64" t="n">
        <v>19</v>
      </c>
      <c r="O977" s="64" t="n">
        <v>6</v>
      </c>
      <c r="P977" s="64" t="n">
        <v>1999</v>
      </c>
      <c r="Q977" s="84" t="s">
        <v>186</v>
      </c>
      <c r="R977" s="85" t="s">
        <v>37</v>
      </c>
      <c r="S977" s="84" t="s">
        <v>259</v>
      </c>
      <c r="U977" s="85" t="s">
        <v>37</v>
      </c>
      <c r="W977" s="65"/>
      <c r="Z977" s="119" t="s">
        <v>37</v>
      </c>
      <c r="AC977" s="64"/>
    </row>
    <row r="978" customFormat="false" ht="15" hidden="false" customHeight="false" outlineLevel="0" collapsed="false">
      <c r="A978" s="63"/>
      <c r="M978" s="64" t="s">
        <v>46</v>
      </c>
      <c r="N978" s="64" t="n">
        <v>20</v>
      </c>
      <c r="O978" s="64" t="n">
        <v>6</v>
      </c>
      <c r="P978" s="64" t="n">
        <v>1999</v>
      </c>
      <c r="Q978" s="84" t="s">
        <v>80</v>
      </c>
      <c r="R978" s="85" t="s">
        <v>37</v>
      </c>
      <c r="S978" s="84" t="s">
        <v>231</v>
      </c>
      <c r="U978" s="85" t="s">
        <v>37</v>
      </c>
      <c r="W978" s="65"/>
      <c r="Z978" s="119" t="s">
        <v>37</v>
      </c>
      <c r="AC978" s="64"/>
    </row>
    <row r="979" customFormat="false" ht="15" hidden="false" customHeight="false" outlineLevel="0" collapsed="false">
      <c r="A979" s="63"/>
      <c r="M979" s="64" t="s">
        <v>46</v>
      </c>
      <c r="N979" s="64" t="n">
        <v>20</v>
      </c>
      <c r="O979" s="64" t="n">
        <v>6</v>
      </c>
      <c r="P979" s="64" t="n">
        <v>1999</v>
      </c>
      <c r="Q979" s="84" t="s">
        <v>260</v>
      </c>
      <c r="R979" s="85" t="s">
        <v>37</v>
      </c>
      <c r="S979" s="84" t="s">
        <v>259</v>
      </c>
      <c r="U979" s="85" t="s">
        <v>37</v>
      </c>
      <c r="W979" s="65"/>
      <c r="Z979" s="119" t="s">
        <v>37</v>
      </c>
      <c r="AC979" s="64"/>
    </row>
    <row r="980" customFormat="false" ht="15" hidden="false" customHeight="false" outlineLevel="0" collapsed="false">
      <c r="A980" s="63"/>
      <c r="M980" s="64" t="s">
        <v>77</v>
      </c>
      <c r="N980" s="64" t="n">
        <v>7</v>
      </c>
      <c r="O980" s="64" t="n">
        <v>7</v>
      </c>
      <c r="P980" s="64" t="n">
        <v>1999</v>
      </c>
      <c r="Q980" s="84" t="s">
        <v>259</v>
      </c>
      <c r="R980" s="85" t="s">
        <v>37</v>
      </c>
      <c r="S980" s="84" t="s">
        <v>214</v>
      </c>
      <c r="U980" s="85" t="s">
        <v>37</v>
      </c>
      <c r="W980" s="65"/>
      <c r="Z980" s="119" t="s">
        <v>37</v>
      </c>
      <c r="AC980" s="64"/>
    </row>
    <row r="981" customFormat="false" ht="15" hidden="false" customHeight="false" outlineLevel="0" collapsed="false">
      <c r="A981" s="63"/>
      <c r="M981" s="64" t="s">
        <v>63</v>
      </c>
      <c r="N981" s="64" t="n">
        <v>8</v>
      </c>
      <c r="O981" s="64" t="n">
        <v>7</v>
      </c>
      <c r="P981" s="64" t="n">
        <v>1999</v>
      </c>
      <c r="Q981" s="84" t="s">
        <v>40</v>
      </c>
      <c r="R981" s="85" t="s">
        <v>37</v>
      </c>
      <c r="S981" s="84" t="s">
        <v>234</v>
      </c>
      <c r="U981" s="85" t="s">
        <v>37</v>
      </c>
      <c r="W981" s="65"/>
      <c r="Z981" s="119" t="s">
        <v>37</v>
      </c>
      <c r="AC981" s="64"/>
    </row>
    <row r="982" customFormat="false" ht="15" hidden="false" customHeight="false" outlineLevel="0" collapsed="false">
      <c r="A982" s="63"/>
      <c r="M982" s="64" t="s">
        <v>63</v>
      </c>
      <c r="N982" s="64" t="n">
        <v>8</v>
      </c>
      <c r="O982" s="64" t="n">
        <v>7</v>
      </c>
      <c r="P982" s="64" t="n">
        <v>1999</v>
      </c>
      <c r="Q982" s="84" t="s">
        <v>215</v>
      </c>
      <c r="R982" s="85" t="s">
        <v>37</v>
      </c>
      <c r="S982" s="84" t="s">
        <v>231</v>
      </c>
      <c r="U982" s="85" t="s">
        <v>37</v>
      </c>
      <c r="W982" s="65"/>
      <c r="Z982" s="119" t="s">
        <v>37</v>
      </c>
      <c r="AC982" s="64"/>
    </row>
    <row r="983" customFormat="false" ht="15" hidden="false" customHeight="false" outlineLevel="0" collapsed="false">
      <c r="A983" s="63"/>
      <c r="M983" s="64" t="s">
        <v>41</v>
      </c>
      <c r="N983" s="64" t="n">
        <v>10</v>
      </c>
      <c r="O983" s="64" t="n">
        <v>7</v>
      </c>
      <c r="P983" s="64" t="n">
        <v>1999</v>
      </c>
      <c r="Q983" s="84" t="s">
        <v>260</v>
      </c>
      <c r="R983" s="85" t="s">
        <v>37</v>
      </c>
      <c r="S983" s="84" t="s">
        <v>40</v>
      </c>
      <c r="U983" s="85" t="s">
        <v>37</v>
      </c>
      <c r="W983" s="65"/>
      <c r="Z983" s="119" t="s">
        <v>37</v>
      </c>
      <c r="AC983" s="64"/>
    </row>
    <row r="984" customFormat="false" ht="15" hidden="false" customHeight="false" outlineLevel="0" collapsed="false">
      <c r="A984" s="63"/>
      <c r="M984" s="64" t="s">
        <v>41</v>
      </c>
      <c r="N984" s="64" t="n">
        <v>10</v>
      </c>
      <c r="O984" s="64" t="n">
        <v>7</v>
      </c>
      <c r="P984" s="64" t="n">
        <v>1999</v>
      </c>
      <c r="Q984" s="84" t="s">
        <v>186</v>
      </c>
      <c r="R984" s="85" t="s">
        <v>37</v>
      </c>
      <c r="S984" s="84" t="s">
        <v>234</v>
      </c>
      <c r="U984" s="85" t="s">
        <v>37</v>
      </c>
      <c r="W984" s="65"/>
      <c r="Z984" s="119" t="s">
        <v>37</v>
      </c>
      <c r="AC984" s="64"/>
    </row>
    <row r="985" customFormat="false" ht="15" hidden="false" customHeight="false" outlineLevel="0" collapsed="false">
      <c r="A985" s="63"/>
      <c r="M985" s="64" t="s">
        <v>46</v>
      </c>
      <c r="N985" s="64" t="n">
        <v>11</v>
      </c>
      <c r="O985" s="64" t="n">
        <v>7</v>
      </c>
      <c r="P985" s="64" t="n">
        <v>1999</v>
      </c>
      <c r="Q985" s="84" t="s">
        <v>186</v>
      </c>
      <c r="R985" s="85" t="s">
        <v>37</v>
      </c>
      <c r="S985" s="84" t="s">
        <v>40</v>
      </c>
      <c r="U985" s="85" t="s">
        <v>37</v>
      </c>
      <c r="W985" s="65"/>
      <c r="Z985" s="119" t="s">
        <v>37</v>
      </c>
      <c r="AC985" s="64"/>
    </row>
    <row r="986" customFormat="false" ht="15" hidden="false" customHeight="false" outlineLevel="0" collapsed="false">
      <c r="A986" s="63"/>
      <c r="M986" s="64" t="s">
        <v>46</v>
      </c>
      <c r="N986" s="64" t="n">
        <v>11</v>
      </c>
      <c r="O986" s="64" t="n">
        <v>7</v>
      </c>
      <c r="P986" s="64" t="n">
        <v>1999</v>
      </c>
      <c r="Q986" s="84" t="s">
        <v>260</v>
      </c>
      <c r="R986" s="85" t="s">
        <v>37</v>
      </c>
      <c r="S986" s="84" t="s">
        <v>234</v>
      </c>
      <c r="U986" s="85" t="s">
        <v>37</v>
      </c>
      <c r="W986" s="65"/>
      <c r="Z986" s="119" t="s">
        <v>37</v>
      </c>
      <c r="AC986" s="64"/>
    </row>
    <row r="987" customFormat="false" ht="15" hidden="false" customHeight="false" outlineLevel="0" collapsed="false">
      <c r="A987" s="63"/>
      <c r="M987" s="64" t="s">
        <v>46</v>
      </c>
      <c r="N987" s="64" t="n">
        <v>11</v>
      </c>
      <c r="O987" s="64" t="n">
        <v>7</v>
      </c>
      <c r="P987" s="64" t="n">
        <v>1999</v>
      </c>
      <c r="Q987" s="84" t="s">
        <v>80</v>
      </c>
      <c r="R987" s="85" t="s">
        <v>37</v>
      </c>
      <c r="S987" s="84" t="s">
        <v>215</v>
      </c>
      <c r="U987" s="85" t="s">
        <v>37</v>
      </c>
      <c r="W987" s="65"/>
      <c r="Z987" s="119" t="s">
        <v>37</v>
      </c>
      <c r="AC987" s="64"/>
    </row>
    <row r="988" customFormat="false" ht="15" hidden="false" customHeight="false" outlineLevel="0" collapsed="false">
      <c r="A988" s="63"/>
      <c r="M988" s="64" t="s">
        <v>46</v>
      </c>
      <c r="N988" s="64" t="n">
        <v>11</v>
      </c>
      <c r="O988" s="64" t="n">
        <v>7</v>
      </c>
      <c r="P988" s="64" t="n">
        <v>1999</v>
      </c>
      <c r="Q988" s="84" t="s">
        <v>231</v>
      </c>
      <c r="R988" s="85" t="s">
        <v>37</v>
      </c>
      <c r="S988" s="84" t="s">
        <v>101</v>
      </c>
      <c r="U988" s="85" t="s">
        <v>37</v>
      </c>
      <c r="W988" s="65"/>
      <c r="Z988" s="119" t="s">
        <v>37</v>
      </c>
      <c r="AC988" s="64"/>
    </row>
    <row r="989" customFormat="false" ht="15" hidden="false" customHeight="false" outlineLevel="0" collapsed="false">
      <c r="A989" s="63"/>
      <c r="M989" s="64" t="s">
        <v>77</v>
      </c>
      <c r="N989" s="64" t="n">
        <v>14</v>
      </c>
      <c r="O989" s="64" t="n">
        <v>7</v>
      </c>
      <c r="P989" s="64" t="n">
        <v>1999</v>
      </c>
      <c r="Q989" s="84" t="s">
        <v>101</v>
      </c>
      <c r="R989" s="85" t="s">
        <v>37</v>
      </c>
      <c r="S989" s="84" t="s">
        <v>80</v>
      </c>
      <c r="U989" s="85" t="s">
        <v>37</v>
      </c>
      <c r="W989" s="65"/>
      <c r="Z989" s="119" t="s">
        <v>37</v>
      </c>
      <c r="AC989" s="64"/>
    </row>
    <row r="990" customFormat="false" ht="15" hidden="false" customHeight="false" outlineLevel="0" collapsed="false">
      <c r="A990" s="63"/>
      <c r="M990" s="64" t="s">
        <v>202</v>
      </c>
      <c r="N990" s="64" t="n">
        <v>16</v>
      </c>
      <c r="O990" s="64" t="n">
        <v>7</v>
      </c>
      <c r="P990" s="64" t="n">
        <v>1999</v>
      </c>
      <c r="Q990" s="84" t="s">
        <v>231</v>
      </c>
      <c r="R990" s="85" t="s">
        <v>37</v>
      </c>
      <c r="S990" s="84" t="s">
        <v>259</v>
      </c>
      <c r="U990" s="85" t="s">
        <v>37</v>
      </c>
      <c r="W990" s="65"/>
      <c r="Z990" s="119" t="s">
        <v>37</v>
      </c>
      <c r="AC990" s="64"/>
    </row>
    <row r="991" customFormat="false" ht="15" hidden="false" customHeight="false" outlineLevel="0" collapsed="false">
      <c r="A991" s="63"/>
      <c r="M991" s="64" t="s">
        <v>41</v>
      </c>
      <c r="N991" s="64" t="n">
        <v>17</v>
      </c>
      <c r="O991" s="64" t="n">
        <v>7</v>
      </c>
      <c r="P991" s="64" t="n">
        <v>1999</v>
      </c>
      <c r="Q991" s="84" t="s">
        <v>234</v>
      </c>
      <c r="R991" s="85" t="s">
        <v>37</v>
      </c>
      <c r="S991" s="84" t="s">
        <v>215</v>
      </c>
      <c r="U991" s="85" t="s">
        <v>37</v>
      </c>
      <c r="W991" s="65"/>
      <c r="Z991" s="119" t="s">
        <v>37</v>
      </c>
      <c r="AC991" s="64"/>
    </row>
    <row r="992" customFormat="false" ht="15" hidden="false" customHeight="false" outlineLevel="0" collapsed="false">
      <c r="A992" s="63"/>
      <c r="M992" s="64" t="s">
        <v>41</v>
      </c>
      <c r="N992" s="64" t="n">
        <v>17</v>
      </c>
      <c r="O992" s="64" t="n">
        <v>7</v>
      </c>
      <c r="P992" s="64" t="n">
        <v>1999</v>
      </c>
      <c r="Q992" s="84" t="s">
        <v>214</v>
      </c>
      <c r="R992" s="85" t="s">
        <v>37</v>
      </c>
      <c r="S992" s="84" t="s">
        <v>101</v>
      </c>
      <c r="U992" s="85" t="s">
        <v>37</v>
      </c>
      <c r="W992" s="65"/>
      <c r="Z992" s="119" t="s">
        <v>37</v>
      </c>
      <c r="AC992" s="64"/>
    </row>
    <row r="993" customFormat="false" ht="15" hidden="false" customHeight="false" outlineLevel="0" collapsed="false">
      <c r="A993" s="63"/>
      <c r="M993" s="64" t="s">
        <v>41</v>
      </c>
      <c r="N993" s="64" t="n">
        <v>17</v>
      </c>
      <c r="O993" s="64" t="n">
        <v>7</v>
      </c>
      <c r="P993" s="64" t="n">
        <v>1999</v>
      </c>
      <c r="Q993" s="84" t="s">
        <v>231</v>
      </c>
      <c r="R993" s="85" t="s">
        <v>37</v>
      </c>
      <c r="S993" s="84" t="s">
        <v>40</v>
      </c>
      <c r="U993" s="85" t="s">
        <v>37</v>
      </c>
      <c r="W993" s="65"/>
      <c r="Z993" s="119" t="s">
        <v>37</v>
      </c>
      <c r="AC993" s="64"/>
    </row>
    <row r="994" customFormat="false" ht="15" hidden="false" customHeight="false" outlineLevel="0" collapsed="false">
      <c r="A994" s="63"/>
      <c r="M994" s="64" t="s">
        <v>41</v>
      </c>
      <c r="N994" s="64" t="n">
        <v>17</v>
      </c>
      <c r="O994" s="64" t="n">
        <v>7</v>
      </c>
      <c r="P994" s="64" t="n">
        <v>1999</v>
      </c>
      <c r="Q994" s="84" t="s">
        <v>80</v>
      </c>
      <c r="R994" s="85" t="s">
        <v>37</v>
      </c>
      <c r="S994" s="84" t="s">
        <v>259</v>
      </c>
      <c r="U994" s="85" t="s">
        <v>37</v>
      </c>
      <c r="W994" s="65"/>
      <c r="Z994" s="119" t="s">
        <v>37</v>
      </c>
      <c r="AC994" s="64"/>
    </row>
    <row r="995" customFormat="false" ht="15" hidden="false" customHeight="false" outlineLevel="0" collapsed="false">
      <c r="A995" s="63"/>
      <c r="M995" s="64" t="s">
        <v>46</v>
      </c>
      <c r="N995" s="64" t="n">
        <v>18</v>
      </c>
      <c r="O995" s="64" t="n">
        <v>7</v>
      </c>
      <c r="P995" s="64" t="n">
        <v>1999</v>
      </c>
      <c r="Q995" s="84" t="s">
        <v>234</v>
      </c>
      <c r="R995" s="85" t="s">
        <v>37</v>
      </c>
      <c r="S995" s="84" t="s">
        <v>101</v>
      </c>
      <c r="U995" s="85" t="s">
        <v>37</v>
      </c>
      <c r="W995" s="65"/>
      <c r="Z995" s="119" t="s">
        <v>37</v>
      </c>
      <c r="AC995" s="64"/>
    </row>
    <row r="996" customFormat="false" ht="15" hidden="false" customHeight="false" outlineLevel="0" collapsed="false">
      <c r="A996" s="63"/>
      <c r="M996" s="64" t="s">
        <v>46</v>
      </c>
      <c r="N996" s="64" t="n">
        <v>18</v>
      </c>
      <c r="O996" s="64" t="n">
        <v>7</v>
      </c>
      <c r="P996" s="64" t="n">
        <v>1999</v>
      </c>
      <c r="Q996" s="84" t="s">
        <v>214</v>
      </c>
      <c r="R996" s="85" t="s">
        <v>37</v>
      </c>
      <c r="S996" s="84" t="s">
        <v>215</v>
      </c>
      <c r="U996" s="85" t="s">
        <v>37</v>
      </c>
      <c r="W996" s="65"/>
      <c r="Z996" s="119" t="s">
        <v>37</v>
      </c>
      <c r="AC996" s="64"/>
    </row>
    <row r="997" customFormat="false" ht="15" hidden="false" customHeight="false" outlineLevel="0" collapsed="false">
      <c r="A997" s="63"/>
      <c r="M997" s="64" t="s">
        <v>46</v>
      </c>
      <c r="N997" s="64" t="n">
        <v>18</v>
      </c>
      <c r="O997" s="64" t="n">
        <v>7</v>
      </c>
      <c r="P997" s="64" t="n">
        <v>1999</v>
      </c>
      <c r="Q997" s="84" t="s">
        <v>80</v>
      </c>
      <c r="R997" s="85" t="s">
        <v>37</v>
      </c>
      <c r="S997" s="84" t="s">
        <v>40</v>
      </c>
      <c r="U997" s="85" t="s">
        <v>37</v>
      </c>
      <c r="W997" s="65"/>
      <c r="Z997" s="119" t="s">
        <v>37</v>
      </c>
      <c r="AC997" s="64"/>
    </row>
    <row r="998" customFormat="false" ht="15" hidden="false" customHeight="false" outlineLevel="0" collapsed="false">
      <c r="A998" s="63"/>
      <c r="M998" s="64" t="s">
        <v>46</v>
      </c>
      <c r="N998" s="64" t="n">
        <v>18</v>
      </c>
      <c r="O998" s="64" t="n">
        <v>7</v>
      </c>
      <c r="P998" s="64" t="n">
        <v>1999</v>
      </c>
      <c r="Q998" s="84" t="s">
        <v>260</v>
      </c>
      <c r="R998" s="85" t="s">
        <v>37</v>
      </c>
      <c r="S998" s="84" t="s">
        <v>186</v>
      </c>
      <c r="U998" s="85" t="s">
        <v>37</v>
      </c>
      <c r="W998" s="65"/>
      <c r="Z998" s="119" t="s">
        <v>37</v>
      </c>
      <c r="AC998" s="64"/>
    </row>
    <row r="999" customFormat="false" ht="15" hidden="false" customHeight="false" outlineLevel="0" collapsed="false">
      <c r="A999" s="63"/>
      <c r="M999" s="64" t="s">
        <v>77</v>
      </c>
      <c r="N999" s="64" t="n">
        <v>21</v>
      </c>
      <c r="O999" s="64" t="n">
        <v>7</v>
      </c>
      <c r="P999" s="64" t="n">
        <v>1999</v>
      </c>
      <c r="Q999" s="84" t="s">
        <v>186</v>
      </c>
      <c r="R999" s="85" t="s">
        <v>37</v>
      </c>
      <c r="S999" s="84" t="s">
        <v>214</v>
      </c>
      <c r="U999" s="85" t="s">
        <v>37</v>
      </c>
      <c r="W999" s="65"/>
      <c r="Z999" s="119" t="s">
        <v>37</v>
      </c>
      <c r="AC999" s="64"/>
    </row>
    <row r="1000" customFormat="false" ht="15" hidden="false" customHeight="false" outlineLevel="0" collapsed="false">
      <c r="A1000" s="63"/>
      <c r="M1000" s="64" t="s">
        <v>41</v>
      </c>
      <c r="N1000" s="64" t="n">
        <v>24</v>
      </c>
      <c r="O1000" s="64" t="n">
        <v>7</v>
      </c>
      <c r="P1000" s="64" t="n">
        <v>1999</v>
      </c>
      <c r="Q1000" s="84" t="s">
        <v>215</v>
      </c>
      <c r="R1000" s="85" t="s">
        <v>37</v>
      </c>
      <c r="S1000" s="84" t="s">
        <v>260</v>
      </c>
      <c r="U1000" s="85" t="s">
        <v>37</v>
      </c>
      <c r="W1000" s="65"/>
      <c r="Z1000" s="119" t="s">
        <v>37</v>
      </c>
      <c r="AC1000" s="64"/>
    </row>
    <row r="1001" customFormat="false" ht="15" hidden="false" customHeight="false" outlineLevel="0" collapsed="false">
      <c r="A1001" s="63"/>
      <c r="M1001" s="64" t="s">
        <v>41</v>
      </c>
      <c r="N1001" s="64" t="n">
        <v>24</v>
      </c>
      <c r="O1001" s="64" t="n">
        <v>7</v>
      </c>
      <c r="P1001" s="64" t="n">
        <v>1999</v>
      </c>
      <c r="Q1001" s="84" t="s">
        <v>101</v>
      </c>
      <c r="R1001" s="85" t="s">
        <v>37</v>
      </c>
      <c r="S1001" s="84" t="s">
        <v>186</v>
      </c>
      <c r="U1001" s="85" t="s">
        <v>37</v>
      </c>
      <c r="W1001" s="65"/>
      <c r="Z1001" s="119" t="s">
        <v>37</v>
      </c>
      <c r="AC1001" s="64"/>
    </row>
    <row r="1002" customFormat="false" ht="15" hidden="false" customHeight="false" outlineLevel="0" collapsed="false">
      <c r="A1002" s="63"/>
      <c r="M1002" s="64" t="s">
        <v>41</v>
      </c>
      <c r="N1002" s="64" t="n">
        <v>24</v>
      </c>
      <c r="O1002" s="64" t="n">
        <v>7</v>
      </c>
      <c r="P1002" s="64" t="n">
        <v>1999</v>
      </c>
      <c r="Q1002" s="84" t="s">
        <v>214</v>
      </c>
      <c r="R1002" s="85" t="s">
        <v>37</v>
      </c>
      <c r="S1002" s="84" t="s">
        <v>231</v>
      </c>
      <c r="U1002" s="85" t="s">
        <v>37</v>
      </c>
      <c r="W1002" s="65"/>
      <c r="Z1002" s="119" t="s">
        <v>37</v>
      </c>
      <c r="AC1002" s="64"/>
    </row>
    <row r="1003" customFormat="false" ht="15" hidden="false" customHeight="false" outlineLevel="0" collapsed="false">
      <c r="A1003" s="63"/>
      <c r="M1003" s="64" t="s">
        <v>63</v>
      </c>
      <c r="N1003" s="64" t="n">
        <v>22</v>
      </c>
      <c r="O1003" s="64" t="n">
        <v>7</v>
      </c>
      <c r="P1003" s="64" t="n">
        <v>1999</v>
      </c>
      <c r="Q1003" s="84" t="s">
        <v>234</v>
      </c>
      <c r="R1003" s="85" t="s">
        <v>37</v>
      </c>
      <c r="S1003" s="84" t="s">
        <v>80</v>
      </c>
      <c r="U1003" s="85" t="s">
        <v>37</v>
      </c>
      <c r="W1003" s="65"/>
      <c r="Z1003" s="119" t="s">
        <v>37</v>
      </c>
      <c r="AC1003" s="64"/>
    </row>
    <row r="1004" customFormat="false" ht="15" hidden="false" customHeight="false" outlineLevel="0" collapsed="false">
      <c r="A1004" s="63"/>
      <c r="M1004" s="64" t="s">
        <v>41</v>
      </c>
      <c r="N1004" s="64" t="n">
        <v>24</v>
      </c>
      <c r="O1004" s="64" t="n">
        <v>7</v>
      </c>
      <c r="P1004" s="64" t="n">
        <v>1999</v>
      </c>
      <c r="Q1004" s="84" t="s">
        <v>40</v>
      </c>
      <c r="R1004" s="85" t="s">
        <v>37</v>
      </c>
      <c r="S1004" s="84" t="s">
        <v>259</v>
      </c>
      <c r="U1004" s="85" t="s">
        <v>37</v>
      </c>
      <c r="W1004" s="65"/>
      <c r="Z1004" s="119" t="s">
        <v>37</v>
      </c>
      <c r="AC1004" s="64"/>
    </row>
    <row r="1005" customFormat="false" ht="15" hidden="false" customHeight="false" outlineLevel="0" collapsed="false">
      <c r="A1005" s="63"/>
      <c r="M1005" s="64" t="s">
        <v>46</v>
      </c>
      <c r="N1005" s="64" t="n">
        <v>25</v>
      </c>
      <c r="O1005" s="64" t="n">
        <v>7</v>
      </c>
      <c r="P1005" s="64" t="n">
        <v>1999</v>
      </c>
      <c r="Q1005" s="84" t="s">
        <v>101</v>
      </c>
      <c r="R1005" s="85" t="s">
        <v>37</v>
      </c>
      <c r="S1005" s="84" t="s">
        <v>260</v>
      </c>
      <c r="U1005" s="85" t="s">
        <v>37</v>
      </c>
      <c r="W1005" s="65"/>
      <c r="Z1005" s="119" t="s">
        <v>37</v>
      </c>
      <c r="AC1005" s="64"/>
    </row>
    <row r="1006" customFormat="false" ht="15" hidden="false" customHeight="false" outlineLevel="0" collapsed="false">
      <c r="A1006" s="63"/>
      <c r="M1006" s="64" t="s">
        <v>46</v>
      </c>
      <c r="N1006" s="64" t="n">
        <v>25</v>
      </c>
      <c r="O1006" s="64" t="n">
        <v>7</v>
      </c>
      <c r="P1006" s="64" t="n">
        <v>1999</v>
      </c>
      <c r="Q1006" s="84" t="s">
        <v>215</v>
      </c>
      <c r="R1006" s="85" t="s">
        <v>37</v>
      </c>
      <c r="S1006" s="84" t="s">
        <v>186</v>
      </c>
      <c r="U1006" s="85" t="s">
        <v>37</v>
      </c>
      <c r="W1006" s="65"/>
      <c r="Z1006" s="119" t="s">
        <v>37</v>
      </c>
      <c r="AC1006" s="64"/>
    </row>
    <row r="1007" customFormat="false" ht="15" hidden="false" customHeight="false" outlineLevel="0" collapsed="false">
      <c r="A1007" s="63"/>
      <c r="M1007" s="64" t="s">
        <v>46</v>
      </c>
      <c r="N1007" s="64" t="n">
        <v>25</v>
      </c>
      <c r="O1007" s="64" t="n">
        <v>7</v>
      </c>
      <c r="P1007" s="64" t="n">
        <v>1999</v>
      </c>
      <c r="Q1007" s="84" t="s">
        <v>214</v>
      </c>
      <c r="R1007" s="85" t="s">
        <v>37</v>
      </c>
      <c r="S1007" s="84" t="s">
        <v>80</v>
      </c>
      <c r="U1007" s="85" t="s">
        <v>37</v>
      </c>
      <c r="W1007" s="65"/>
      <c r="Z1007" s="119" t="s">
        <v>37</v>
      </c>
      <c r="AC1007" s="64"/>
    </row>
    <row r="1008" customFormat="false" ht="15" hidden="false" customHeight="false" outlineLevel="0" collapsed="false">
      <c r="A1008" s="63"/>
      <c r="M1008" s="64" t="s">
        <v>46</v>
      </c>
      <c r="N1008" s="64" t="n">
        <v>25</v>
      </c>
      <c r="O1008" s="64" t="n">
        <v>7</v>
      </c>
      <c r="P1008" s="64" t="n">
        <v>1999</v>
      </c>
      <c r="Q1008" s="84" t="s">
        <v>234</v>
      </c>
      <c r="R1008" s="85" t="s">
        <v>37</v>
      </c>
      <c r="S1008" s="84" t="s">
        <v>231</v>
      </c>
      <c r="U1008" s="85" t="s">
        <v>37</v>
      </c>
      <c r="W1008" s="65"/>
      <c r="Z1008" s="119" t="s">
        <v>37</v>
      </c>
      <c r="AC1008" s="64"/>
    </row>
    <row r="1009" customFormat="false" ht="15" hidden="false" customHeight="false" outlineLevel="0" collapsed="false">
      <c r="A1009" s="63"/>
      <c r="M1009" s="64" t="s">
        <v>77</v>
      </c>
      <c r="N1009" s="64" t="n">
        <v>28</v>
      </c>
      <c r="O1009" s="64" t="n">
        <v>7</v>
      </c>
      <c r="P1009" s="64" t="n">
        <v>1999</v>
      </c>
      <c r="Q1009" s="84" t="s">
        <v>259</v>
      </c>
      <c r="R1009" s="85" t="s">
        <v>37</v>
      </c>
      <c r="S1009" s="84" t="s">
        <v>234</v>
      </c>
      <c r="U1009" s="85" t="s">
        <v>37</v>
      </c>
      <c r="W1009" s="65"/>
      <c r="Z1009" s="119" t="s">
        <v>37</v>
      </c>
      <c r="AC1009" s="64"/>
    </row>
    <row r="1010" customFormat="false" ht="15" hidden="false" customHeight="false" outlineLevel="0" collapsed="false">
      <c r="A1010" s="63"/>
      <c r="M1010" s="64" t="s">
        <v>41</v>
      </c>
      <c r="N1010" s="64" t="n">
        <v>31</v>
      </c>
      <c r="O1010" s="64" t="n">
        <v>7</v>
      </c>
      <c r="P1010" s="64" t="n">
        <v>1999</v>
      </c>
      <c r="Q1010" s="84" t="s">
        <v>231</v>
      </c>
      <c r="R1010" s="85" t="s">
        <v>37</v>
      </c>
      <c r="S1010" s="84" t="s">
        <v>260</v>
      </c>
      <c r="U1010" s="85" t="s">
        <v>37</v>
      </c>
      <c r="W1010" s="65"/>
      <c r="Z1010" s="119" t="s">
        <v>37</v>
      </c>
      <c r="AC1010" s="64"/>
    </row>
    <row r="1011" customFormat="false" ht="15" hidden="false" customHeight="false" outlineLevel="0" collapsed="false">
      <c r="A1011" s="63"/>
      <c r="M1011" s="64" t="s">
        <v>263</v>
      </c>
      <c r="N1011" s="64" t="n">
        <v>31</v>
      </c>
      <c r="O1011" s="64" t="n">
        <v>7</v>
      </c>
      <c r="P1011" s="64" t="n">
        <v>1999</v>
      </c>
      <c r="Q1011" s="84" t="s">
        <v>80</v>
      </c>
      <c r="R1011" s="85" t="s">
        <v>37</v>
      </c>
      <c r="S1011" s="84" t="s">
        <v>186</v>
      </c>
      <c r="U1011" s="85" t="s">
        <v>37</v>
      </c>
      <c r="W1011" s="65"/>
      <c r="Z1011" s="119" t="s">
        <v>37</v>
      </c>
      <c r="AC1011" s="64"/>
    </row>
    <row r="1012" customFormat="false" ht="15" hidden="false" customHeight="false" outlineLevel="0" collapsed="false">
      <c r="A1012" s="63"/>
      <c r="M1012" s="64" t="s">
        <v>41</v>
      </c>
      <c r="N1012" s="64" t="n">
        <v>31</v>
      </c>
      <c r="O1012" s="64" t="n">
        <v>7</v>
      </c>
      <c r="P1012" s="64" t="n">
        <v>1999</v>
      </c>
      <c r="Q1012" s="84" t="s">
        <v>259</v>
      </c>
      <c r="R1012" s="85" t="s">
        <v>37</v>
      </c>
      <c r="S1012" s="84" t="s">
        <v>215</v>
      </c>
      <c r="U1012" s="85" t="s">
        <v>37</v>
      </c>
      <c r="W1012" s="65"/>
      <c r="Z1012" s="119" t="s">
        <v>37</v>
      </c>
      <c r="AC1012" s="64"/>
    </row>
    <row r="1013" customFormat="false" ht="15" hidden="false" customHeight="false" outlineLevel="0" collapsed="false">
      <c r="A1013" s="63"/>
      <c r="M1013" s="64" t="s">
        <v>41</v>
      </c>
      <c r="N1013" s="64" t="n">
        <v>31</v>
      </c>
      <c r="O1013" s="64" t="n">
        <v>7</v>
      </c>
      <c r="P1013" s="64" t="n">
        <v>1999</v>
      </c>
      <c r="Q1013" s="84" t="s">
        <v>40</v>
      </c>
      <c r="R1013" s="85" t="s">
        <v>37</v>
      </c>
      <c r="S1013" s="84" t="s">
        <v>101</v>
      </c>
      <c r="U1013" s="85" t="s">
        <v>37</v>
      </c>
      <c r="W1013" s="65"/>
      <c r="Z1013" s="119" t="s">
        <v>37</v>
      </c>
      <c r="AC1013" s="64"/>
    </row>
    <row r="1014" customFormat="false" ht="15" hidden="false" customHeight="false" outlineLevel="0" collapsed="false">
      <c r="A1014" s="63"/>
      <c r="M1014" s="64" t="s">
        <v>46</v>
      </c>
      <c r="N1014" s="64" t="n">
        <v>1</v>
      </c>
      <c r="O1014" s="64" t="n">
        <v>8</v>
      </c>
      <c r="P1014" s="64" t="n">
        <v>1999</v>
      </c>
      <c r="Q1014" s="84" t="s">
        <v>231</v>
      </c>
      <c r="R1014" s="85" t="s">
        <v>37</v>
      </c>
      <c r="S1014" s="84" t="s">
        <v>186</v>
      </c>
      <c r="U1014" s="85" t="s">
        <v>37</v>
      </c>
      <c r="W1014" s="65"/>
      <c r="Z1014" s="119" t="s">
        <v>37</v>
      </c>
      <c r="AC1014" s="64"/>
    </row>
    <row r="1015" customFormat="false" ht="15" hidden="false" customHeight="false" outlineLevel="0" collapsed="false">
      <c r="A1015" s="63"/>
      <c r="M1015" s="64" t="s">
        <v>46</v>
      </c>
      <c r="N1015" s="64" t="n">
        <v>1</v>
      </c>
      <c r="O1015" s="64" t="n">
        <v>8</v>
      </c>
      <c r="P1015" s="64" t="n">
        <v>1999</v>
      </c>
      <c r="Q1015" s="84" t="s">
        <v>80</v>
      </c>
      <c r="R1015" s="85" t="s">
        <v>37</v>
      </c>
      <c r="S1015" s="84" t="s">
        <v>260</v>
      </c>
      <c r="U1015" s="85" t="s">
        <v>37</v>
      </c>
      <c r="W1015" s="65"/>
      <c r="Z1015" s="119" t="s">
        <v>37</v>
      </c>
      <c r="AC1015" s="64"/>
    </row>
    <row r="1016" customFormat="false" ht="15" hidden="false" customHeight="false" outlineLevel="0" collapsed="false">
      <c r="A1016" s="63"/>
      <c r="M1016" s="64" t="s">
        <v>46</v>
      </c>
      <c r="N1016" s="64" t="n">
        <v>1</v>
      </c>
      <c r="O1016" s="64" t="n">
        <v>8</v>
      </c>
      <c r="P1016" s="64" t="n">
        <v>1999</v>
      </c>
      <c r="Q1016" s="84" t="s">
        <v>40</v>
      </c>
      <c r="R1016" s="85" t="s">
        <v>37</v>
      </c>
      <c r="S1016" s="84" t="s">
        <v>215</v>
      </c>
      <c r="U1016" s="85" t="s">
        <v>37</v>
      </c>
      <c r="W1016" s="65"/>
      <c r="Z1016" s="119" t="s">
        <v>37</v>
      </c>
      <c r="AC1016" s="64"/>
    </row>
    <row r="1017" customFormat="false" ht="15" hidden="false" customHeight="false" outlineLevel="0" collapsed="false">
      <c r="A1017" s="63"/>
      <c r="M1017" s="64" t="s">
        <v>46</v>
      </c>
      <c r="N1017" s="64" t="n">
        <v>1</v>
      </c>
      <c r="O1017" s="64" t="n">
        <v>8</v>
      </c>
      <c r="P1017" s="64" t="n">
        <v>1999</v>
      </c>
      <c r="Q1017" s="84" t="s">
        <v>259</v>
      </c>
      <c r="R1017" s="85" t="s">
        <v>37</v>
      </c>
      <c r="S1017" s="84" t="s">
        <v>101</v>
      </c>
      <c r="U1017" s="85" t="s">
        <v>37</v>
      </c>
      <c r="W1017" s="65"/>
      <c r="Z1017" s="119" t="s">
        <v>37</v>
      </c>
      <c r="AC1017" s="64"/>
    </row>
    <row r="1018" customFormat="false" ht="15" hidden="false" customHeight="false" outlineLevel="0" collapsed="false">
      <c r="A1018" s="63"/>
      <c r="M1018" s="64" t="s">
        <v>46</v>
      </c>
      <c r="N1018" s="64" t="n">
        <v>1</v>
      </c>
      <c r="O1018" s="64" t="n">
        <v>8</v>
      </c>
      <c r="P1018" s="64" t="n">
        <v>1999</v>
      </c>
      <c r="Q1018" s="84" t="s">
        <v>214</v>
      </c>
      <c r="R1018" s="85" t="s">
        <v>37</v>
      </c>
      <c r="S1018" s="84" t="s">
        <v>234</v>
      </c>
      <c r="U1018" s="85" t="s">
        <v>37</v>
      </c>
      <c r="W1018" s="65"/>
      <c r="Z1018" s="119" t="s">
        <v>37</v>
      </c>
      <c r="AC1018" s="64"/>
    </row>
    <row r="1019" customFormat="false" ht="15" hidden="false" customHeight="false" outlineLevel="0" collapsed="false">
      <c r="A1019" s="63"/>
      <c r="M1019" s="64" t="s">
        <v>46</v>
      </c>
      <c r="N1019" s="64" t="n">
        <v>8</v>
      </c>
      <c r="O1019" s="64" t="n">
        <v>8</v>
      </c>
      <c r="P1019" s="64" t="n">
        <v>1999</v>
      </c>
      <c r="Q1019" s="84" t="s">
        <v>260</v>
      </c>
      <c r="R1019" s="85" t="s">
        <v>37</v>
      </c>
      <c r="S1019" s="84" t="s">
        <v>214</v>
      </c>
      <c r="U1019" s="85" t="s">
        <v>37</v>
      </c>
      <c r="W1019" s="65"/>
      <c r="Z1019" s="119" t="s">
        <v>37</v>
      </c>
      <c r="AC1019" s="64"/>
    </row>
    <row r="1020" customFormat="false" ht="15" hidden="false" customHeight="false" outlineLevel="0" collapsed="false">
      <c r="A1020" s="63"/>
      <c r="M1020" s="64" t="s">
        <v>46</v>
      </c>
      <c r="N1020" s="64" t="n">
        <v>8</v>
      </c>
      <c r="O1020" s="64" t="n">
        <v>8</v>
      </c>
      <c r="P1020" s="64" t="n">
        <v>1999</v>
      </c>
      <c r="Q1020" s="84" t="s">
        <v>231</v>
      </c>
      <c r="R1020" s="85" t="s">
        <v>37</v>
      </c>
      <c r="S1020" s="84" t="s">
        <v>80</v>
      </c>
      <c r="U1020" s="85" t="s">
        <v>37</v>
      </c>
      <c r="W1020" s="65"/>
      <c r="Z1020" s="119" t="s">
        <v>37</v>
      </c>
      <c r="AC1020" s="64"/>
    </row>
    <row r="1021" customFormat="false" ht="15" hidden="false" customHeight="false" outlineLevel="0" collapsed="false">
      <c r="A1021" s="63"/>
      <c r="M1021" s="64" t="s">
        <v>46</v>
      </c>
      <c r="N1021" s="64" t="n">
        <v>8</v>
      </c>
      <c r="O1021" s="64" t="n">
        <v>8</v>
      </c>
      <c r="P1021" s="64" t="n">
        <v>1999</v>
      </c>
      <c r="Q1021" s="84" t="s">
        <v>101</v>
      </c>
      <c r="R1021" s="85" t="s">
        <v>37</v>
      </c>
      <c r="S1021" s="84" t="s">
        <v>215</v>
      </c>
      <c r="U1021" s="85" t="s">
        <v>37</v>
      </c>
      <c r="W1021" s="65"/>
      <c r="Z1021" s="119" t="s">
        <v>37</v>
      </c>
      <c r="AC1021" s="64"/>
    </row>
    <row r="1022" customFormat="false" ht="15" hidden="false" customHeight="false" outlineLevel="0" collapsed="false">
      <c r="A1022" s="63"/>
      <c r="M1022" s="64" t="s">
        <v>46</v>
      </c>
      <c r="N1022" s="64" t="n">
        <v>8</v>
      </c>
      <c r="O1022" s="64" t="n">
        <v>8</v>
      </c>
      <c r="P1022" s="64" t="n">
        <v>1999</v>
      </c>
      <c r="Q1022" s="84" t="s">
        <v>259</v>
      </c>
      <c r="R1022" s="85" t="s">
        <v>37</v>
      </c>
      <c r="S1022" s="84" t="s">
        <v>186</v>
      </c>
      <c r="U1022" s="85" t="s">
        <v>37</v>
      </c>
      <c r="W1022" s="65"/>
      <c r="Z1022" s="119" t="s">
        <v>37</v>
      </c>
      <c r="AC1022" s="64"/>
    </row>
    <row r="1023" customFormat="false" ht="15" hidden="false" customHeight="false" outlineLevel="0" collapsed="false">
      <c r="A1023" s="63"/>
      <c r="Q1023" s="64"/>
      <c r="R1023" s="85"/>
      <c r="S1023" s="65" t="s">
        <v>52</v>
      </c>
      <c r="T1023" s="64" t="n">
        <f aca="false">SUM(T933:T1022)</f>
        <v>0</v>
      </c>
      <c r="U1023" s="85" t="s">
        <v>37</v>
      </c>
      <c r="V1023" s="64" t="n">
        <f aca="false">SUM(V933:V1022)</f>
        <v>0</v>
      </c>
      <c r="W1023" s="64"/>
      <c r="Y1023" s="64" t="n">
        <f aca="false">SUM(Y933:Y1022)</f>
        <v>0</v>
      </c>
      <c r="Z1023" s="119" t="s">
        <v>37</v>
      </c>
      <c r="AA1023" s="64" t="n">
        <f aca="false">SUM(AA933:AA1022)</f>
        <v>0</v>
      </c>
      <c r="AC1023" s="64"/>
    </row>
    <row r="1024" customFormat="false" ht="15" hidden="false" customHeight="false" outlineLevel="0" collapsed="false">
      <c r="A1024" s="63"/>
      <c r="O1024" s="64" t="n">
        <f aca="false">COUNT(T933:T1022)</f>
        <v>0</v>
      </c>
      <c r="Q1024" s="64"/>
      <c r="R1024" s="85"/>
      <c r="S1024" s="65" t="s">
        <v>53</v>
      </c>
      <c r="T1024" s="89" t="e">
        <f aca="false">PRODUCT(T1023/O1024)</f>
        <v>#DIV/0!</v>
      </c>
      <c r="U1024" s="85" t="s">
        <v>37</v>
      </c>
      <c r="V1024" s="89" t="e">
        <f aca="false">PRODUCT(V1023/O1024)</f>
        <v>#DIV/0!</v>
      </c>
      <c r="W1024" s="64"/>
      <c r="Y1024" s="89" t="e">
        <f aca="false">PRODUCT(Y1023/O1024)</f>
        <v>#DIV/0!</v>
      </c>
      <c r="Z1024" s="119" t="s">
        <v>37</v>
      </c>
      <c r="AA1024" s="89" t="e">
        <f aca="false">PRODUCT(AA1023/O1024)</f>
        <v>#DIV/0!</v>
      </c>
      <c r="AB1024" s="89"/>
      <c r="AC1024" s="64"/>
    </row>
    <row r="1025" customFormat="false" ht="15" hidden="false" customHeight="false" outlineLevel="0" collapsed="false">
      <c r="A1025" s="63"/>
      <c r="W1025" s="64"/>
      <c r="AC1025" s="64"/>
    </row>
    <row r="1026" customFormat="false" ht="15" hidden="false" customHeight="false" outlineLevel="0" collapsed="false">
      <c r="A1026" s="63"/>
      <c r="W1026" s="64"/>
      <c r="AC1026" s="64"/>
    </row>
    <row r="1027" customFormat="false" ht="15" hidden="false" customHeight="false" outlineLevel="0" collapsed="false">
      <c r="A1027" s="74"/>
      <c r="B1027" s="75" t="s">
        <v>264</v>
      </c>
      <c r="C1027" s="74" t="s">
        <v>32</v>
      </c>
      <c r="D1027" s="74" t="n">
        <v>3</v>
      </c>
      <c r="E1027" s="74" t="n">
        <v>2</v>
      </c>
      <c r="F1027" s="74" t="n">
        <v>1</v>
      </c>
      <c r="G1027" s="74" t="n">
        <v>0</v>
      </c>
      <c r="H1027" s="74" t="s">
        <v>36</v>
      </c>
      <c r="I1027" s="76" t="s">
        <v>37</v>
      </c>
      <c r="J1027" s="74" t="s">
        <v>38</v>
      </c>
      <c r="K1027" s="74" t="s">
        <v>39</v>
      </c>
      <c r="L1027" s="74"/>
      <c r="M1027" s="77"/>
      <c r="N1027" s="77"/>
      <c r="O1027" s="77"/>
      <c r="P1027" s="77"/>
      <c r="Q1027" s="75" t="s">
        <v>264</v>
      </c>
      <c r="R1027" s="117"/>
      <c r="S1027" s="117"/>
      <c r="T1027" s="118" t="s">
        <v>166</v>
      </c>
      <c r="U1027" s="77"/>
      <c r="V1027" s="77"/>
      <c r="W1027" s="75" t="s">
        <v>167</v>
      </c>
      <c r="X1027" s="74" t="s">
        <v>7</v>
      </c>
      <c r="Y1027" s="118" t="s">
        <v>130</v>
      </c>
      <c r="Z1027" s="75"/>
      <c r="AA1027" s="74"/>
      <c r="AB1027" s="74"/>
    </row>
    <row r="1028" customFormat="false" ht="15" hidden="false" customHeight="false" outlineLevel="0" collapsed="false">
      <c r="A1028" s="62" t="n">
        <v>1</v>
      </c>
      <c r="B1028" s="73" t="s">
        <v>101</v>
      </c>
      <c r="C1028" s="62" t="n">
        <v>20</v>
      </c>
      <c r="D1028" s="62" t="n">
        <v>15</v>
      </c>
      <c r="E1028" s="62" t="n">
        <v>2</v>
      </c>
      <c r="F1028" s="62" t="n">
        <v>3</v>
      </c>
      <c r="G1028" s="62" t="n">
        <v>0</v>
      </c>
      <c r="H1028" s="62" t="n">
        <v>257</v>
      </c>
      <c r="I1028" s="86" t="s">
        <v>37</v>
      </c>
      <c r="J1028" s="62" t="n">
        <v>86</v>
      </c>
      <c r="K1028" s="62" t="n">
        <v>52</v>
      </c>
      <c r="L1028" s="62"/>
      <c r="M1028" s="64" t="s">
        <v>41</v>
      </c>
      <c r="N1028" s="64" t="n">
        <v>13</v>
      </c>
      <c r="O1028" s="64" t="n">
        <v>5</v>
      </c>
      <c r="P1028" s="64" t="n">
        <v>2000</v>
      </c>
      <c r="Q1028" s="65" t="s">
        <v>234</v>
      </c>
      <c r="R1028" s="84" t="s">
        <v>37</v>
      </c>
      <c r="S1028" s="65" t="s">
        <v>168</v>
      </c>
      <c r="T1028" s="64" t="n">
        <v>1</v>
      </c>
      <c r="U1028" s="85" t="s">
        <v>37</v>
      </c>
      <c r="V1028" s="64" t="n">
        <v>0</v>
      </c>
      <c r="W1028" s="65" t="s">
        <v>265</v>
      </c>
      <c r="X1028" s="64" t="n">
        <v>74</v>
      </c>
      <c r="Y1028" s="64" t="n">
        <v>5</v>
      </c>
      <c r="Z1028" s="119" t="s">
        <v>37</v>
      </c>
      <c r="AA1028" s="64" t="n">
        <v>4</v>
      </c>
    </row>
    <row r="1029" customFormat="false" ht="15" hidden="false" customHeight="false" outlineLevel="0" collapsed="false">
      <c r="A1029" s="62" t="n">
        <v>2</v>
      </c>
      <c r="B1029" s="73" t="s">
        <v>186</v>
      </c>
      <c r="C1029" s="62" t="n">
        <v>20</v>
      </c>
      <c r="D1029" s="62" t="n">
        <v>13</v>
      </c>
      <c r="E1029" s="62" t="n">
        <v>3</v>
      </c>
      <c r="F1029" s="62" t="n">
        <v>3</v>
      </c>
      <c r="G1029" s="62" t="n">
        <v>1</v>
      </c>
      <c r="H1029" s="62" t="n">
        <v>249</v>
      </c>
      <c r="I1029" s="86" t="s">
        <v>37</v>
      </c>
      <c r="J1029" s="62" t="n">
        <v>113</v>
      </c>
      <c r="K1029" s="62" t="n">
        <v>48</v>
      </c>
      <c r="L1029" s="62"/>
      <c r="M1029" s="64" t="s">
        <v>41</v>
      </c>
      <c r="N1029" s="64" t="n">
        <v>13</v>
      </c>
      <c r="O1029" s="64" t="n">
        <v>5</v>
      </c>
      <c r="P1029" s="64" t="n">
        <v>2000</v>
      </c>
      <c r="Q1029" s="65" t="s">
        <v>91</v>
      </c>
      <c r="R1029" s="84" t="s">
        <v>37</v>
      </c>
      <c r="S1029" s="65" t="s">
        <v>73</v>
      </c>
      <c r="T1029" s="64" t="n">
        <v>2</v>
      </c>
      <c r="U1029" s="85" t="s">
        <v>37</v>
      </c>
      <c r="V1029" s="64" t="n">
        <v>0</v>
      </c>
      <c r="W1029" s="65" t="s">
        <v>266</v>
      </c>
      <c r="X1029" s="64" t="n">
        <v>79</v>
      </c>
      <c r="Y1029" s="64" t="n">
        <v>6</v>
      </c>
      <c r="Z1029" s="119" t="s">
        <v>37</v>
      </c>
      <c r="AA1029" s="64" t="n">
        <v>4</v>
      </c>
    </row>
    <row r="1030" customFormat="false" ht="15" hidden="false" customHeight="false" outlineLevel="0" collapsed="false">
      <c r="A1030" s="62" t="n">
        <v>3</v>
      </c>
      <c r="B1030" s="73" t="s">
        <v>168</v>
      </c>
      <c r="C1030" s="62" t="n">
        <v>20</v>
      </c>
      <c r="D1030" s="62" t="n">
        <v>12</v>
      </c>
      <c r="E1030" s="62" t="n">
        <v>2</v>
      </c>
      <c r="F1030" s="62" t="n">
        <v>4</v>
      </c>
      <c r="G1030" s="62" t="n">
        <v>2</v>
      </c>
      <c r="H1030" s="62" t="n">
        <v>272</v>
      </c>
      <c r="I1030" s="86" t="s">
        <v>37</v>
      </c>
      <c r="J1030" s="62" t="n">
        <v>140</v>
      </c>
      <c r="K1030" s="62" t="n">
        <v>44</v>
      </c>
      <c r="L1030" s="62"/>
      <c r="M1030" s="64" t="s">
        <v>41</v>
      </c>
      <c r="N1030" s="64" t="n">
        <v>13</v>
      </c>
      <c r="O1030" s="64" t="n">
        <v>5</v>
      </c>
      <c r="P1030" s="64" t="n">
        <v>2000</v>
      </c>
      <c r="Q1030" s="65" t="s">
        <v>40</v>
      </c>
      <c r="R1030" s="84" t="s">
        <v>37</v>
      </c>
      <c r="S1030" s="65" t="s">
        <v>259</v>
      </c>
      <c r="T1030" s="64" t="n">
        <v>0</v>
      </c>
      <c r="U1030" s="85" t="s">
        <v>37</v>
      </c>
      <c r="V1030" s="64" t="n">
        <v>2</v>
      </c>
      <c r="W1030" s="65" t="s">
        <v>267</v>
      </c>
      <c r="X1030" s="64" t="n">
        <v>125</v>
      </c>
      <c r="Y1030" s="64" t="n">
        <v>2</v>
      </c>
      <c r="Z1030" s="119" t="s">
        <v>37</v>
      </c>
      <c r="AA1030" s="64" t="n">
        <v>12</v>
      </c>
    </row>
    <row r="1031" customFormat="false" ht="15" hidden="false" customHeight="false" outlineLevel="0" collapsed="false">
      <c r="A1031" s="81" t="n">
        <v>4</v>
      </c>
      <c r="B1031" s="121" t="s">
        <v>259</v>
      </c>
      <c r="C1031" s="81" t="n">
        <v>20</v>
      </c>
      <c r="D1031" s="81" t="n">
        <v>10</v>
      </c>
      <c r="E1031" s="81" t="n">
        <v>4</v>
      </c>
      <c r="F1031" s="81" t="n">
        <v>2</v>
      </c>
      <c r="G1031" s="81" t="n">
        <v>4</v>
      </c>
      <c r="H1031" s="81" t="n">
        <v>296</v>
      </c>
      <c r="I1031" s="83" t="s">
        <v>37</v>
      </c>
      <c r="J1031" s="81" t="n">
        <v>180</v>
      </c>
      <c r="K1031" s="81" t="n">
        <v>40</v>
      </c>
      <c r="L1031" s="62"/>
      <c r="M1031" s="64" t="s">
        <v>41</v>
      </c>
      <c r="N1031" s="64" t="n">
        <v>13</v>
      </c>
      <c r="O1031" s="64" t="n">
        <v>5</v>
      </c>
      <c r="P1031" s="64" t="n">
        <v>2000</v>
      </c>
      <c r="Q1031" s="65" t="s">
        <v>260</v>
      </c>
      <c r="R1031" s="84" t="s">
        <v>37</v>
      </c>
      <c r="S1031" s="65" t="s">
        <v>186</v>
      </c>
      <c r="T1031" s="64" t="n">
        <v>0</v>
      </c>
      <c r="U1031" s="85" t="s">
        <v>37</v>
      </c>
      <c r="V1031" s="64" t="n">
        <v>2</v>
      </c>
      <c r="W1031" s="65" t="s">
        <v>268</v>
      </c>
      <c r="X1031" s="64" t="n">
        <v>100</v>
      </c>
      <c r="Y1031" s="64" t="n">
        <v>1</v>
      </c>
      <c r="Z1031" s="119" t="s">
        <v>37</v>
      </c>
      <c r="AA1031" s="64" t="n">
        <v>11</v>
      </c>
    </row>
    <row r="1032" customFormat="false" ht="15" hidden="false" customHeight="false" outlineLevel="0" collapsed="false">
      <c r="A1032" s="62" t="n">
        <v>5</v>
      </c>
      <c r="B1032" s="73" t="s">
        <v>91</v>
      </c>
      <c r="C1032" s="62" t="n">
        <v>20</v>
      </c>
      <c r="D1032" s="62" t="n">
        <v>10</v>
      </c>
      <c r="E1032" s="62" t="n">
        <v>2</v>
      </c>
      <c r="F1032" s="62" t="n">
        <v>1</v>
      </c>
      <c r="G1032" s="62" t="n">
        <v>7</v>
      </c>
      <c r="H1032" s="62" t="n">
        <v>217</v>
      </c>
      <c r="I1032" s="86" t="s">
        <v>37</v>
      </c>
      <c r="J1032" s="62" t="n">
        <v>176</v>
      </c>
      <c r="K1032" s="62" t="n">
        <v>35</v>
      </c>
      <c r="L1032" s="62"/>
      <c r="M1032" s="64" t="s">
        <v>41</v>
      </c>
      <c r="N1032" s="64" t="n">
        <v>13</v>
      </c>
      <c r="O1032" s="64" t="n">
        <v>5</v>
      </c>
      <c r="P1032" s="64" t="n">
        <v>2000</v>
      </c>
      <c r="Q1032" s="65" t="s">
        <v>231</v>
      </c>
      <c r="R1032" s="84" t="s">
        <v>37</v>
      </c>
      <c r="S1032" s="65" t="s">
        <v>101</v>
      </c>
      <c r="T1032" s="64" t="n">
        <v>0</v>
      </c>
      <c r="U1032" s="85" t="s">
        <v>37</v>
      </c>
      <c r="V1032" s="64" t="n">
        <v>2</v>
      </c>
      <c r="W1032" s="65" t="s">
        <v>269</v>
      </c>
      <c r="X1032" s="64" t="n">
        <v>120</v>
      </c>
      <c r="Y1032" s="64" t="n">
        <v>0</v>
      </c>
      <c r="Z1032" s="119" t="s">
        <v>37</v>
      </c>
      <c r="AA1032" s="64" t="n">
        <v>13</v>
      </c>
    </row>
    <row r="1033" customFormat="false" ht="15" hidden="false" customHeight="false" outlineLevel="0" collapsed="false">
      <c r="A1033" s="62" t="n">
        <v>6</v>
      </c>
      <c r="B1033" s="63" t="s">
        <v>234</v>
      </c>
      <c r="C1033" s="62" t="n">
        <v>20</v>
      </c>
      <c r="D1033" s="62" t="n">
        <v>4</v>
      </c>
      <c r="E1033" s="62" t="n">
        <v>5</v>
      </c>
      <c r="F1033" s="62" t="n">
        <v>3</v>
      </c>
      <c r="G1033" s="62" t="n">
        <v>8</v>
      </c>
      <c r="H1033" s="62" t="n">
        <v>156</v>
      </c>
      <c r="I1033" s="86" t="s">
        <v>37</v>
      </c>
      <c r="J1033" s="62" t="n">
        <v>268</v>
      </c>
      <c r="K1033" s="62" t="n">
        <v>25</v>
      </c>
      <c r="L1033" s="62"/>
      <c r="M1033" s="64" t="s">
        <v>77</v>
      </c>
      <c r="N1033" s="64" t="n">
        <v>17</v>
      </c>
      <c r="O1033" s="64" t="n">
        <v>5</v>
      </c>
      <c r="P1033" s="64" t="n">
        <v>2000</v>
      </c>
      <c r="Q1033" s="65" t="s">
        <v>186</v>
      </c>
      <c r="R1033" s="84" t="s">
        <v>37</v>
      </c>
      <c r="S1033" s="65" t="s">
        <v>91</v>
      </c>
      <c r="T1033" s="64" t="n">
        <v>2</v>
      </c>
      <c r="U1033" s="85" t="s">
        <v>37</v>
      </c>
      <c r="V1033" s="64" t="n">
        <v>0</v>
      </c>
      <c r="W1033" s="65" t="s">
        <v>270</v>
      </c>
      <c r="X1033" s="64" t="n">
        <v>150</v>
      </c>
      <c r="Y1033" s="64" t="n">
        <v>25</v>
      </c>
      <c r="Z1033" s="119" t="s">
        <v>37</v>
      </c>
      <c r="AA1033" s="64" t="n">
        <v>6</v>
      </c>
    </row>
    <row r="1034" customFormat="false" ht="15" hidden="false" customHeight="false" outlineLevel="0" collapsed="false">
      <c r="A1034" s="62" t="n">
        <v>7</v>
      </c>
      <c r="B1034" s="63" t="s">
        <v>260</v>
      </c>
      <c r="C1034" s="62" t="n">
        <v>20</v>
      </c>
      <c r="D1034" s="62" t="n">
        <v>5</v>
      </c>
      <c r="E1034" s="62" t="n">
        <v>2</v>
      </c>
      <c r="F1034" s="62" t="n">
        <v>4</v>
      </c>
      <c r="G1034" s="62" t="n">
        <v>9</v>
      </c>
      <c r="H1034" s="62" t="n">
        <v>168</v>
      </c>
      <c r="I1034" s="86" t="s">
        <v>37</v>
      </c>
      <c r="J1034" s="62" t="n">
        <v>235</v>
      </c>
      <c r="K1034" s="62" t="n">
        <v>23</v>
      </c>
      <c r="L1034" s="62"/>
      <c r="M1034" s="64" t="s">
        <v>77</v>
      </c>
      <c r="N1034" s="64" t="n">
        <v>17</v>
      </c>
      <c r="O1034" s="64" t="n">
        <v>5</v>
      </c>
      <c r="P1034" s="64" t="n">
        <v>2000</v>
      </c>
      <c r="Q1034" s="65" t="s">
        <v>198</v>
      </c>
      <c r="R1034" s="84" t="s">
        <v>37</v>
      </c>
      <c r="S1034" s="65" t="s">
        <v>231</v>
      </c>
      <c r="T1034" s="64" t="n">
        <v>0</v>
      </c>
      <c r="U1034" s="85" t="s">
        <v>37</v>
      </c>
      <c r="V1034" s="64" t="n">
        <v>2</v>
      </c>
      <c r="W1034" s="65" t="s">
        <v>271</v>
      </c>
      <c r="X1034" s="64" t="n">
        <v>70</v>
      </c>
      <c r="Y1034" s="64" t="n">
        <v>11</v>
      </c>
      <c r="Z1034" s="119" t="s">
        <v>37</v>
      </c>
      <c r="AA1034" s="64" t="n">
        <v>17</v>
      </c>
    </row>
    <row r="1035" customFormat="false" ht="15" hidden="false" customHeight="false" outlineLevel="0" collapsed="false">
      <c r="A1035" s="62" t="n">
        <v>8</v>
      </c>
      <c r="B1035" s="73" t="s">
        <v>91</v>
      </c>
      <c r="C1035" s="62" t="n">
        <v>20</v>
      </c>
      <c r="D1035" s="62" t="n">
        <v>3</v>
      </c>
      <c r="E1035" s="62" t="n">
        <v>4</v>
      </c>
      <c r="F1035" s="62" t="n">
        <v>3</v>
      </c>
      <c r="G1035" s="62" t="n">
        <v>10</v>
      </c>
      <c r="H1035" s="62" t="n">
        <v>234</v>
      </c>
      <c r="I1035" s="86" t="s">
        <v>37</v>
      </c>
      <c r="J1035" s="62" t="n">
        <v>294</v>
      </c>
      <c r="K1035" s="62" t="n">
        <v>20</v>
      </c>
      <c r="L1035" s="62"/>
      <c r="M1035" s="64" t="s">
        <v>77</v>
      </c>
      <c r="N1035" s="64" t="n">
        <v>17</v>
      </c>
      <c r="O1035" s="64" t="n">
        <v>5</v>
      </c>
      <c r="P1035" s="64" t="n">
        <v>2000</v>
      </c>
      <c r="Q1035" s="65" t="s">
        <v>259</v>
      </c>
      <c r="R1035" s="84" t="s">
        <v>37</v>
      </c>
      <c r="S1035" s="65" t="s">
        <v>234</v>
      </c>
      <c r="T1035" s="64" t="n">
        <v>2</v>
      </c>
      <c r="U1035" s="85" t="s">
        <v>37</v>
      </c>
      <c r="V1035" s="64" t="n">
        <v>0</v>
      </c>
      <c r="W1035" s="65" t="s">
        <v>272</v>
      </c>
      <c r="X1035" s="64" t="n">
        <v>172</v>
      </c>
      <c r="Y1035" s="64" t="n">
        <v>21</v>
      </c>
      <c r="Z1035" s="119" t="s">
        <v>37</v>
      </c>
      <c r="AA1035" s="64" t="n">
        <v>3</v>
      </c>
    </row>
    <row r="1036" customFormat="false" ht="15" hidden="false" customHeight="false" outlineLevel="0" collapsed="false">
      <c r="A1036" s="62" t="n">
        <v>9</v>
      </c>
      <c r="B1036" s="73" t="s">
        <v>231</v>
      </c>
      <c r="C1036" s="62" t="n">
        <v>20</v>
      </c>
      <c r="D1036" s="62" t="n">
        <v>2</v>
      </c>
      <c r="E1036" s="62" t="n">
        <v>5</v>
      </c>
      <c r="F1036" s="62" t="n">
        <v>4</v>
      </c>
      <c r="G1036" s="62" t="n">
        <v>9</v>
      </c>
      <c r="H1036" s="62" t="n">
        <v>166</v>
      </c>
      <c r="I1036" s="86" t="s">
        <v>37</v>
      </c>
      <c r="J1036" s="62" t="n">
        <v>240</v>
      </c>
      <c r="K1036" s="62" t="n">
        <v>20</v>
      </c>
      <c r="L1036" s="62"/>
      <c r="M1036" s="64" t="s">
        <v>41</v>
      </c>
      <c r="N1036" s="64" t="n">
        <v>20</v>
      </c>
      <c r="O1036" s="64" t="n">
        <v>5</v>
      </c>
      <c r="P1036" s="64" t="n">
        <v>2000</v>
      </c>
      <c r="Q1036" s="65" t="s">
        <v>73</v>
      </c>
      <c r="R1036" s="84" t="s">
        <v>37</v>
      </c>
      <c r="S1036" s="65" t="s">
        <v>186</v>
      </c>
      <c r="T1036" s="64" t="n">
        <v>0</v>
      </c>
      <c r="U1036" s="85" t="s">
        <v>37</v>
      </c>
      <c r="V1036" s="64" t="n">
        <v>2</v>
      </c>
      <c r="W1036" s="65" t="s">
        <v>273</v>
      </c>
      <c r="X1036" s="64" t="n">
        <v>150</v>
      </c>
      <c r="Y1036" s="64" t="n">
        <v>6</v>
      </c>
      <c r="Z1036" s="119" t="s">
        <v>37</v>
      </c>
      <c r="AA1036" s="64" t="n">
        <v>16</v>
      </c>
    </row>
    <row r="1037" customFormat="false" ht="15" hidden="false" customHeight="false" outlineLevel="0" collapsed="false">
      <c r="A1037" s="81" t="n">
        <v>10</v>
      </c>
      <c r="B1037" s="121" t="s">
        <v>198</v>
      </c>
      <c r="C1037" s="81" t="n">
        <v>20</v>
      </c>
      <c r="D1037" s="81" t="n">
        <v>1</v>
      </c>
      <c r="E1037" s="81" t="n">
        <v>3</v>
      </c>
      <c r="F1037" s="81" t="n">
        <v>6</v>
      </c>
      <c r="G1037" s="81" t="n">
        <v>10</v>
      </c>
      <c r="H1037" s="81" t="n">
        <v>204</v>
      </c>
      <c r="I1037" s="83" t="s">
        <v>37</v>
      </c>
      <c r="J1037" s="81" t="n">
        <v>287</v>
      </c>
      <c r="K1037" s="81" t="n">
        <v>15</v>
      </c>
      <c r="L1037" s="62"/>
      <c r="M1037" s="64" t="s">
        <v>41</v>
      </c>
      <c r="N1037" s="64" t="n">
        <v>20</v>
      </c>
      <c r="O1037" s="64" t="n">
        <v>5</v>
      </c>
      <c r="P1037" s="64" t="n">
        <v>2000</v>
      </c>
      <c r="Q1037" s="65" t="s">
        <v>234</v>
      </c>
      <c r="R1037" s="84" t="s">
        <v>37</v>
      </c>
      <c r="S1037" s="65" t="s">
        <v>260</v>
      </c>
      <c r="T1037" s="64" t="n">
        <v>0</v>
      </c>
      <c r="U1037" s="85" t="s">
        <v>37</v>
      </c>
      <c r="V1037" s="64" t="n">
        <v>2</v>
      </c>
      <c r="W1037" s="65" t="s">
        <v>274</v>
      </c>
      <c r="X1037" s="64" t="n">
        <v>52</v>
      </c>
      <c r="Y1037" s="64" t="n">
        <v>5</v>
      </c>
      <c r="Z1037" s="119" t="s">
        <v>37</v>
      </c>
      <c r="AA1037" s="64" t="n">
        <v>8</v>
      </c>
    </row>
    <row r="1038" customFormat="false" ht="15" hidden="false" customHeight="false" outlineLevel="0" collapsed="false">
      <c r="A1038" s="87" t="n">
        <v>11</v>
      </c>
      <c r="B1038" s="122" t="s">
        <v>40</v>
      </c>
      <c r="C1038" s="87" t="n">
        <v>20</v>
      </c>
      <c r="D1038" s="87" t="n">
        <v>0</v>
      </c>
      <c r="E1038" s="87" t="n">
        <v>3</v>
      </c>
      <c r="F1038" s="87" t="n">
        <v>2</v>
      </c>
      <c r="G1038" s="87" t="n">
        <v>15</v>
      </c>
      <c r="H1038" s="87" t="n">
        <v>130</v>
      </c>
      <c r="I1038" s="88" t="s">
        <v>37</v>
      </c>
      <c r="J1038" s="87" t="n">
        <v>330</v>
      </c>
      <c r="K1038" s="87" t="n">
        <v>8</v>
      </c>
      <c r="L1038" s="87"/>
      <c r="M1038" s="64" t="s">
        <v>46</v>
      </c>
      <c r="N1038" s="64" t="n">
        <v>21</v>
      </c>
      <c r="O1038" s="64" t="n">
        <v>5</v>
      </c>
      <c r="P1038" s="64" t="n">
        <v>2000</v>
      </c>
      <c r="Q1038" s="65" t="s">
        <v>198</v>
      </c>
      <c r="R1038" s="84" t="s">
        <v>37</v>
      </c>
      <c r="S1038" s="65" t="s">
        <v>101</v>
      </c>
      <c r="T1038" s="64" t="n">
        <v>0</v>
      </c>
      <c r="U1038" s="85" t="s">
        <v>37</v>
      </c>
      <c r="V1038" s="64" t="n">
        <v>2</v>
      </c>
      <c r="W1038" s="65" t="s">
        <v>275</v>
      </c>
      <c r="X1038" s="64" t="n">
        <v>59</v>
      </c>
      <c r="Y1038" s="64" t="n">
        <v>8</v>
      </c>
      <c r="Z1038" s="119" t="s">
        <v>37</v>
      </c>
      <c r="AA1038" s="64" t="n">
        <v>11</v>
      </c>
    </row>
    <row r="1039" customFormat="false" ht="15" hidden="false" customHeight="false" outlineLevel="0" collapsed="false">
      <c r="B1039" s="122"/>
      <c r="C1039" s="62" t="n">
        <f aca="false">SUM(C1028:C1038)</f>
        <v>220</v>
      </c>
      <c r="D1039" s="62" t="n">
        <f aca="false">SUM(D1028:D1038)</f>
        <v>75</v>
      </c>
      <c r="E1039" s="62" t="n">
        <f aca="false">SUM(E1028:E1038)</f>
        <v>35</v>
      </c>
      <c r="F1039" s="62" t="n">
        <f aca="false">SUM(F1028:F1038)</f>
        <v>35</v>
      </c>
      <c r="G1039" s="62" t="n">
        <f aca="false">SUM(G1028:G1038)</f>
        <v>75</v>
      </c>
      <c r="H1039" s="62" t="n">
        <f aca="false">SUM(H1028:H1038)</f>
        <v>2349</v>
      </c>
      <c r="I1039" s="62" t="s">
        <v>37</v>
      </c>
      <c r="J1039" s="62" t="n">
        <f aca="false">SUM(J1028:J1038)</f>
        <v>2349</v>
      </c>
      <c r="K1039" s="62" t="n">
        <f aca="false">SUM(K1028:K1038)</f>
        <v>330</v>
      </c>
      <c r="L1039" s="62"/>
      <c r="M1039" s="64" t="s">
        <v>46</v>
      </c>
      <c r="N1039" s="64" t="n">
        <v>21</v>
      </c>
      <c r="O1039" s="64" t="n">
        <v>5</v>
      </c>
      <c r="P1039" s="64" t="n">
        <v>2000</v>
      </c>
      <c r="Q1039" s="65" t="s">
        <v>91</v>
      </c>
      <c r="R1039" s="84" t="s">
        <v>37</v>
      </c>
      <c r="S1039" s="65" t="s">
        <v>231</v>
      </c>
      <c r="T1039" s="64" t="n">
        <v>2</v>
      </c>
      <c r="U1039" s="85" t="s">
        <v>37</v>
      </c>
      <c r="V1039" s="64" t="n">
        <v>1</v>
      </c>
      <c r="W1039" s="65" t="s">
        <v>276</v>
      </c>
      <c r="X1039" s="64" t="n">
        <v>84</v>
      </c>
      <c r="Y1039" s="64" t="n">
        <v>12</v>
      </c>
      <c r="Z1039" s="119" t="s">
        <v>37</v>
      </c>
      <c r="AA1039" s="64" t="n">
        <v>11</v>
      </c>
    </row>
    <row r="1040" customFormat="false" ht="15" hidden="false" customHeight="false" outlineLevel="0" collapsed="false"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64" t="s">
        <v>46</v>
      </c>
      <c r="N1040" s="64" t="n">
        <v>21</v>
      </c>
      <c r="O1040" s="64" t="n">
        <v>5</v>
      </c>
      <c r="P1040" s="64" t="n">
        <v>2000</v>
      </c>
      <c r="Q1040" s="65" t="s">
        <v>259</v>
      </c>
      <c r="R1040" s="84" t="s">
        <v>37</v>
      </c>
      <c r="S1040" s="65" t="s">
        <v>168</v>
      </c>
      <c r="T1040" s="64" t="n">
        <v>2</v>
      </c>
      <c r="U1040" s="85" t="s">
        <v>37</v>
      </c>
      <c r="V1040" s="64" t="n">
        <v>0</v>
      </c>
      <c r="W1040" s="65" t="s">
        <v>277</v>
      </c>
      <c r="X1040" s="64" t="n">
        <v>178</v>
      </c>
      <c r="Y1040" s="64" t="n">
        <v>13</v>
      </c>
      <c r="Z1040" s="119" t="s">
        <v>37</v>
      </c>
      <c r="AA1040" s="64" t="n">
        <v>6</v>
      </c>
    </row>
    <row r="1041" customFormat="false" ht="15" hidden="false" customHeight="false" outlineLevel="0" collapsed="false">
      <c r="B1041" s="63" t="s">
        <v>278</v>
      </c>
      <c r="M1041" s="64" t="s">
        <v>46</v>
      </c>
      <c r="N1041" s="64" t="n">
        <v>21</v>
      </c>
      <c r="O1041" s="64" t="n">
        <v>5</v>
      </c>
      <c r="P1041" s="64" t="n">
        <v>2000</v>
      </c>
      <c r="Q1041" s="65" t="s">
        <v>260</v>
      </c>
      <c r="R1041" s="84" t="s">
        <v>37</v>
      </c>
      <c r="S1041" s="65" t="s">
        <v>73</v>
      </c>
      <c r="T1041" s="64" t="n">
        <v>0</v>
      </c>
      <c r="U1041" s="85" t="s">
        <v>37</v>
      </c>
      <c r="V1041" s="64" t="n">
        <v>2</v>
      </c>
      <c r="W1041" s="65" t="s">
        <v>279</v>
      </c>
      <c r="X1041" s="64" t="n">
        <v>100</v>
      </c>
      <c r="Y1041" s="64" t="n">
        <v>7</v>
      </c>
      <c r="Z1041" s="119" t="s">
        <v>37</v>
      </c>
      <c r="AA1041" s="64" t="n">
        <v>32</v>
      </c>
    </row>
    <row r="1042" customFormat="false" ht="15" hidden="false" customHeight="false" outlineLevel="0" collapsed="false">
      <c r="B1042" s="63" t="s">
        <v>280</v>
      </c>
      <c r="M1042" s="64" t="s">
        <v>77</v>
      </c>
      <c r="N1042" s="64" t="n">
        <v>24</v>
      </c>
      <c r="O1042" s="64" t="n">
        <v>5</v>
      </c>
      <c r="P1042" s="64" t="n">
        <v>2000</v>
      </c>
      <c r="Q1042" s="65" t="s">
        <v>101</v>
      </c>
      <c r="R1042" s="84" t="s">
        <v>37</v>
      </c>
      <c r="S1042" s="65" t="s">
        <v>198</v>
      </c>
      <c r="T1042" s="64" t="n">
        <v>2</v>
      </c>
      <c r="U1042" s="85" t="s">
        <v>37</v>
      </c>
      <c r="V1042" s="64" t="n">
        <v>0</v>
      </c>
      <c r="W1042" s="65" t="s">
        <v>281</v>
      </c>
      <c r="X1042" s="64" t="n">
        <v>143</v>
      </c>
      <c r="Y1042" s="64" t="n">
        <v>14</v>
      </c>
      <c r="Z1042" s="119" t="s">
        <v>37</v>
      </c>
      <c r="AA1042" s="64" t="n">
        <v>6</v>
      </c>
    </row>
    <row r="1043" customFormat="false" ht="15" hidden="false" customHeight="false" outlineLevel="0" collapsed="false">
      <c r="M1043" s="64" t="s">
        <v>41</v>
      </c>
      <c r="N1043" s="64" t="n">
        <v>27</v>
      </c>
      <c r="O1043" s="64" t="n">
        <v>5</v>
      </c>
      <c r="P1043" s="64" t="n">
        <v>2000</v>
      </c>
      <c r="Q1043" s="65" t="s">
        <v>40</v>
      </c>
      <c r="R1043" s="84" t="s">
        <v>37</v>
      </c>
      <c r="S1043" s="65" t="s">
        <v>73</v>
      </c>
      <c r="T1043" s="64" t="n">
        <v>0</v>
      </c>
      <c r="U1043" s="85" t="s">
        <v>37</v>
      </c>
      <c r="V1043" s="64" t="n">
        <v>2</v>
      </c>
      <c r="W1043" s="65" t="s">
        <v>282</v>
      </c>
      <c r="X1043" s="64" t="n">
        <v>109</v>
      </c>
      <c r="Y1043" s="64" t="n">
        <v>1</v>
      </c>
      <c r="Z1043" s="119" t="s">
        <v>37</v>
      </c>
      <c r="AA1043" s="64" t="n">
        <v>12</v>
      </c>
    </row>
    <row r="1044" customFormat="false" ht="15" hidden="false" customHeight="false" outlineLevel="0" collapsed="false">
      <c r="B1044" s="120"/>
      <c r="M1044" s="64" t="s">
        <v>41</v>
      </c>
      <c r="N1044" s="64" t="n">
        <v>27</v>
      </c>
      <c r="O1044" s="64" t="n">
        <v>5</v>
      </c>
      <c r="P1044" s="64" t="n">
        <v>2000</v>
      </c>
      <c r="Q1044" s="65" t="s">
        <v>168</v>
      </c>
      <c r="R1044" s="84" t="s">
        <v>37</v>
      </c>
      <c r="S1044" s="65" t="s">
        <v>91</v>
      </c>
      <c r="T1044" s="64" t="n">
        <v>2</v>
      </c>
      <c r="U1044" s="85" t="s">
        <v>37</v>
      </c>
      <c r="V1044" s="64" t="n">
        <v>0</v>
      </c>
      <c r="W1044" s="65" t="s">
        <v>283</v>
      </c>
      <c r="X1044" s="64" t="n">
        <v>276</v>
      </c>
      <c r="Y1044" s="64" t="n">
        <v>24</v>
      </c>
      <c r="Z1044" s="119" t="s">
        <v>37</v>
      </c>
      <c r="AA1044" s="64" t="n">
        <v>7</v>
      </c>
    </row>
    <row r="1045" customFormat="false" ht="15" hidden="false" customHeight="false" outlineLevel="0" collapsed="false">
      <c r="B1045" s="120"/>
      <c r="M1045" s="64" t="s">
        <v>41</v>
      </c>
      <c r="N1045" s="64" t="n">
        <v>27</v>
      </c>
      <c r="O1045" s="64" t="n">
        <v>5</v>
      </c>
      <c r="P1045" s="64" t="n">
        <v>2000</v>
      </c>
      <c r="Q1045" s="65" t="s">
        <v>234</v>
      </c>
      <c r="R1045" s="84" t="s">
        <v>37</v>
      </c>
      <c r="S1045" s="65" t="s">
        <v>101</v>
      </c>
      <c r="T1045" s="64" t="n">
        <v>2</v>
      </c>
      <c r="U1045" s="85" t="s">
        <v>37</v>
      </c>
      <c r="V1045" s="64" t="n">
        <v>1</v>
      </c>
      <c r="W1045" s="65" t="s">
        <v>284</v>
      </c>
      <c r="X1045" s="64" t="n">
        <v>74</v>
      </c>
      <c r="Y1045" s="64" t="n">
        <v>4</v>
      </c>
      <c r="Z1045" s="119" t="s">
        <v>37</v>
      </c>
      <c r="AA1045" s="64" t="n">
        <v>17</v>
      </c>
    </row>
    <row r="1046" customFormat="false" ht="15" hidden="false" customHeight="false" outlineLevel="0" collapsed="false">
      <c r="B1046" s="120"/>
      <c r="M1046" s="64" t="s">
        <v>41</v>
      </c>
      <c r="N1046" s="64" t="n">
        <v>27</v>
      </c>
      <c r="O1046" s="64" t="n">
        <v>5</v>
      </c>
      <c r="P1046" s="64" t="n">
        <v>2000</v>
      </c>
      <c r="Q1046" s="65" t="s">
        <v>186</v>
      </c>
      <c r="R1046" s="84" t="s">
        <v>37</v>
      </c>
      <c r="S1046" s="65" t="s">
        <v>198</v>
      </c>
      <c r="T1046" s="64" t="n">
        <v>1</v>
      </c>
      <c r="U1046" s="85" t="s">
        <v>37</v>
      </c>
      <c r="V1046" s="64" t="n">
        <v>0</v>
      </c>
      <c r="W1046" s="65" t="s">
        <v>285</v>
      </c>
      <c r="X1046" s="64" t="n">
        <v>80</v>
      </c>
      <c r="Y1046" s="64" t="n">
        <v>7</v>
      </c>
      <c r="Z1046" s="119" t="s">
        <v>37</v>
      </c>
      <c r="AA1046" s="64" t="n">
        <v>3</v>
      </c>
    </row>
    <row r="1047" customFormat="false" ht="15" hidden="false" customHeight="false" outlineLevel="0" collapsed="false">
      <c r="B1047" s="120"/>
      <c r="M1047" s="64" t="s">
        <v>41</v>
      </c>
      <c r="N1047" s="64" t="n">
        <v>27</v>
      </c>
      <c r="O1047" s="64" t="n">
        <v>5</v>
      </c>
      <c r="P1047" s="64" t="n">
        <v>2000</v>
      </c>
      <c r="Q1047" s="65" t="s">
        <v>260</v>
      </c>
      <c r="R1047" s="84" t="s">
        <v>37</v>
      </c>
      <c r="S1047" s="65" t="s">
        <v>231</v>
      </c>
      <c r="T1047" s="64" t="n">
        <v>2</v>
      </c>
      <c r="U1047" s="85" t="s">
        <v>37</v>
      </c>
      <c r="V1047" s="64" t="n">
        <v>0</v>
      </c>
      <c r="W1047" s="65" t="s">
        <v>286</v>
      </c>
      <c r="X1047" s="64" t="n">
        <v>70</v>
      </c>
      <c r="Y1047" s="64" t="n">
        <v>10</v>
      </c>
      <c r="Z1047" s="119" t="s">
        <v>37</v>
      </c>
      <c r="AA1047" s="64" t="n">
        <v>7</v>
      </c>
    </row>
    <row r="1048" customFormat="false" ht="15" hidden="false" customHeight="false" outlineLevel="0" collapsed="false">
      <c r="B1048" s="120"/>
      <c r="M1048" s="64" t="s">
        <v>46</v>
      </c>
      <c r="N1048" s="64" t="n">
        <v>28</v>
      </c>
      <c r="O1048" s="64" t="n">
        <v>5</v>
      </c>
      <c r="P1048" s="64" t="n">
        <v>2000</v>
      </c>
      <c r="Q1048" s="65" t="s">
        <v>40</v>
      </c>
      <c r="R1048" s="84" t="s">
        <v>37</v>
      </c>
      <c r="S1048" s="65" t="s">
        <v>91</v>
      </c>
      <c r="T1048" s="64" t="n">
        <v>0</v>
      </c>
      <c r="U1048" s="85" t="s">
        <v>37</v>
      </c>
      <c r="V1048" s="64" t="n">
        <v>2</v>
      </c>
      <c r="W1048" s="65" t="s">
        <v>287</v>
      </c>
      <c r="X1048" s="64" t="n">
        <v>129</v>
      </c>
      <c r="Y1048" s="64" t="n">
        <v>5</v>
      </c>
      <c r="Z1048" s="119" t="s">
        <v>37</v>
      </c>
      <c r="AA1048" s="64" t="n">
        <v>20</v>
      </c>
    </row>
    <row r="1049" customFormat="false" ht="15" hidden="false" customHeight="false" outlineLevel="0" collapsed="false">
      <c r="B1049" s="120"/>
      <c r="M1049" s="64" t="s">
        <v>46</v>
      </c>
      <c r="N1049" s="64" t="n">
        <v>28</v>
      </c>
      <c r="O1049" s="64" t="n">
        <v>5</v>
      </c>
      <c r="P1049" s="64" t="n">
        <v>2000</v>
      </c>
      <c r="Q1049" s="65" t="s">
        <v>168</v>
      </c>
      <c r="R1049" s="84" t="s">
        <v>37</v>
      </c>
      <c r="S1049" s="65" t="s">
        <v>73</v>
      </c>
      <c r="T1049" s="64" t="n">
        <v>2</v>
      </c>
      <c r="U1049" s="85" t="s">
        <v>37</v>
      </c>
      <c r="V1049" s="64" t="n">
        <v>0</v>
      </c>
      <c r="W1049" s="65" t="s">
        <v>288</v>
      </c>
      <c r="X1049" s="64" t="n">
        <v>327</v>
      </c>
      <c r="Y1049" s="64" t="n">
        <v>8</v>
      </c>
      <c r="Z1049" s="119" t="s">
        <v>37</v>
      </c>
      <c r="AA1049" s="64" t="n">
        <v>3</v>
      </c>
      <c r="AC1049" s="64"/>
    </row>
    <row r="1050" customFormat="false" ht="15" hidden="false" customHeight="false" outlineLevel="0" collapsed="false">
      <c r="B1050" s="120"/>
      <c r="M1050" s="64" t="s">
        <v>46</v>
      </c>
      <c r="N1050" s="64" t="n">
        <v>28</v>
      </c>
      <c r="O1050" s="64" t="n">
        <v>5</v>
      </c>
      <c r="P1050" s="64" t="n">
        <v>2000</v>
      </c>
      <c r="Q1050" s="65" t="s">
        <v>259</v>
      </c>
      <c r="R1050" s="84" t="s">
        <v>37</v>
      </c>
      <c r="S1050" s="65" t="s">
        <v>101</v>
      </c>
      <c r="T1050" s="64" t="n">
        <v>1</v>
      </c>
      <c r="U1050" s="85" t="s">
        <v>37</v>
      </c>
      <c r="V1050" s="64" t="n">
        <v>0</v>
      </c>
      <c r="W1050" s="65" t="s">
        <v>289</v>
      </c>
      <c r="X1050" s="64" t="n">
        <v>202</v>
      </c>
      <c r="Y1050" s="64" t="n">
        <v>6</v>
      </c>
      <c r="Z1050" s="119" t="s">
        <v>37</v>
      </c>
      <c r="AA1050" s="64" t="n">
        <v>5</v>
      </c>
      <c r="AC1050" s="64"/>
    </row>
    <row r="1051" customFormat="false" ht="15" hidden="false" customHeight="false" outlineLevel="0" collapsed="false">
      <c r="B1051" s="120"/>
      <c r="M1051" s="64" t="s">
        <v>46</v>
      </c>
      <c r="N1051" s="64" t="n">
        <v>28</v>
      </c>
      <c r="O1051" s="64" t="n">
        <v>5</v>
      </c>
      <c r="P1051" s="64" t="n">
        <v>2000</v>
      </c>
      <c r="Q1051" s="65" t="s">
        <v>186</v>
      </c>
      <c r="R1051" s="84" t="s">
        <v>37</v>
      </c>
      <c r="S1051" s="65" t="s">
        <v>231</v>
      </c>
      <c r="T1051" s="64" t="n">
        <v>2</v>
      </c>
      <c r="U1051" s="85" t="s">
        <v>37</v>
      </c>
      <c r="V1051" s="64" t="n">
        <v>0</v>
      </c>
      <c r="W1051" s="65" t="s">
        <v>290</v>
      </c>
      <c r="X1051" s="64" t="n">
        <v>100</v>
      </c>
      <c r="Y1051" s="64" t="n">
        <v>6</v>
      </c>
      <c r="Z1051" s="119" t="s">
        <v>37</v>
      </c>
      <c r="AA1051" s="64" t="n">
        <v>4</v>
      </c>
      <c r="AC1051" s="64"/>
    </row>
    <row r="1052" customFormat="false" ht="15" hidden="false" customHeight="false" outlineLevel="0" collapsed="false">
      <c r="B1052" s="120"/>
      <c r="M1052" s="64" t="s">
        <v>46</v>
      </c>
      <c r="N1052" s="64" t="n">
        <v>28</v>
      </c>
      <c r="O1052" s="64" t="n">
        <v>5</v>
      </c>
      <c r="P1052" s="64" t="n">
        <v>2000</v>
      </c>
      <c r="Q1052" s="65" t="s">
        <v>260</v>
      </c>
      <c r="R1052" s="84" t="s">
        <v>37</v>
      </c>
      <c r="S1052" s="65" t="s">
        <v>198</v>
      </c>
      <c r="T1052" s="64" t="n">
        <v>2</v>
      </c>
      <c r="U1052" s="85" t="s">
        <v>37</v>
      </c>
      <c r="V1052" s="64" t="n">
        <v>0</v>
      </c>
      <c r="W1052" s="65" t="s">
        <v>291</v>
      </c>
      <c r="X1052" s="64" t="n">
        <v>40</v>
      </c>
      <c r="Y1052" s="64" t="n">
        <v>12</v>
      </c>
      <c r="Z1052" s="119" t="s">
        <v>37</v>
      </c>
      <c r="AA1052" s="64" t="n">
        <v>3</v>
      </c>
      <c r="AC1052" s="64"/>
    </row>
    <row r="1053" customFormat="false" ht="15" hidden="false" customHeight="false" outlineLevel="0" collapsed="false">
      <c r="B1053" s="120"/>
      <c r="M1053" s="64" t="s">
        <v>63</v>
      </c>
      <c r="N1053" s="64" t="n">
        <v>1</v>
      </c>
      <c r="O1053" s="64" t="n">
        <v>6</v>
      </c>
      <c r="P1053" s="64" t="n">
        <v>2000</v>
      </c>
      <c r="Q1053" s="65" t="s">
        <v>168</v>
      </c>
      <c r="R1053" s="84" t="s">
        <v>37</v>
      </c>
      <c r="S1053" s="65" t="s">
        <v>40</v>
      </c>
      <c r="T1053" s="64" t="n">
        <v>2</v>
      </c>
      <c r="U1053" s="85" t="s">
        <v>37</v>
      </c>
      <c r="V1053" s="64" t="n">
        <v>0</v>
      </c>
      <c r="W1053" s="65" t="s">
        <v>292</v>
      </c>
      <c r="X1053" s="64" t="n">
        <v>300</v>
      </c>
      <c r="Y1053" s="64" t="n">
        <v>16</v>
      </c>
      <c r="Z1053" s="119" t="s">
        <v>37</v>
      </c>
      <c r="AA1053" s="64" t="n">
        <v>2</v>
      </c>
      <c r="AC1053" s="64"/>
    </row>
    <row r="1054" customFormat="false" ht="15" hidden="false" customHeight="false" outlineLevel="0" collapsed="false">
      <c r="B1054" s="120"/>
      <c r="M1054" s="64" t="s">
        <v>49</v>
      </c>
      <c r="N1054" s="64" t="n">
        <v>6</v>
      </c>
      <c r="O1054" s="64" t="n">
        <v>6</v>
      </c>
      <c r="P1054" s="64" t="n">
        <v>2000</v>
      </c>
      <c r="Q1054" s="65" t="s">
        <v>234</v>
      </c>
      <c r="R1054" s="84" t="s">
        <v>37</v>
      </c>
      <c r="S1054" s="65" t="s">
        <v>40</v>
      </c>
      <c r="T1054" s="64" t="n">
        <v>2</v>
      </c>
      <c r="U1054" s="85" t="s">
        <v>37</v>
      </c>
      <c r="V1054" s="64" t="n">
        <v>0</v>
      </c>
      <c r="W1054" s="65" t="s">
        <v>293</v>
      </c>
      <c r="X1054" s="64" t="n">
        <v>67</v>
      </c>
      <c r="Y1054" s="64" t="n">
        <v>13</v>
      </c>
      <c r="Z1054" s="119" t="s">
        <v>37</v>
      </c>
      <c r="AA1054" s="64" t="n">
        <v>3</v>
      </c>
      <c r="AC1054" s="64"/>
    </row>
    <row r="1055" customFormat="false" ht="15" hidden="false" customHeight="false" outlineLevel="0" collapsed="false">
      <c r="B1055" s="120"/>
      <c r="M1055" s="64" t="s">
        <v>77</v>
      </c>
      <c r="N1055" s="64" t="n">
        <v>7</v>
      </c>
      <c r="O1055" s="64" t="n">
        <v>6</v>
      </c>
      <c r="P1055" s="64" t="n">
        <v>2000</v>
      </c>
      <c r="Q1055" s="65" t="s">
        <v>168</v>
      </c>
      <c r="R1055" s="84" t="s">
        <v>37</v>
      </c>
      <c r="S1055" s="65" t="s">
        <v>101</v>
      </c>
      <c r="T1055" s="64" t="n">
        <v>1</v>
      </c>
      <c r="U1055" s="85" t="s">
        <v>37</v>
      </c>
      <c r="V1055" s="64" t="n">
        <v>2</v>
      </c>
      <c r="W1055" s="65" t="s">
        <v>294</v>
      </c>
      <c r="X1055" s="64" t="n">
        <v>100</v>
      </c>
      <c r="Y1055" s="64" t="n">
        <v>11</v>
      </c>
      <c r="Z1055" s="119" t="s">
        <v>37</v>
      </c>
      <c r="AA1055" s="64" t="n">
        <v>12</v>
      </c>
      <c r="AC1055" s="64"/>
    </row>
    <row r="1056" customFormat="false" ht="15" hidden="false" customHeight="false" outlineLevel="0" collapsed="false">
      <c r="B1056" s="120"/>
      <c r="M1056" s="64" t="s">
        <v>77</v>
      </c>
      <c r="N1056" s="64" t="n">
        <v>7</v>
      </c>
      <c r="O1056" s="64" t="n">
        <v>6</v>
      </c>
      <c r="P1056" s="64" t="n">
        <v>2000</v>
      </c>
      <c r="Q1056" s="65" t="s">
        <v>73</v>
      </c>
      <c r="R1056" s="84" t="s">
        <v>37</v>
      </c>
      <c r="S1056" s="65" t="s">
        <v>259</v>
      </c>
      <c r="T1056" s="64" t="n">
        <v>2</v>
      </c>
      <c r="U1056" s="85" t="s">
        <v>37</v>
      </c>
      <c r="V1056" s="64" t="n">
        <v>1</v>
      </c>
      <c r="W1056" s="65" t="s">
        <v>295</v>
      </c>
      <c r="X1056" s="64" t="n">
        <v>80</v>
      </c>
      <c r="Y1056" s="64" t="n">
        <v>11</v>
      </c>
      <c r="Z1056" s="119" t="s">
        <v>37</v>
      </c>
      <c r="AA1056" s="64" t="n">
        <v>12</v>
      </c>
      <c r="AC1056" s="64"/>
    </row>
    <row r="1057" customFormat="false" ht="15" hidden="false" customHeight="false" outlineLevel="0" collapsed="false">
      <c r="B1057" s="120"/>
      <c r="M1057" s="64" t="s">
        <v>41</v>
      </c>
      <c r="N1057" s="64" t="n">
        <v>10</v>
      </c>
      <c r="O1057" s="64" t="n">
        <v>6</v>
      </c>
      <c r="P1057" s="64" t="n">
        <v>2000</v>
      </c>
      <c r="Q1057" s="65" t="s">
        <v>198</v>
      </c>
      <c r="R1057" s="84" t="s">
        <v>37</v>
      </c>
      <c r="S1057" s="65" t="s">
        <v>40</v>
      </c>
      <c r="T1057" s="64" t="n">
        <v>2</v>
      </c>
      <c r="U1057" s="85" t="s">
        <v>37</v>
      </c>
      <c r="V1057" s="64" t="n">
        <v>1</v>
      </c>
      <c r="W1057" s="65" t="s">
        <v>296</v>
      </c>
      <c r="X1057" s="64" t="n">
        <v>80</v>
      </c>
      <c r="Y1057" s="64" t="n">
        <v>25</v>
      </c>
      <c r="Z1057" s="119" t="s">
        <v>37</v>
      </c>
      <c r="AA1057" s="64" t="n">
        <v>12</v>
      </c>
      <c r="AC1057" s="64"/>
    </row>
    <row r="1058" customFormat="false" ht="15" hidden="false" customHeight="false" outlineLevel="0" collapsed="false">
      <c r="B1058" s="120"/>
      <c r="M1058" s="64" t="s">
        <v>41</v>
      </c>
      <c r="N1058" s="64" t="n">
        <v>10</v>
      </c>
      <c r="O1058" s="64" t="n">
        <v>6</v>
      </c>
      <c r="P1058" s="64" t="n">
        <v>2000</v>
      </c>
      <c r="Q1058" s="65" t="s">
        <v>231</v>
      </c>
      <c r="R1058" s="84" t="s">
        <v>37</v>
      </c>
      <c r="S1058" s="65" t="s">
        <v>168</v>
      </c>
      <c r="T1058" s="64" t="n">
        <v>2</v>
      </c>
      <c r="U1058" s="85" t="s">
        <v>37</v>
      </c>
      <c r="V1058" s="64" t="n">
        <v>1</v>
      </c>
      <c r="W1058" s="65" t="s">
        <v>297</v>
      </c>
      <c r="X1058" s="64" t="n">
        <v>100</v>
      </c>
      <c r="Y1058" s="64" t="n">
        <v>8</v>
      </c>
      <c r="Z1058" s="119" t="s">
        <v>37</v>
      </c>
      <c r="AA1058" s="64" t="n">
        <v>7</v>
      </c>
      <c r="AC1058" s="64"/>
    </row>
    <row r="1059" customFormat="false" ht="15" hidden="false" customHeight="false" outlineLevel="0" collapsed="false">
      <c r="B1059" s="120"/>
      <c r="M1059" s="64" t="s">
        <v>41</v>
      </c>
      <c r="N1059" s="64" t="n">
        <v>10</v>
      </c>
      <c r="O1059" s="64" t="n">
        <v>6</v>
      </c>
      <c r="P1059" s="64" t="n">
        <v>2000</v>
      </c>
      <c r="Q1059" s="65" t="s">
        <v>91</v>
      </c>
      <c r="R1059" s="84" t="s">
        <v>37</v>
      </c>
      <c r="S1059" s="65" t="s">
        <v>259</v>
      </c>
      <c r="T1059" s="64" t="n">
        <v>0</v>
      </c>
      <c r="U1059" s="85" t="s">
        <v>37</v>
      </c>
      <c r="V1059" s="64" t="n">
        <v>2</v>
      </c>
      <c r="W1059" s="65" t="s">
        <v>298</v>
      </c>
      <c r="X1059" s="64" t="n">
        <v>94</v>
      </c>
      <c r="Y1059" s="64" t="n">
        <v>4</v>
      </c>
      <c r="Z1059" s="119" t="s">
        <v>37</v>
      </c>
      <c r="AA1059" s="64" t="n">
        <v>11</v>
      </c>
      <c r="AC1059" s="64"/>
    </row>
    <row r="1060" customFormat="false" ht="15" hidden="false" customHeight="false" outlineLevel="0" collapsed="false">
      <c r="B1060" s="120"/>
      <c r="M1060" s="64" t="s">
        <v>41</v>
      </c>
      <c r="N1060" s="64" t="n">
        <v>10</v>
      </c>
      <c r="O1060" s="64" t="n">
        <v>6</v>
      </c>
      <c r="P1060" s="64" t="n">
        <v>2000</v>
      </c>
      <c r="Q1060" s="65" t="s">
        <v>73</v>
      </c>
      <c r="R1060" s="84" t="s">
        <v>37</v>
      </c>
      <c r="S1060" s="65" t="s">
        <v>234</v>
      </c>
      <c r="T1060" s="64" t="n">
        <v>2</v>
      </c>
      <c r="U1060" s="85" t="s">
        <v>37</v>
      </c>
      <c r="V1060" s="64" t="n">
        <v>0</v>
      </c>
      <c r="W1060" s="65" t="s">
        <v>299</v>
      </c>
      <c r="X1060" s="64" t="n">
        <v>60</v>
      </c>
      <c r="Y1060" s="64" t="n">
        <v>19</v>
      </c>
      <c r="Z1060" s="119" t="s">
        <v>37</v>
      </c>
      <c r="AA1060" s="64" t="n">
        <v>13</v>
      </c>
      <c r="AC1060" s="64"/>
    </row>
    <row r="1061" customFormat="false" ht="15" hidden="false" customHeight="false" outlineLevel="0" collapsed="false">
      <c r="B1061" s="120"/>
      <c r="M1061" s="64" t="s">
        <v>41</v>
      </c>
      <c r="N1061" s="64" t="n">
        <v>10</v>
      </c>
      <c r="O1061" s="64" t="n">
        <v>6</v>
      </c>
      <c r="P1061" s="64" t="n">
        <v>2000</v>
      </c>
      <c r="Q1061" s="65" t="s">
        <v>101</v>
      </c>
      <c r="R1061" s="84" t="s">
        <v>37</v>
      </c>
      <c r="S1061" s="65" t="s">
        <v>186</v>
      </c>
      <c r="T1061" s="64" t="n">
        <v>2</v>
      </c>
      <c r="U1061" s="85" t="s">
        <v>37</v>
      </c>
      <c r="V1061" s="64" t="n">
        <v>0</v>
      </c>
      <c r="W1061" s="65" t="s">
        <v>300</v>
      </c>
      <c r="X1061" s="64" t="n">
        <v>185</v>
      </c>
      <c r="Y1061" s="64" t="n">
        <v>10</v>
      </c>
      <c r="Z1061" s="119" t="s">
        <v>37</v>
      </c>
      <c r="AA1061" s="64" t="n">
        <v>1</v>
      </c>
      <c r="AC1061" s="64"/>
    </row>
    <row r="1062" customFormat="false" ht="15" hidden="false" customHeight="false" outlineLevel="0" collapsed="false">
      <c r="B1062" s="120"/>
      <c r="M1062" s="64" t="s">
        <v>46</v>
      </c>
      <c r="N1062" s="64" t="n">
        <v>11</v>
      </c>
      <c r="O1062" s="64" t="n">
        <v>6</v>
      </c>
      <c r="P1062" s="64" t="n">
        <v>2000</v>
      </c>
      <c r="Q1062" s="65" t="s">
        <v>168</v>
      </c>
      <c r="R1062" s="84" t="s">
        <v>37</v>
      </c>
      <c r="S1062" s="65" t="s">
        <v>198</v>
      </c>
      <c r="T1062" s="64" t="n">
        <v>2</v>
      </c>
      <c r="U1062" s="85" t="s">
        <v>37</v>
      </c>
      <c r="V1062" s="64" t="n">
        <v>0</v>
      </c>
      <c r="W1062" s="65" t="s">
        <v>301</v>
      </c>
      <c r="X1062" s="64" t="n">
        <v>214</v>
      </c>
      <c r="Y1062" s="64" t="n">
        <v>37</v>
      </c>
      <c r="Z1062" s="119" t="s">
        <v>37</v>
      </c>
      <c r="AA1062" s="64" t="n">
        <v>11</v>
      </c>
      <c r="AC1062" s="64"/>
    </row>
    <row r="1063" customFormat="false" ht="15" hidden="false" customHeight="false" outlineLevel="0" collapsed="false">
      <c r="B1063" s="120"/>
      <c r="M1063" s="64" t="s">
        <v>46</v>
      </c>
      <c r="N1063" s="64" t="n">
        <v>11</v>
      </c>
      <c r="O1063" s="64" t="n">
        <v>6</v>
      </c>
      <c r="P1063" s="64" t="n">
        <v>2000</v>
      </c>
      <c r="Q1063" s="65" t="s">
        <v>231</v>
      </c>
      <c r="R1063" s="84" t="s">
        <v>37</v>
      </c>
      <c r="S1063" s="65" t="s">
        <v>40</v>
      </c>
      <c r="T1063" s="64" t="n">
        <v>2</v>
      </c>
      <c r="U1063" s="85" t="s">
        <v>37</v>
      </c>
      <c r="V1063" s="64" t="n">
        <v>0</v>
      </c>
      <c r="W1063" s="65" t="s">
        <v>302</v>
      </c>
      <c r="X1063" s="64" t="n">
        <v>120</v>
      </c>
      <c r="Y1063" s="64" t="n">
        <v>16</v>
      </c>
      <c r="Z1063" s="119" t="s">
        <v>37</v>
      </c>
      <c r="AA1063" s="64" t="n">
        <v>8</v>
      </c>
      <c r="AC1063" s="64"/>
    </row>
    <row r="1064" customFormat="false" ht="15" hidden="false" customHeight="false" outlineLevel="0" collapsed="false">
      <c r="B1064" s="120"/>
      <c r="M1064" s="64" t="s">
        <v>46</v>
      </c>
      <c r="N1064" s="64" t="n">
        <v>11</v>
      </c>
      <c r="O1064" s="64" t="n">
        <v>6</v>
      </c>
      <c r="P1064" s="64" t="n">
        <v>2000</v>
      </c>
      <c r="Q1064" s="65" t="s">
        <v>91</v>
      </c>
      <c r="R1064" s="84" t="s">
        <v>37</v>
      </c>
      <c r="S1064" s="65" t="s">
        <v>234</v>
      </c>
      <c r="T1064" s="64" t="n">
        <v>0</v>
      </c>
      <c r="U1064" s="85" t="s">
        <v>37</v>
      </c>
      <c r="V1064" s="64" t="n">
        <v>1</v>
      </c>
      <c r="W1064" s="65" t="s">
        <v>303</v>
      </c>
      <c r="X1064" s="64" t="n">
        <v>52</v>
      </c>
      <c r="Y1064" s="64" t="n">
        <v>10</v>
      </c>
      <c r="Z1064" s="119" t="s">
        <v>37</v>
      </c>
      <c r="AA1064" s="64" t="n">
        <v>11</v>
      </c>
      <c r="AC1064" s="64"/>
    </row>
    <row r="1065" customFormat="false" ht="15" hidden="false" customHeight="false" outlineLevel="0" collapsed="false">
      <c r="B1065" s="120"/>
      <c r="M1065" s="64" t="s">
        <v>46</v>
      </c>
      <c r="N1065" s="64" t="n">
        <v>11</v>
      </c>
      <c r="O1065" s="64" t="n">
        <v>6</v>
      </c>
      <c r="P1065" s="64" t="n">
        <v>2000</v>
      </c>
      <c r="Q1065" s="65" t="s">
        <v>101</v>
      </c>
      <c r="R1065" s="84" t="s">
        <v>37</v>
      </c>
      <c r="S1065" s="65" t="s">
        <v>260</v>
      </c>
      <c r="T1065" s="64" t="n">
        <v>2</v>
      </c>
      <c r="U1065" s="85" t="s">
        <v>37</v>
      </c>
      <c r="V1065" s="64" t="n">
        <v>0</v>
      </c>
      <c r="W1065" s="65" t="s">
        <v>304</v>
      </c>
      <c r="X1065" s="64" t="n">
        <v>105</v>
      </c>
      <c r="Y1065" s="64" t="n">
        <v>15</v>
      </c>
      <c r="Z1065" s="119" t="s">
        <v>37</v>
      </c>
      <c r="AA1065" s="64" t="n">
        <v>5</v>
      </c>
      <c r="AC1065" s="64"/>
    </row>
    <row r="1066" customFormat="false" ht="15" hidden="false" customHeight="false" outlineLevel="0" collapsed="false">
      <c r="B1066" s="120"/>
      <c r="M1066" s="64" t="s">
        <v>77</v>
      </c>
      <c r="N1066" s="64" t="n">
        <v>14</v>
      </c>
      <c r="O1066" s="64" t="n">
        <v>6</v>
      </c>
      <c r="P1066" s="64" t="n">
        <v>2000</v>
      </c>
      <c r="Q1066" s="65" t="s">
        <v>198</v>
      </c>
      <c r="R1066" s="84" t="s">
        <v>37</v>
      </c>
      <c r="S1066" s="65" t="s">
        <v>91</v>
      </c>
      <c r="T1066" s="64" t="n">
        <v>2</v>
      </c>
      <c r="U1066" s="85" t="s">
        <v>37</v>
      </c>
      <c r="V1066" s="64" t="n">
        <v>1</v>
      </c>
      <c r="W1066" s="65" t="s">
        <v>305</v>
      </c>
      <c r="X1066" s="64" t="n">
        <v>56</v>
      </c>
      <c r="Y1066" s="64" t="n">
        <v>18</v>
      </c>
      <c r="Z1066" s="119" t="s">
        <v>37</v>
      </c>
      <c r="AA1066" s="64" t="n">
        <v>25</v>
      </c>
      <c r="AC1066" s="64"/>
    </row>
    <row r="1067" customFormat="false" ht="15" hidden="false" customHeight="false" outlineLevel="0" collapsed="false">
      <c r="B1067" s="120"/>
      <c r="M1067" s="64" t="s">
        <v>77</v>
      </c>
      <c r="N1067" s="64" t="n">
        <v>14</v>
      </c>
      <c r="O1067" s="64" t="n">
        <v>6</v>
      </c>
      <c r="P1067" s="64" t="n">
        <v>2000</v>
      </c>
      <c r="Q1067" s="65" t="s">
        <v>231</v>
      </c>
      <c r="R1067" s="84" t="s">
        <v>37</v>
      </c>
      <c r="S1067" s="65" t="s">
        <v>73</v>
      </c>
      <c r="T1067" s="64" t="n">
        <v>0</v>
      </c>
      <c r="U1067" s="85" t="s">
        <v>37</v>
      </c>
      <c r="V1067" s="64" t="n">
        <v>1</v>
      </c>
      <c r="W1067" s="65" t="s">
        <v>306</v>
      </c>
      <c r="X1067" s="64" t="n">
        <v>130</v>
      </c>
      <c r="Y1067" s="64" t="n">
        <v>11</v>
      </c>
      <c r="Z1067" s="119" t="s">
        <v>37</v>
      </c>
      <c r="AA1067" s="64" t="n">
        <v>15</v>
      </c>
      <c r="AC1067" s="64"/>
    </row>
    <row r="1068" customFormat="false" ht="15" hidden="false" customHeight="false" outlineLevel="0" collapsed="false">
      <c r="B1068" s="120"/>
      <c r="M1068" s="64" t="s">
        <v>77</v>
      </c>
      <c r="N1068" s="64" t="n">
        <v>14</v>
      </c>
      <c r="O1068" s="64" t="n">
        <v>6</v>
      </c>
      <c r="P1068" s="64" t="n">
        <v>2000</v>
      </c>
      <c r="Q1068" s="65" t="s">
        <v>186</v>
      </c>
      <c r="R1068" s="84" t="s">
        <v>37</v>
      </c>
      <c r="S1068" s="65" t="s">
        <v>234</v>
      </c>
      <c r="T1068" s="64" t="n">
        <v>2</v>
      </c>
      <c r="U1068" s="85" t="s">
        <v>37</v>
      </c>
      <c r="V1068" s="64" t="n">
        <v>0</v>
      </c>
      <c r="W1068" s="65" t="s">
        <v>307</v>
      </c>
      <c r="X1068" s="64" t="n">
        <v>98</v>
      </c>
      <c r="Y1068" s="64" t="n">
        <v>11</v>
      </c>
      <c r="Z1068" s="119" t="s">
        <v>37</v>
      </c>
      <c r="AA1068" s="64" t="n">
        <v>1</v>
      </c>
      <c r="AC1068" s="64"/>
    </row>
    <row r="1069" customFormat="false" ht="15" hidden="false" customHeight="false" outlineLevel="0" collapsed="false">
      <c r="B1069" s="120"/>
      <c r="M1069" s="64" t="s">
        <v>77</v>
      </c>
      <c r="N1069" s="64" t="n">
        <v>14</v>
      </c>
      <c r="O1069" s="64" t="n">
        <v>6</v>
      </c>
      <c r="P1069" s="64" t="n">
        <v>2000</v>
      </c>
      <c r="Q1069" s="65" t="s">
        <v>260</v>
      </c>
      <c r="R1069" s="84" t="s">
        <v>37</v>
      </c>
      <c r="S1069" s="65" t="s">
        <v>259</v>
      </c>
      <c r="T1069" s="64" t="n">
        <v>1</v>
      </c>
      <c r="U1069" s="85" t="s">
        <v>37</v>
      </c>
      <c r="V1069" s="64" t="n">
        <v>2</v>
      </c>
      <c r="W1069" s="65" t="s">
        <v>308</v>
      </c>
      <c r="X1069" s="64" t="n">
        <v>80</v>
      </c>
      <c r="Y1069" s="64" t="n">
        <v>12</v>
      </c>
      <c r="Z1069" s="119" t="s">
        <v>37</v>
      </c>
      <c r="AA1069" s="64" t="n">
        <v>9</v>
      </c>
      <c r="AC1069" s="64"/>
    </row>
    <row r="1070" customFormat="false" ht="15" hidden="false" customHeight="false" outlineLevel="0" collapsed="false">
      <c r="B1070" s="120"/>
      <c r="M1070" s="64" t="s">
        <v>41</v>
      </c>
      <c r="N1070" s="64" t="n">
        <v>17</v>
      </c>
      <c r="O1070" s="64" t="n">
        <v>6</v>
      </c>
      <c r="P1070" s="64" t="n">
        <v>2000</v>
      </c>
      <c r="Q1070" s="65" t="s">
        <v>40</v>
      </c>
      <c r="R1070" s="84" t="s">
        <v>37</v>
      </c>
      <c r="S1070" s="65" t="s">
        <v>186</v>
      </c>
      <c r="T1070" s="64" t="n">
        <v>0</v>
      </c>
      <c r="U1070" s="85" t="s">
        <v>37</v>
      </c>
      <c r="V1070" s="64" t="n">
        <v>2</v>
      </c>
      <c r="W1070" s="65" t="s">
        <v>309</v>
      </c>
      <c r="X1070" s="64" t="n">
        <v>108</v>
      </c>
      <c r="Y1070" s="64" t="n">
        <v>4</v>
      </c>
      <c r="Z1070" s="119" t="s">
        <v>37</v>
      </c>
      <c r="AA1070" s="64" t="n">
        <v>23</v>
      </c>
      <c r="AC1070" s="64"/>
    </row>
    <row r="1071" customFormat="false" ht="15" hidden="false" customHeight="false" outlineLevel="0" collapsed="false">
      <c r="B1071" s="120"/>
      <c r="M1071" s="64" t="s">
        <v>41</v>
      </c>
      <c r="N1071" s="64" t="n">
        <v>17</v>
      </c>
      <c r="O1071" s="64" t="n">
        <v>6</v>
      </c>
      <c r="P1071" s="64" t="n">
        <v>2000</v>
      </c>
      <c r="Q1071" s="65" t="s">
        <v>168</v>
      </c>
      <c r="R1071" s="84" t="s">
        <v>37</v>
      </c>
      <c r="S1071" s="65" t="s">
        <v>260</v>
      </c>
      <c r="T1071" s="64" t="n">
        <v>1</v>
      </c>
      <c r="U1071" s="85" t="s">
        <v>37</v>
      </c>
      <c r="V1071" s="64" t="n">
        <v>0</v>
      </c>
      <c r="W1071" s="65" t="s">
        <v>310</v>
      </c>
      <c r="X1071" s="64" t="n">
        <v>248</v>
      </c>
      <c r="Y1071" s="64" t="n">
        <v>8</v>
      </c>
      <c r="Z1071" s="119" t="s">
        <v>37</v>
      </c>
      <c r="AA1071" s="64" t="n">
        <v>4</v>
      </c>
      <c r="AC1071" s="64"/>
    </row>
    <row r="1072" customFormat="false" ht="15" hidden="false" customHeight="false" outlineLevel="0" collapsed="false">
      <c r="B1072" s="120"/>
      <c r="M1072" s="64" t="s">
        <v>41</v>
      </c>
      <c r="N1072" s="64" t="n">
        <v>17</v>
      </c>
      <c r="O1072" s="64" t="n">
        <v>6</v>
      </c>
      <c r="P1072" s="64" t="n">
        <v>2000</v>
      </c>
      <c r="Q1072" s="65" t="s">
        <v>259</v>
      </c>
      <c r="R1072" s="84" t="s">
        <v>37</v>
      </c>
      <c r="S1072" s="65" t="s">
        <v>198</v>
      </c>
      <c r="T1072" s="64" t="n">
        <v>2</v>
      </c>
      <c r="U1072" s="85" t="s">
        <v>37</v>
      </c>
      <c r="V1072" s="64" t="n">
        <v>1</v>
      </c>
      <c r="W1072" s="65" t="s">
        <v>311</v>
      </c>
      <c r="X1072" s="64" t="n">
        <v>96</v>
      </c>
      <c r="Y1072" s="64" t="n">
        <v>22</v>
      </c>
      <c r="Z1072" s="119" t="s">
        <v>37</v>
      </c>
      <c r="AA1072" s="64" t="n">
        <v>14</v>
      </c>
      <c r="AC1072" s="64"/>
    </row>
    <row r="1073" customFormat="false" ht="15" hidden="false" customHeight="false" outlineLevel="0" collapsed="false">
      <c r="B1073" s="120"/>
      <c r="M1073" s="64" t="s">
        <v>41</v>
      </c>
      <c r="N1073" s="64" t="n">
        <v>17</v>
      </c>
      <c r="O1073" s="64" t="n">
        <v>6</v>
      </c>
      <c r="P1073" s="64" t="n">
        <v>2000</v>
      </c>
      <c r="Q1073" s="65" t="s">
        <v>234</v>
      </c>
      <c r="R1073" s="84" t="s">
        <v>37</v>
      </c>
      <c r="S1073" s="65" t="s">
        <v>231</v>
      </c>
      <c r="T1073" s="64" t="n">
        <v>2</v>
      </c>
      <c r="U1073" s="85" t="s">
        <v>37</v>
      </c>
      <c r="V1073" s="64" t="n">
        <v>0</v>
      </c>
      <c r="W1073" s="65" t="s">
        <v>312</v>
      </c>
      <c r="X1073" s="64" t="n">
        <v>67</v>
      </c>
      <c r="Y1073" s="64" t="n">
        <v>9</v>
      </c>
      <c r="Z1073" s="119" t="s">
        <v>37</v>
      </c>
      <c r="AA1073" s="64" t="n">
        <v>5</v>
      </c>
      <c r="AC1073" s="64"/>
    </row>
    <row r="1074" customFormat="false" ht="15" hidden="false" customHeight="false" outlineLevel="0" collapsed="false">
      <c r="B1074" s="120"/>
      <c r="M1074" s="64" t="s">
        <v>41</v>
      </c>
      <c r="N1074" s="64" t="n">
        <v>17</v>
      </c>
      <c r="O1074" s="64" t="n">
        <v>6</v>
      </c>
      <c r="P1074" s="64" t="n">
        <v>2000</v>
      </c>
      <c r="Q1074" s="65" t="s">
        <v>91</v>
      </c>
      <c r="R1074" s="84" t="s">
        <v>37</v>
      </c>
      <c r="S1074" s="65" t="s">
        <v>101</v>
      </c>
      <c r="T1074" s="64" t="n">
        <v>0</v>
      </c>
      <c r="U1074" s="85" t="s">
        <v>37</v>
      </c>
      <c r="V1074" s="64" t="n">
        <v>1</v>
      </c>
      <c r="W1074" s="65" t="s">
        <v>313</v>
      </c>
      <c r="X1074" s="64" t="n">
        <v>71</v>
      </c>
      <c r="Y1074" s="64" t="n">
        <v>6</v>
      </c>
      <c r="Z1074" s="119" t="s">
        <v>37</v>
      </c>
      <c r="AA1074" s="64" t="n">
        <v>9</v>
      </c>
      <c r="AC1074" s="64"/>
    </row>
    <row r="1075" customFormat="false" ht="15" hidden="false" customHeight="false" outlineLevel="0" collapsed="false">
      <c r="M1075" s="64" t="s">
        <v>46</v>
      </c>
      <c r="N1075" s="64" t="n">
        <v>18</v>
      </c>
      <c r="O1075" s="64" t="n">
        <v>6</v>
      </c>
      <c r="P1075" s="64" t="n">
        <v>2000</v>
      </c>
      <c r="Q1075" s="65" t="s">
        <v>40</v>
      </c>
      <c r="R1075" s="84" t="s">
        <v>37</v>
      </c>
      <c r="S1075" s="65" t="s">
        <v>260</v>
      </c>
      <c r="T1075" s="64" t="n">
        <v>0</v>
      </c>
      <c r="U1075" s="85" t="s">
        <v>37</v>
      </c>
      <c r="V1075" s="64" t="n">
        <v>2</v>
      </c>
      <c r="W1075" s="65" t="s">
        <v>314</v>
      </c>
      <c r="X1075" s="64" t="n">
        <v>143</v>
      </c>
      <c r="Y1075" s="64" t="n">
        <v>4</v>
      </c>
      <c r="Z1075" s="119" t="s">
        <v>37</v>
      </c>
      <c r="AA1075" s="64" t="n">
        <v>7</v>
      </c>
      <c r="AC1075" s="64"/>
    </row>
    <row r="1076" customFormat="false" ht="15" hidden="false" customHeight="false" outlineLevel="0" collapsed="false">
      <c r="M1076" s="64" t="s">
        <v>46</v>
      </c>
      <c r="N1076" s="64" t="n">
        <v>18</v>
      </c>
      <c r="O1076" s="64" t="n">
        <v>6</v>
      </c>
      <c r="P1076" s="64" t="n">
        <v>2000</v>
      </c>
      <c r="Q1076" s="65" t="s">
        <v>168</v>
      </c>
      <c r="R1076" s="84" t="s">
        <v>37</v>
      </c>
      <c r="S1076" s="65" t="s">
        <v>186</v>
      </c>
      <c r="T1076" s="64" t="n">
        <v>2</v>
      </c>
      <c r="U1076" s="85" t="s">
        <v>37</v>
      </c>
      <c r="V1076" s="64" t="n">
        <v>1</v>
      </c>
      <c r="W1076" s="65" t="s">
        <v>315</v>
      </c>
      <c r="X1076" s="64" t="n">
        <v>400</v>
      </c>
      <c r="Y1076" s="64" t="n">
        <v>9</v>
      </c>
      <c r="Z1076" s="119" t="s">
        <v>37</v>
      </c>
      <c r="AA1076" s="64" t="n">
        <v>8</v>
      </c>
      <c r="AC1076" s="64"/>
    </row>
    <row r="1077" customFormat="false" ht="15" hidden="false" customHeight="false" outlineLevel="0" collapsed="false">
      <c r="M1077" s="64" t="s">
        <v>46</v>
      </c>
      <c r="N1077" s="64" t="n">
        <v>18</v>
      </c>
      <c r="O1077" s="64" t="n">
        <v>6</v>
      </c>
      <c r="P1077" s="64" t="n">
        <v>2000</v>
      </c>
      <c r="Q1077" s="65" t="s">
        <v>259</v>
      </c>
      <c r="R1077" s="84" t="s">
        <v>37</v>
      </c>
      <c r="S1077" s="65" t="s">
        <v>231</v>
      </c>
      <c r="T1077" s="64" t="n">
        <v>2</v>
      </c>
      <c r="U1077" s="85" t="s">
        <v>37</v>
      </c>
      <c r="V1077" s="64" t="n">
        <v>0</v>
      </c>
      <c r="W1077" s="65" t="s">
        <v>316</v>
      </c>
      <c r="X1077" s="64" t="n">
        <v>165</v>
      </c>
      <c r="Y1077" s="64" t="n">
        <v>26</v>
      </c>
      <c r="Z1077" s="119" t="s">
        <v>37</v>
      </c>
      <c r="AA1077" s="64" t="n">
        <v>5</v>
      </c>
      <c r="AC1077" s="64"/>
    </row>
    <row r="1078" customFormat="false" ht="15" hidden="false" customHeight="false" outlineLevel="0" collapsed="false">
      <c r="M1078" s="64" t="s">
        <v>46</v>
      </c>
      <c r="N1078" s="64" t="n">
        <v>18</v>
      </c>
      <c r="O1078" s="64" t="n">
        <v>6</v>
      </c>
      <c r="P1078" s="64" t="n">
        <v>2000</v>
      </c>
      <c r="Q1078" s="65" t="s">
        <v>234</v>
      </c>
      <c r="R1078" s="84" t="s">
        <v>37</v>
      </c>
      <c r="S1078" s="65" t="s">
        <v>198</v>
      </c>
      <c r="T1078" s="64" t="n">
        <v>2</v>
      </c>
      <c r="U1078" s="85" t="s">
        <v>37</v>
      </c>
      <c r="V1078" s="64" t="n">
        <v>1</v>
      </c>
      <c r="W1078" s="65" t="s">
        <v>317</v>
      </c>
      <c r="X1078" s="64" t="n">
        <v>52</v>
      </c>
      <c r="Y1078" s="64" t="n">
        <v>18</v>
      </c>
      <c r="Z1078" s="119" t="s">
        <v>37</v>
      </c>
      <c r="AA1078" s="64" t="n">
        <v>16</v>
      </c>
      <c r="AC1078" s="64"/>
    </row>
    <row r="1079" customFormat="false" ht="15" hidden="false" customHeight="false" outlineLevel="0" collapsed="false">
      <c r="M1079" s="64" t="s">
        <v>46</v>
      </c>
      <c r="N1079" s="64" t="n">
        <v>18</v>
      </c>
      <c r="O1079" s="64" t="n">
        <v>6</v>
      </c>
      <c r="P1079" s="64" t="n">
        <v>2000</v>
      </c>
      <c r="Q1079" s="65" t="s">
        <v>73</v>
      </c>
      <c r="R1079" s="84" t="s">
        <v>37</v>
      </c>
      <c r="S1079" s="65" t="s">
        <v>101</v>
      </c>
      <c r="T1079" s="64" t="n">
        <v>0</v>
      </c>
      <c r="U1079" s="85" t="s">
        <v>37</v>
      </c>
      <c r="V1079" s="64" t="n">
        <v>2</v>
      </c>
      <c r="W1079" s="65" t="s">
        <v>318</v>
      </c>
      <c r="X1079" s="64" t="n">
        <v>70</v>
      </c>
      <c r="Y1079" s="64" t="n">
        <v>3</v>
      </c>
      <c r="Z1079" s="119" t="s">
        <v>37</v>
      </c>
      <c r="AA1079" s="64" t="n">
        <v>20</v>
      </c>
      <c r="AC1079" s="64"/>
    </row>
    <row r="1080" customFormat="false" ht="15" hidden="false" customHeight="false" outlineLevel="0" collapsed="false">
      <c r="M1080" s="64" t="s">
        <v>49</v>
      </c>
      <c r="N1080" s="64" t="n">
        <v>20</v>
      </c>
      <c r="O1080" s="64" t="n">
        <v>6</v>
      </c>
      <c r="P1080" s="64" t="n">
        <v>2000</v>
      </c>
      <c r="Q1080" s="65" t="s">
        <v>231</v>
      </c>
      <c r="R1080" s="84" t="s">
        <v>37</v>
      </c>
      <c r="S1080" s="65" t="s">
        <v>91</v>
      </c>
      <c r="T1080" s="64" t="n">
        <v>2</v>
      </c>
      <c r="U1080" s="85" t="s">
        <v>37</v>
      </c>
      <c r="V1080" s="64" t="n">
        <v>1</v>
      </c>
      <c r="W1080" s="65" t="s">
        <v>319</v>
      </c>
      <c r="X1080" s="64" t="n">
        <v>130</v>
      </c>
      <c r="Y1080" s="64" t="n">
        <v>17</v>
      </c>
      <c r="Z1080" s="119" t="s">
        <v>37</v>
      </c>
      <c r="AA1080" s="64" t="n">
        <v>19</v>
      </c>
      <c r="AC1080" s="64"/>
    </row>
    <row r="1081" customFormat="false" ht="15" hidden="false" customHeight="false" outlineLevel="0" collapsed="false">
      <c r="M1081" s="64" t="s">
        <v>77</v>
      </c>
      <c r="N1081" s="64" t="n">
        <v>21</v>
      </c>
      <c r="O1081" s="64" t="n">
        <v>6</v>
      </c>
      <c r="P1081" s="64" t="n">
        <v>2000</v>
      </c>
      <c r="Q1081" s="65" t="s">
        <v>186</v>
      </c>
      <c r="R1081" s="84" t="s">
        <v>37</v>
      </c>
      <c r="S1081" s="65" t="s">
        <v>259</v>
      </c>
      <c r="T1081" s="64" t="n">
        <v>2</v>
      </c>
      <c r="U1081" s="85" t="s">
        <v>37</v>
      </c>
      <c r="V1081" s="64" t="n">
        <v>0</v>
      </c>
      <c r="W1081" s="65" t="s">
        <v>320</v>
      </c>
      <c r="X1081" s="64" t="n">
        <v>120</v>
      </c>
      <c r="Y1081" s="64" t="n">
        <v>15</v>
      </c>
      <c r="Z1081" s="119" t="s">
        <v>37</v>
      </c>
      <c r="AA1081" s="64" t="n">
        <v>8</v>
      </c>
      <c r="AC1081" s="64"/>
    </row>
    <row r="1082" customFormat="false" ht="15" hidden="false" customHeight="false" outlineLevel="0" collapsed="false">
      <c r="M1082" s="64" t="s">
        <v>77</v>
      </c>
      <c r="N1082" s="64" t="n">
        <v>21</v>
      </c>
      <c r="O1082" s="64" t="n">
        <v>6</v>
      </c>
      <c r="P1082" s="64" t="n">
        <v>2000</v>
      </c>
      <c r="Q1082" s="65" t="s">
        <v>260</v>
      </c>
      <c r="R1082" s="84" t="s">
        <v>37</v>
      </c>
      <c r="S1082" s="65" t="s">
        <v>234</v>
      </c>
      <c r="T1082" s="64" t="n">
        <v>2</v>
      </c>
      <c r="U1082" s="85" t="s">
        <v>37</v>
      </c>
      <c r="V1082" s="64" t="n">
        <v>1</v>
      </c>
      <c r="W1082" s="65" t="s">
        <v>321</v>
      </c>
      <c r="X1082" s="64" t="n">
        <v>30</v>
      </c>
      <c r="Y1082" s="64" t="n">
        <v>10</v>
      </c>
      <c r="Z1082" s="119" t="s">
        <v>37</v>
      </c>
      <c r="AA1082" s="64" t="n">
        <v>7</v>
      </c>
      <c r="AC1082" s="64"/>
    </row>
    <row r="1083" customFormat="false" ht="15" hidden="false" customHeight="false" outlineLevel="0" collapsed="false">
      <c r="M1083" s="64" t="s">
        <v>77</v>
      </c>
      <c r="N1083" s="64" t="n">
        <v>21</v>
      </c>
      <c r="O1083" s="64" t="n">
        <v>6</v>
      </c>
      <c r="P1083" s="64" t="n">
        <v>2000</v>
      </c>
      <c r="Q1083" s="65" t="s">
        <v>198</v>
      </c>
      <c r="R1083" s="84" t="s">
        <v>37</v>
      </c>
      <c r="S1083" s="65" t="s">
        <v>73</v>
      </c>
      <c r="T1083" s="64" t="n">
        <v>0</v>
      </c>
      <c r="U1083" s="85" t="s">
        <v>37</v>
      </c>
      <c r="V1083" s="64" t="n">
        <v>2</v>
      </c>
      <c r="W1083" s="65" t="s">
        <v>322</v>
      </c>
      <c r="X1083" s="64" t="n">
        <v>67</v>
      </c>
      <c r="Y1083" s="64" t="n">
        <v>1</v>
      </c>
      <c r="Z1083" s="119" t="s">
        <v>37</v>
      </c>
      <c r="AA1083" s="64" t="n">
        <v>8</v>
      </c>
      <c r="AC1083" s="64"/>
    </row>
    <row r="1084" customFormat="false" ht="15" hidden="false" customHeight="false" outlineLevel="0" collapsed="false">
      <c r="M1084" s="64" t="s">
        <v>46</v>
      </c>
      <c r="N1084" s="64" t="n">
        <v>2</v>
      </c>
      <c r="O1084" s="64" t="n">
        <v>7</v>
      </c>
      <c r="P1084" s="64" t="n">
        <v>2000</v>
      </c>
      <c r="Q1084" s="65" t="s">
        <v>101</v>
      </c>
      <c r="R1084" s="84" t="s">
        <v>37</v>
      </c>
      <c r="S1084" s="65" t="s">
        <v>40</v>
      </c>
      <c r="T1084" s="64" t="n">
        <v>2</v>
      </c>
      <c r="U1084" s="85" t="s">
        <v>37</v>
      </c>
      <c r="V1084" s="64" t="n">
        <v>0</v>
      </c>
      <c r="W1084" s="65" t="s">
        <v>323</v>
      </c>
      <c r="X1084" s="64" t="n">
        <v>150</v>
      </c>
      <c r="Y1084" s="64" t="n">
        <v>18</v>
      </c>
      <c r="Z1084" s="119" t="s">
        <v>37</v>
      </c>
      <c r="AA1084" s="64" t="n">
        <v>2</v>
      </c>
      <c r="AC1084" s="64"/>
    </row>
    <row r="1085" customFormat="false" ht="15" hidden="false" customHeight="false" outlineLevel="0" collapsed="false">
      <c r="M1085" s="64" t="s">
        <v>49</v>
      </c>
      <c r="N1085" s="64" t="n">
        <v>4</v>
      </c>
      <c r="O1085" s="64" t="n">
        <v>7</v>
      </c>
      <c r="P1085" s="64" t="n">
        <v>2000</v>
      </c>
      <c r="Q1085" s="65" t="s">
        <v>260</v>
      </c>
      <c r="R1085" s="84" t="s">
        <v>37</v>
      </c>
      <c r="S1085" s="65" t="s">
        <v>91</v>
      </c>
      <c r="T1085" s="64" t="n">
        <v>2</v>
      </c>
      <c r="U1085" s="85" t="s">
        <v>37</v>
      </c>
      <c r="V1085" s="64" t="n">
        <v>1</v>
      </c>
      <c r="W1085" s="65" t="s">
        <v>324</v>
      </c>
      <c r="X1085" s="64" t="n">
        <v>50</v>
      </c>
      <c r="Y1085" s="64" t="n">
        <v>10</v>
      </c>
      <c r="Z1085" s="119" t="s">
        <v>37</v>
      </c>
      <c r="AA1085" s="64" t="n">
        <v>7</v>
      </c>
      <c r="AC1085" s="64"/>
    </row>
    <row r="1086" customFormat="false" ht="15" hidden="false" customHeight="false" outlineLevel="0" collapsed="false">
      <c r="M1086" s="64" t="s">
        <v>77</v>
      </c>
      <c r="N1086" s="64" t="n">
        <v>5</v>
      </c>
      <c r="O1086" s="64" t="n">
        <v>7</v>
      </c>
      <c r="P1086" s="64" t="n">
        <v>2000</v>
      </c>
      <c r="Q1086" s="65" t="s">
        <v>186</v>
      </c>
      <c r="R1086" s="84" t="s">
        <v>37</v>
      </c>
      <c r="S1086" s="65" t="s">
        <v>73</v>
      </c>
      <c r="T1086" s="64" t="n">
        <v>2</v>
      </c>
      <c r="U1086" s="85" t="s">
        <v>37</v>
      </c>
      <c r="V1086" s="64" t="n">
        <v>0</v>
      </c>
      <c r="W1086" s="65" t="s">
        <v>325</v>
      </c>
      <c r="X1086" s="64" t="n">
        <v>150</v>
      </c>
      <c r="Y1086" s="64" t="n">
        <v>15</v>
      </c>
      <c r="Z1086" s="119" t="s">
        <v>37</v>
      </c>
      <c r="AA1086" s="64" t="n">
        <v>2</v>
      </c>
      <c r="AC1086" s="64"/>
    </row>
    <row r="1087" customFormat="false" ht="15" hidden="false" customHeight="false" outlineLevel="0" collapsed="false">
      <c r="M1087" s="64" t="s">
        <v>41</v>
      </c>
      <c r="N1087" s="64" t="n">
        <v>8</v>
      </c>
      <c r="O1087" s="64" t="n">
        <v>7</v>
      </c>
      <c r="P1087" s="64" t="n">
        <v>2000</v>
      </c>
      <c r="Q1087" s="65" t="s">
        <v>73</v>
      </c>
      <c r="R1087" s="84" t="s">
        <v>37</v>
      </c>
      <c r="S1087" s="65" t="s">
        <v>40</v>
      </c>
      <c r="T1087" s="64" t="n">
        <v>2</v>
      </c>
      <c r="U1087" s="85" t="s">
        <v>37</v>
      </c>
      <c r="V1087" s="64" t="n">
        <v>0</v>
      </c>
      <c r="W1087" s="65" t="s">
        <v>326</v>
      </c>
      <c r="X1087" s="64" t="n">
        <v>120</v>
      </c>
      <c r="Y1087" s="64" t="n">
        <v>15</v>
      </c>
      <c r="Z1087" s="119" t="s">
        <v>37</v>
      </c>
      <c r="AA1087" s="64" t="n">
        <v>6</v>
      </c>
      <c r="AC1087" s="64"/>
    </row>
    <row r="1088" customFormat="false" ht="15" hidden="false" customHeight="false" outlineLevel="0" collapsed="false">
      <c r="M1088" s="64" t="s">
        <v>41</v>
      </c>
      <c r="N1088" s="64" t="n">
        <v>8</v>
      </c>
      <c r="O1088" s="64" t="n">
        <v>7</v>
      </c>
      <c r="P1088" s="64" t="n">
        <v>2000</v>
      </c>
      <c r="Q1088" s="65" t="s">
        <v>91</v>
      </c>
      <c r="R1088" s="84" t="s">
        <v>37</v>
      </c>
      <c r="S1088" s="65" t="s">
        <v>168</v>
      </c>
      <c r="T1088" s="64" t="n">
        <v>2</v>
      </c>
      <c r="U1088" s="85" t="s">
        <v>37</v>
      </c>
      <c r="V1088" s="64" t="n">
        <v>1</v>
      </c>
      <c r="W1088" s="65" t="s">
        <v>327</v>
      </c>
      <c r="X1088" s="64" t="n">
        <v>41</v>
      </c>
      <c r="Y1088" s="64" t="n">
        <v>23</v>
      </c>
      <c r="Z1088" s="119" t="s">
        <v>37</v>
      </c>
      <c r="AA1088" s="64" t="n">
        <v>18</v>
      </c>
      <c r="AC1088" s="64"/>
    </row>
    <row r="1089" customFormat="false" ht="15" hidden="false" customHeight="false" outlineLevel="0" collapsed="false">
      <c r="M1089" s="64" t="s">
        <v>41</v>
      </c>
      <c r="N1089" s="64" t="n">
        <v>8</v>
      </c>
      <c r="O1089" s="64" t="n">
        <v>7</v>
      </c>
      <c r="P1089" s="64" t="n">
        <v>2000</v>
      </c>
      <c r="Q1089" s="65" t="s">
        <v>101</v>
      </c>
      <c r="R1089" s="84" t="s">
        <v>37</v>
      </c>
      <c r="S1089" s="65" t="s">
        <v>234</v>
      </c>
      <c r="T1089" s="64" t="n">
        <v>2</v>
      </c>
      <c r="U1089" s="85" t="s">
        <v>37</v>
      </c>
      <c r="V1089" s="64" t="n">
        <v>0</v>
      </c>
      <c r="W1089" s="65" t="s">
        <v>328</v>
      </c>
      <c r="X1089" s="64" t="n">
        <v>193</v>
      </c>
      <c r="Y1089" s="64" t="n">
        <v>31</v>
      </c>
      <c r="Z1089" s="119" t="s">
        <v>37</v>
      </c>
      <c r="AA1089" s="64" t="n">
        <v>2</v>
      </c>
      <c r="AC1089" s="64"/>
    </row>
    <row r="1090" customFormat="false" ht="15" hidden="false" customHeight="false" outlineLevel="0" collapsed="false">
      <c r="M1090" s="64" t="s">
        <v>41</v>
      </c>
      <c r="N1090" s="64" t="n">
        <v>8</v>
      </c>
      <c r="O1090" s="64" t="n">
        <v>7</v>
      </c>
      <c r="P1090" s="64" t="n">
        <v>2000</v>
      </c>
      <c r="Q1090" s="65" t="s">
        <v>198</v>
      </c>
      <c r="R1090" s="84" t="s">
        <v>37</v>
      </c>
      <c r="S1090" s="65" t="s">
        <v>186</v>
      </c>
      <c r="T1090" s="64" t="n">
        <v>1</v>
      </c>
      <c r="U1090" s="85" t="s">
        <v>37</v>
      </c>
      <c r="V1090" s="64" t="n">
        <v>2</v>
      </c>
      <c r="W1090" s="65" t="s">
        <v>329</v>
      </c>
      <c r="X1090" s="64" t="n">
        <v>57</v>
      </c>
      <c r="Y1090" s="64" t="n">
        <v>15</v>
      </c>
      <c r="Z1090" s="119" t="s">
        <v>37</v>
      </c>
      <c r="AA1090" s="64" t="n">
        <v>11</v>
      </c>
      <c r="AC1090" s="64"/>
    </row>
    <row r="1091" customFormat="false" ht="15" hidden="false" customHeight="false" outlineLevel="0" collapsed="false">
      <c r="M1091" s="64" t="s">
        <v>41</v>
      </c>
      <c r="N1091" s="64" t="n">
        <v>8</v>
      </c>
      <c r="O1091" s="64" t="n">
        <v>7</v>
      </c>
      <c r="P1091" s="64" t="n">
        <v>2000</v>
      </c>
      <c r="Q1091" s="65" t="s">
        <v>231</v>
      </c>
      <c r="R1091" s="84" t="s">
        <v>37</v>
      </c>
      <c r="S1091" s="65" t="s">
        <v>260</v>
      </c>
      <c r="T1091" s="64" t="n">
        <v>2</v>
      </c>
      <c r="U1091" s="85" t="s">
        <v>37</v>
      </c>
      <c r="V1091" s="64" t="n">
        <v>1</v>
      </c>
      <c r="W1091" s="65" t="s">
        <v>330</v>
      </c>
      <c r="X1091" s="64" t="n">
        <v>150</v>
      </c>
      <c r="Y1091" s="64" t="n">
        <v>17</v>
      </c>
      <c r="Z1091" s="119" t="s">
        <v>37</v>
      </c>
      <c r="AA1091" s="64" t="n">
        <v>18</v>
      </c>
      <c r="AC1091" s="64"/>
    </row>
    <row r="1092" customFormat="false" ht="15" hidden="false" customHeight="false" outlineLevel="0" collapsed="false">
      <c r="M1092" s="64" t="s">
        <v>46</v>
      </c>
      <c r="N1092" s="64" t="n">
        <v>9</v>
      </c>
      <c r="O1092" s="64" t="n">
        <v>7</v>
      </c>
      <c r="P1092" s="64" t="n">
        <v>2000</v>
      </c>
      <c r="Q1092" s="65" t="s">
        <v>73</v>
      </c>
      <c r="R1092" s="84" t="s">
        <v>37</v>
      </c>
      <c r="S1092" s="65" t="s">
        <v>168</v>
      </c>
      <c r="T1092" s="64" t="n">
        <v>0</v>
      </c>
      <c r="U1092" s="85" t="s">
        <v>37</v>
      </c>
      <c r="V1092" s="64" t="n">
        <v>1</v>
      </c>
      <c r="W1092" s="65" t="s">
        <v>331</v>
      </c>
      <c r="X1092" s="64" t="n">
        <v>100</v>
      </c>
      <c r="Y1092" s="64" t="n">
        <v>6</v>
      </c>
      <c r="Z1092" s="119" t="s">
        <v>37</v>
      </c>
      <c r="AA1092" s="64" t="n">
        <v>9</v>
      </c>
      <c r="AC1092" s="64"/>
    </row>
    <row r="1093" customFormat="false" ht="15" hidden="false" customHeight="false" outlineLevel="0" collapsed="false">
      <c r="M1093" s="64" t="s">
        <v>46</v>
      </c>
      <c r="N1093" s="64" t="n">
        <v>9</v>
      </c>
      <c r="O1093" s="64" t="n">
        <v>7</v>
      </c>
      <c r="P1093" s="64" t="n">
        <v>2000</v>
      </c>
      <c r="Q1093" s="65" t="s">
        <v>91</v>
      </c>
      <c r="R1093" s="84" t="s">
        <v>37</v>
      </c>
      <c r="S1093" s="65" t="s">
        <v>40</v>
      </c>
      <c r="T1093" s="64" t="n">
        <v>1</v>
      </c>
      <c r="U1093" s="85" t="s">
        <v>37</v>
      </c>
      <c r="V1093" s="64" t="n">
        <v>0</v>
      </c>
      <c r="W1093" s="65" t="s">
        <v>332</v>
      </c>
      <c r="X1093" s="64" t="n">
        <v>36</v>
      </c>
      <c r="Y1093" s="64" t="n">
        <v>32</v>
      </c>
      <c r="Z1093" s="119" t="s">
        <v>37</v>
      </c>
      <c r="AA1093" s="64" t="n">
        <v>25</v>
      </c>
      <c r="AC1093" s="64"/>
    </row>
    <row r="1094" customFormat="false" ht="15" hidden="false" customHeight="false" outlineLevel="0" collapsed="false">
      <c r="M1094" s="64" t="s">
        <v>46</v>
      </c>
      <c r="N1094" s="64" t="n">
        <v>9</v>
      </c>
      <c r="O1094" s="64" t="n">
        <v>7</v>
      </c>
      <c r="P1094" s="64" t="n">
        <v>2000</v>
      </c>
      <c r="Q1094" s="65" t="s">
        <v>101</v>
      </c>
      <c r="R1094" s="84" t="s">
        <v>37</v>
      </c>
      <c r="S1094" s="65" t="s">
        <v>259</v>
      </c>
      <c r="T1094" s="64" t="n">
        <v>2</v>
      </c>
      <c r="U1094" s="85" t="s">
        <v>37</v>
      </c>
      <c r="V1094" s="64" t="n">
        <v>0</v>
      </c>
      <c r="W1094" s="65" t="s">
        <v>333</v>
      </c>
      <c r="X1094" s="64" t="n">
        <v>263</v>
      </c>
      <c r="Y1094" s="64" t="n">
        <v>11</v>
      </c>
      <c r="Z1094" s="119" t="s">
        <v>37</v>
      </c>
      <c r="AA1094" s="64" t="n">
        <v>4</v>
      </c>
      <c r="AC1094" s="64"/>
    </row>
    <row r="1095" customFormat="false" ht="15" hidden="false" customHeight="false" outlineLevel="0" collapsed="false">
      <c r="M1095" s="64" t="s">
        <v>46</v>
      </c>
      <c r="N1095" s="64" t="n">
        <v>9</v>
      </c>
      <c r="O1095" s="64" t="n">
        <v>7</v>
      </c>
      <c r="P1095" s="64" t="n">
        <v>2000</v>
      </c>
      <c r="Q1095" s="65" t="s">
        <v>198</v>
      </c>
      <c r="R1095" s="84" t="s">
        <v>37</v>
      </c>
      <c r="S1095" s="65" t="s">
        <v>260</v>
      </c>
      <c r="T1095" s="64" t="n">
        <v>2</v>
      </c>
      <c r="U1095" s="85" t="s">
        <v>37</v>
      </c>
      <c r="V1095" s="64" t="n">
        <v>0</v>
      </c>
      <c r="W1095" s="65" t="s">
        <v>334</v>
      </c>
      <c r="X1095" s="64" t="n">
        <v>79</v>
      </c>
      <c r="Y1095" s="64" t="n">
        <v>14</v>
      </c>
      <c r="Z1095" s="119" t="s">
        <v>37</v>
      </c>
      <c r="AA1095" s="64" t="n">
        <v>8</v>
      </c>
      <c r="AC1095" s="64"/>
    </row>
    <row r="1096" customFormat="false" ht="15" hidden="false" customHeight="false" outlineLevel="0" collapsed="false">
      <c r="M1096" s="64" t="s">
        <v>46</v>
      </c>
      <c r="N1096" s="64" t="n">
        <v>9</v>
      </c>
      <c r="O1096" s="64" t="n">
        <v>7</v>
      </c>
      <c r="P1096" s="64" t="n">
        <v>2000</v>
      </c>
      <c r="Q1096" s="65" t="s">
        <v>231</v>
      </c>
      <c r="R1096" s="84" t="s">
        <v>37</v>
      </c>
      <c r="S1096" s="65" t="s">
        <v>186</v>
      </c>
      <c r="T1096" s="64" t="n">
        <v>2</v>
      </c>
      <c r="U1096" s="85" t="s">
        <v>37</v>
      </c>
      <c r="V1096" s="64" t="n">
        <v>1</v>
      </c>
      <c r="W1096" s="65" t="s">
        <v>335</v>
      </c>
      <c r="X1096" s="64" t="n">
        <v>170</v>
      </c>
      <c r="Y1096" s="64" t="n">
        <v>7</v>
      </c>
      <c r="Z1096" s="119" t="s">
        <v>37</v>
      </c>
      <c r="AA1096" s="64" t="n">
        <v>5</v>
      </c>
      <c r="AC1096" s="64"/>
    </row>
    <row r="1097" customFormat="false" ht="15" hidden="false" customHeight="false" outlineLevel="0" collapsed="false">
      <c r="M1097" s="64" t="s">
        <v>77</v>
      </c>
      <c r="N1097" s="64" t="n">
        <v>12</v>
      </c>
      <c r="O1097" s="64" t="n">
        <v>7</v>
      </c>
      <c r="P1097" s="64" t="n">
        <v>2000</v>
      </c>
      <c r="Q1097" s="65" t="s">
        <v>259</v>
      </c>
      <c r="R1097" s="84" t="s">
        <v>37</v>
      </c>
      <c r="S1097" s="65" t="s">
        <v>73</v>
      </c>
      <c r="T1097" s="64" t="n">
        <v>0</v>
      </c>
      <c r="U1097" s="85" t="s">
        <v>37</v>
      </c>
      <c r="V1097" s="64" t="n">
        <v>2</v>
      </c>
      <c r="W1097" s="65" t="s">
        <v>336</v>
      </c>
      <c r="X1097" s="64" t="n">
        <v>176</v>
      </c>
      <c r="Y1097" s="64" t="n">
        <v>4</v>
      </c>
      <c r="Z1097" s="119" t="s">
        <v>37</v>
      </c>
      <c r="AA1097" s="64" t="n">
        <v>12</v>
      </c>
      <c r="AC1097" s="64"/>
    </row>
    <row r="1098" customFormat="false" ht="15" hidden="false" customHeight="false" outlineLevel="0" collapsed="false">
      <c r="M1098" s="64" t="s">
        <v>41</v>
      </c>
      <c r="N1098" s="64" t="n">
        <v>15</v>
      </c>
      <c r="O1098" s="64" t="n">
        <v>7</v>
      </c>
      <c r="P1098" s="64" t="n">
        <v>2000</v>
      </c>
      <c r="Q1098" s="65" t="s">
        <v>40</v>
      </c>
      <c r="R1098" s="84" t="s">
        <v>37</v>
      </c>
      <c r="S1098" s="65" t="s">
        <v>198</v>
      </c>
      <c r="T1098" s="64" t="n">
        <v>1</v>
      </c>
      <c r="U1098" s="85" t="s">
        <v>37</v>
      </c>
      <c r="V1098" s="64" t="n">
        <v>2</v>
      </c>
      <c r="W1098" s="65" t="s">
        <v>337</v>
      </c>
      <c r="X1098" s="64" t="n">
        <v>104</v>
      </c>
      <c r="Y1098" s="64" t="n">
        <v>7</v>
      </c>
      <c r="Z1098" s="119" t="s">
        <v>37</v>
      </c>
      <c r="AA1098" s="64" t="n">
        <v>10</v>
      </c>
    </row>
    <row r="1099" customFormat="false" ht="15" hidden="false" customHeight="false" outlineLevel="0" collapsed="false">
      <c r="M1099" s="64" t="s">
        <v>41</v>
      </c>
      <c r="N1099" s="64" t="n">
        <v>15</v>
      </c>
      <c r="O1099" s="64" t="n">
        <v>7</v>
      </c>
      <c r="P1099" s="64" t="n">
        <v>2000</v>
      </c>
      <c r="Q1099" s="65" t="s">
        <v>168</v>
      </c>
      <c r="R1099" s="84" t="s">
        <v>37</v>
      </c>
      <c r="S1099" s="65" t="s">
        <v>231</v>
      </c>
      <c r="T1099" s="64" t="n">
        <v>2</v>
      </c>
      <c r="U1099" s="85" t="s">
        <v>37</v>
      </c>
      <c r="V1099" s="64" t="n">
        <v>0</v>
      </c>
      <c r="W1099" s="65" t="s">
        <v>338</v>
      </c>
      <c r="X1099" s="64" t="n">
        <v>192</v>
      </c>
      <c r="Y1099" s="64" t="n">
        <v>10</v>
      </c>
      <c r="Z1099" s="119" t="s">
        <v>37</v>
      </c>
      <c r="AA1099" s="64" t="n">
        <v>1</v>
      </c>
    </row>
    <row r="1100" customFormat="false" ht="15" hidden="false" customHeight="false" outlineLevel="0" collapsed="false">
      <c r="M1100" s="64" t="s">
        <v>41</v>
      </c>
      <c r="N1100" s="64" t="n">
        <v>15</v>
      </c>
      <c r="O1100" s="64" t="n">
        <v>7</v>
      </c>
      <c r="P1100" s="64" t="n">
        <v>2000</v>
      </c>
      <c r="Q1100" s="65" t="s">
        <v>259</v>
      </c>
      <c r="R1100" s="84" t="s">
        <v>37</v>
      </c>
      <c r="S1100" s="65" t="s">
        <v>91</v>
      </c>
      <c r="T1100" s="64" t="n">
        <v>2</v>
      </c>
      <c r="U1100" s="85" t="s">
        <v>37</v>
      </c>
      <c r="V1100" s="64" t="n">
        <v>0</v>
      </c>
      <c r="W1100" s="65" t="s">
        <v>339</v>
      </c>
      <c r="X1100" s="64" t="n">
        <v>116</v>
      </c>
      <c r="Y1100" s="64" t="n">
        <v>31</v>
      </c>
      <c r="Z1100" s="119" t="s">
        <v>37</v>
      </c>
      <c r="AA1100" s="64" t="n">
        <v>9</v>
      </c>
    </row>
    <row r="1101" customFormat="false" ht="15" hidden="false" customHeight="false" outlineLevel="0" collapsed="false">
      <c r="M1101" s="64" t="s">
        <v>41</v>
      </c>
      <c r="N1101" s="64" t="n">
        <v>15</v>
      </c>
      <c r="O1101" s="64" t="n">
        <v>7</v>
      </c>
      <c r="P1101" s="64" t="n">
        <v>2000</v>
      </c>
      <c r="Q1101" s="65" t="s">
        <v>234</v>
      </c>
      <c r="R1101" s="84" t="s">
        <v>37</v>
      </c>
      <c r="S1101" s="65" t="s">
        <v>73</v>
      </c>
      <c r="T1101" s="64" t="n">
        <v>2</v>
      </c>
      <c r="U1101" s="85" t="s">
        <v>37</v>
      </c>
      <c r="V1101" s="64" t="n">
        <v>1</v>
      </c>
      <c r="W1101" s="65" t="s">
        <v>340</v>
      </c>
      <c r="X1101" s="64" t="n">
        <v>72</v>
      </c>
      <c r="Y1101" s="64" t="n">
        <v>7</v>
      </c>
      <c r="Z1101" s="119" t="s">
        <v>37</v>
      </c>
      <c r="AA1101" s="64" t="n">
        <v>11</v>
      </c>
    </row>
    <row r="1102" customFormat="false" ht="15" hidden="false" customHeight="false" outlineLevel="0" collapsed="false">
      <c r="M1102" s="64" t="s">
        <v>41</v>
      </c>
      <c r="N1102" s="64" t="n">
        <v>15</v>
      </c>
      <c r="O1102" s="64" t="n">
        <v>7</v>
      </c>
      <c r="P1102" s="64" t="n">
        <v>2000</v>
      </c>
      <c r="Q1102" s="65" t="s">
        <v>186</v>
      </c>
      <c r="R1102" s="84" t="s">
        <v>37</v>
      </c>
      <c r="S1102" s="65" t="s">
        <v>101</v>
      </c>
      <c r="T1102" s="64" t="n">
        <v>1</v>
      </c>
      <c r="U1102" s="85" t="s">
        <v>37</v>
      </c>
      <c r="V1102" s="64" t="n">
        <v>2</v>
      </c>
      <c r="W1102" s="65" t="s">
        <v>341</v>
      </c>
      <c r="X1102" s="64" t="n">
        <v>150</v>
      </c>
      <c r="Y1102" s="64" t="n">
        <v>7</v>
      </c>
      <c r="Z1102" s="119" t="s">
        <v>37</v>
      </c>
      <c r="AA1102" s="64" t="n">
        <v>5</v>
      </c>
    </row>
    <row r="1103" customFormat="false" ht="15" hidden="false" customHeight="false" outlineLevel="0" collapsed="false">
      <c r="M1103" s="64" t="s">
        <v>46</v>
      </c>
      <c r="N1103" s="64" t="n">
        <v>16</v>
      </c>
      <c r="O1103" s="64" t="n">
        <v>7</v>
      </c>
      <c r="P1103" s="64" t="n">
        <v>2000</v>
      </c>
      <c r="Q1103" s="65" t="s">
        <v>40</v>
      </c>
      <c r="R1103" s="84" t="s">
        <v>37</v>
      </c>
      <c r="S1103" s="65" t="s">
        <v>231</v>
      </c>
      <c r="T1103" s="64" t="n">
        <v>2</v>
      </c>
      <c r="U1103" s="85" t="s">
        <v>37</v>
      </c>
      <c r="V1103" s="64" t="n">
        <v>1</v>
      </c>
      <c r="W1103" s="65" t="s">
        <v>342</v>
      </c>
      <c r="X1103" s="64" t="n">
        <v>159</v>
      </c>
      <c r="Y1103" s="64" t="n">
        <v>8</v>
      </c>
      <c r="Z1103" s="119" t="s">
        <v>37</v>
      </c>
      <c r="AA1103" s="64" t="n">
        <v>5</v>
      </c>
    </row>
    <row r="1104" customFormat="false" ht="15" hidden="false" customHeight="false" outlineLevel="0" collapsed="false">
      <c r="M1104" s="64" t="s">
        <v>46</v>
      </c>
      <c r="N1104" s="64" t="n">
        <v>16</v>
      </c>
      <c r="O1104" s="64" t="n">
        <v>7</v>
      </c>
      <c r="P1104" s="64" t="n">
        <v>2000</v>
      </c>
      <c r="Q1104" s="65" t="s">
        <v>198</v>
      </c>
      <c r="R1104" s="84" t="s">
        <v>37</v>
      </c>
      <c r="S1104" s="65" t="s">
        <v>168</v>
      </c>
      <c r="T1104" s="64" t="n">
        <v>0</v>
      </c>
      <c r="U1104" s="85" t="s">
        <v>37</v>
      </c>
      <c r="V1104" s="64" t="n">
        <v>2</v>
      </c>
      <c r="W1104" s="65" t="s">
        <v>343</v>
      </c>
      <c r="X1104" s="64" t="n">
        <v>57</v>
      </c>
      <c r="Y1104" s="64" t="n">
        <v>8</v>
      </c>
      <c r="Z1104" s="119" t="s">
        <v>37</v>
      </c>
      <c r="AA1104" s="64" t="n">
        <v>11</v>
      </c>
    </row>
    <row r="1105" customFormat="false" ht="15" hidden="false" customHeight="false" outlineLevel="0" collapsed="false">
      <c r="M1105" s="64" t="s">
        <v>46</v>
      </c>
      <c r="N1105" s="64" t="n">
        <v>16</v>
      </c>
      <c r="O1105" s="64" t="n">
        <v>7</v>
      </c>
      <c r="P1105" s="64" t="n">
        <v>2000</v>
      </c>
      <c r="Q1105" s="65" t="s">
        <v>234</v>
      </c>
      <c r="R1105" s="84" t="s">
        <v>37</v>
      </c>
      <c r="S1105" s="65" t="s">
        <v>91</v>
      </c>
      <c r="T1105" s="64" t="n">
        <v>1</v>
      </c>
      <c r="U1105" s="85" t="s">
        <v>37</v>
      </c>
      <c r="V1105" s="64" t="n">
        <v>2</v>
      </c>
      <c r="W1105" s="65" t="s">
        <v>344</v>
      </c>
      <c r="X1105" s="64" t="n">
        <v>104</v>
      </c>
      <c r="Y1105" s="64" t="n">
        <v>10</v>
      </c>
      <c r="Z1105" s="119" t="s">
        <v>37</v>
      </c>
      <c r="AA1105" s="64" t="n">
        <v>9</v>
      </c>
    </row>
    <row r="1106" customFormat="false" ht="15" hidden="false" customHeight="false" outlineLevel="0" collapsed="false">
      <c r="M1106" s="64" t="s">
        <v>46</v>
      </c>
      <c r="N1106" s="64" t="n">
        <v>16</v>
      </c>
      <c r="O1106" s="64" t="n">
        <v>7</v>
      </c>
      <c r="P1106" s="64" t="n">
        <v>2000</v>
      </c>
      <c r="Q1106" s="65" t="s">
        <v>260</v>
      </c>
      <c r="R1106" s="84" t="s">
        <v>37</v>
      </c>
      <c r="S1106" s="65" t="s">
        <v>101</v>
      </c>
      <c r="T1106" s="64" t="n">
        <v>0</v>
      </c>
      <c r="U1106" s="85" t="s">
        <v>37</v>
      </c>
      <c r="V1106" s="64" t="n">
        <v>2</v>
      </c>
      <c r="W1106" s="65" t="s">
        <v>345</v>
      </c>
      <c r="X1106" s="64" t="n">
        <v>80</v>
      </c>
      <c r="Y1106" s="64" t="n">
        <v>2</v>
      </c>
      <c r="Z1106" s="119" t="s">
        <v>37</v>
      </c>
      <c r="AA1106" s="64" t="n">
        <v>9</v>
      </c>
    </row>
    <row r="1107" customFormat="false" ht="15" hidden="false" customHeight="false" outlineLevel="0" collapsed="false">
      <c r="M1107" s="64" t="s">
        <v>77</v>
      </c>
      <c r="N1107" s="64" t="n">
        <v>19</v>
      </c>
      <c r="O1107" s="64" t="n">
        <v>7</v>
      </c>
      <c r="P1107" s="64" t="n">
        <v>2000</v>
      </c>
      <c r="Q1107" s="65" t="s">
        <v>91</v>
      </c>
      <c r="R1107" s="84" t="s">
        <v>37</v>
      </c>
      <c r="S1107" s="65" t="s">
        <v>186</v>
      </c>
      <c r="T1107" s="64" t="n">
        <v>0</v>
      </c>
      <c r="U1107" s="85" t="s">
        <v>37</v>
      </c>
      <c r="V1107" s="64" t="n">
        <v>2</v>
      </c>
      <c r="W1107" s="65" t="s">
        <v>346</v>
      </c>
      <c r="X1107" s="64" t="n">
        <v>56</v>
      </c>
      <c r="Y1107" s="64" t="n">
        <v>5</v>
      </c>
      <c r="Z1107" s="119" t="s">
        <v>37</v>
      </c>
      <c r="AA1107" s="64" t="n">
        <v>19</v>
      </c>
    </row>
    <row r="1108" customFormat="false" ht="15" hidden="false" customHeight="false" outlineLevel="0" collapsed="false">
      <c r="M1108" s="64" t="s">
        <v>77</v>
      </c>
      <c r="N1108" s="64" t="n">
        <v>19</v>
      </c>
      <c r="O1108" s="64" t="n">
        <v>7</v>
      </c>
      <c r="P1108" s="64" t="n">
        <v>2000</v>
      </c>
      <c r="Q1108" s="65" t="s">
        <v>73</v>
      </c>
      <c r="R1108" s="84" t="s">
        <v>37</v>
      </c>
      <c r="S1108" s="65" t="s">
        <v>260</v>
      </c>
      <c r="T1108" s="64" t="n">
        <v>2</v>
      </c>
      <c r="U1108" s="85" t="s">
        <v>37</v>
      </c>
      <c r="V1108" s="64" t="n">
        <v>1</v>
      </c>
      <c r="W1108" s="65" t="s">
        <v>347</v>
      </c>
      <c r="X1108" s="64" t="n">
        <v>150</v>
      </c>
      <c r="Y1108" s="64" t="n">
        <v>17</v>
      </c>
      <c r="Z1108" s="119" t="s">
        <v>37</v>
      </c>
      <c r="AA1108" s="64" t="n">
        <v>12</v>
      </c>
    </row>
    <row r="1109" customFormat="false" ht="15" hidden="false" customHeight="false" outlineLevel="0" collapsed="false">
      <c r="M1109" s="64" t="s">
        <v>41</v>
      </c>
      <c r="N1109" s="64" t="n">
        <v>22</v>
      </c>
      <c r="O1109" s="64" t="n">
        <v>7</v>
      </c>
      <c r="P1109" s="64" t="n">
        <v>2000</v>
      </c>
      <c r="Q1109" s="65" t="s">
        <v>260</v>
      </c>
      <c r="R1109" s="84" t="s">
        <v>37</v>
      </c>
      <c r="S1109" s="65" t="s">
        <v>168</v>
      </c>
      <c r="T1109" s="64" t="n">
        <v>0</v>
      </c>
      <c r="U1109" s="85" t="s">
        <v>37</v>
      </c>
      <c r="V1109" s="64" t="n">
        <v>2</v>
      </c>
      <c r="W1109" s="65" t="s">
        <v>348</v>
      </c>
      <c r="X1109" s="64" t="n">
        <v>100</v>
      </c>
      <c r="Y1109" s="64" t="n">
        <v>3</v>
      </c>
      <c r="Z1109" s="119" t="s">
        <v>37</v>
      </c>
      <c r="AA1109" s="64" t="n">
        <v>9</v>
      </c>
    </row>
    <row r="1110" customFormat="false" ht="15" hidden="false" customHeight="false" outlineLevel="0" collapsed="false">
      <c r="M1110" s="64" t="s">
        <v>41</v>
      </c>
      <c r="N1110" s="64" t="n">
        <v>22</v>
      </c>
      <c r="O1110" s="64" t="n">
        <v>7</v>
      </c>
      <c r="P1110" s="64" t="n">
        <v>2000</v>
      </c>
      <c r="Q1110" s="65" t="s">
        <v>198</v>
      </c>
      <c r="R1110" s="84" t="s">
        <v>37</v>
      </c>
      <c r="S1110" s="65" t="s">
        <v>259</v>
      </c>
      <c r="T1110" s="64" t="n">
        <v>0</v>
      </c>
      <c r="U1110" s="85" t="s">
        <v>37</v>
      </c>
      <c r="V1110" s="64" t="n">
        <v>2</v>
      </c>
      <c r="W1110" s="65" t="s">
        <v>349</v>
      </c>
      <c r="X1110" s="64" t="n">
        <v>20</v>
      </c>
      <c r="Y1110" s="64" t="n">
        <v>4</v>
      </c>
      <c r="Z1110" s="119" t="s">
        <v>37</v>
      </c>
      <c r="AA1110" s="64" t="n">
        <v>15</v>
      </c>
    </row>
    <row r="1111" customFormat="false" ht="15" hidden="false" customHeight="false" outlineLevel="0" collapsed="false">
      <c r="M1111" s="64" t="s">
        <v>41</v>
      </c>
      <c r="N1111" s="64" t="n">
        <v>22</v>
      </c>
      <c r="O1111" s="64" t="n">
        <v>7</v>
      </c>
      <c r="P1111" s="64" t="n">
        <v>2000</v>
      </c>
      <c r="Q1111" s="65" t="s">
        <v>231</v>
      </c>
      <c r="R1111" s="84" t="s">
        <v>37</v>
      </c>
      <c r="S1111" s="65" t="s">
        <v>234</v>
      </c>
      <c r="T1111" s="64" t="n">
        <v>1</v>
      </c>
      <c r="U1111" s="85" t="s">
        <v>37</v>
      </c>
      <c r="V1111" s="64" t="n">
        <v>2</v>
      </c>
      <c r="W1111" s="65" t="s">
        <v>350</v>
      </c>
      <c r="X1111" s="64" t="n">
        <v>100</v>
      </c>
      <c r="Y1111" s="64" t="n">
        <v>4</v>
      </c>
      <c r="Z1111" s="119" t="s">
        <v>37</v>
      </c>
      <c r="AA1111" s="64" t="n">
        <v>9</v>
      </c>
    </row>
    <row r="1112" customFormat="false" ht="15" hidden="false" customHeight="false" outlineLevel="0" collapsed="false">
      <c r="M1112" s="64" t="s">
        <v>41</v>
      </c>
      <c r="N1112" s="64" t="n">
        <v>22</v>
      </c>
      <c r="O1112" s="64" t="n">
        <v>7</v>
      </c>
      <c r="P1112" s="64" t="n">
        <v>2000</v>
      </c>
      <c r="Q1112" s="65" t="s">
        <v>101</v>
      </c>
      <c r="R1112" s="84" t="s">
        <v>37</v>
      </c>
      <c r="S1112" s="65" t="s">
        <v>91</v>
      </c>
      <c r="T1112" s="64" t="n">
        <v>2</v>
      </c>
      <c r="U1112" s="85" t="s">
        <v>37</v>
      </c>
      <c r="V1112" s="64" t="n">
        <v>0</v>
      </c>
      <c r="W1112" s="65" t="s">
        <v>351</v>
      </c>
      <c r="X1112" s="64" t="n">
        <v>95</v>
      </c>
      <c r="Y1112" s="64" t="n">
        <v>8</v>
      </c>
      <c r="Z1112" s="119" t="s">
        <v>37</v>
      </c>
      <c r="AA1112" s="64" t="n">
        <v>0</v>
      </c>
    </row>
    <row r="1113" customFormat="false" ht="15" hidden="false" customHeight="false" outlineLevel="0" collapsed="false">
      <c r="M1113" s="64" t="s">
        <v>46</v>
      </c>
      <c r="N1113" s="64" t="n">
        <v>23</v>
      </c>
      <c r="O1113" s="64" t="n">
        <v>7</v>
      </c>
      <c r="P1113" s="64" t="n">
        <v>2000</v>
      </c>
      <c r="Q1113" s="65" t="s">
        <v>186</v>
      </c>
      <c r="R1113" s="84" t="s">
        <v>37</v>
      </c>
      <c r="S1113" s="65" t="s">
        <v>168</v>
      </c>
      <c r="T1113" s="64" t="n">
        <v>2</v>
      </c>
      <c r="U1113" s="85" t="s">
        <v>37</v>
      </c>
      <c r="V1113" s="64" t="n">
        <v>1</v>
      </c>
      <c r="W1113" s="65" t="s">
        <v>352</v>
      </c>
      <c r="X1113" s="64" t="n">
        <v>170</v>
      </c>
      <c r="Y1113" s="64" t="n">
        <v>10</v>
      </c>
      <c r="Z1113" s="119" t="s">
        <v>37</v>
      </c>
      <c r="AA1113" s="64" t="n">
        <v>7</v>
      </c>
    </row>
    <row r="1114" customFormat="false" ht="15" hidden="false" customHeight="false" outlineLevel="0" collapsed="false">
      <c r="M1114" s="64" t="s">
        <v>46</v>
      </c>
      <c r="N1114" s="64" t="n">
        <v>23</v>
      </c>
      <c r="O1114" s="64" t="n">
        <v>7</v>
      </c>
      <c r="P1114" s="64" t="n">
        <v>2000</v>
      </c>
      <c r="Q1114" s="65" t="s">
        <v>260</v>
      </c>
      <c r="R1114" s="84" t="s">
        <v>37</v>
      </c>
      <c r="S1114" s="65" t="s">
        <v>40</v>
      </c>
      <c r="T1114" s="64" t="n">
        <v>1</v>
      </c>
      <c r="U1114" s="85" t="s">
        <v>37</v>
      </c>
      <c r="V1114" s="64" t="n">
        <v>2</v>
      </c>
      <c r="W1114" s="65" t="s">
        <v>353</v>
      </c>
      <c r="X1114" s="64" t="n">
        <v>50</v>
      </c>
      <c r="Y1114" s="64" t="n">
        <v>7</v>
      </c>
      <c r="Z1114" s="119" t="s">
        <v>37</v>
      </c>
      <c r="AA1114" s="64" t="n">
        <v>8</v>
      </c>
    </row>
    <row r="1115" customFormat="false" ht="15" hidden="false" customHeight="false" outlineLevel="0" collapsed="false">
      <c r="M1115" s="64" t="s">
        <v>46</v>
      </c>
      <c r="N1115" s="64" t="n">
        <v>23</v>
      </c>
      <c r="O1115" s="64" t="n">
        <v>7</v>
      </c>
      <c r="P1115" s="64" t="n">
        <v>2000</v>
      </c>
      <c r="Q1115" s="65" t="s">
        <v>198</v>
      </c>
      <c r="R1115" s="84" t="s">
        <v>37</v>
      </c>
      <c r="S1115" s="65" t="s">
        <v>234</v>
      </c>
      <c r="T1115" s="64" t="n">
        <v>1</v>
      </c>
      <c r="U1115" s="85" t="s">
        <v>37</v>
      </c>
      <c r="V1115" s="64" t="n">
        <v>2</v>
      </c>
      <c r="W1115" s="65" t="s">
        <v>354</v>
      </c>
      <c r="X1115" s="64" t="n">
        <v>89</v>
      </c>
      <c r="Y1115" s="64" t="n">
        <v>7</v>
      </c>
      <c r="Z1115" s="119" t="s">
        <v>37</v>
      </c>
      <c r="AA1115" s="64" t="n">
        <v>9</v>
      </c>
    </row>
    <row r="1116" customFormat="false" ht="15" hidden="false" customHeight="false" outlineLevel="0" collapsed="false">
      <c r="M1116" s="64" t="s">
        <v>46</v>
      </c>
      <c r="N1116" s="64" t="n">
        <v>23</v>
      </c>
      <c r="O1116" s="64" t="n">
        <v>7</v>
      </c>
      <c r="P1116" s="64" t="n">
        <v>2000</v>
      </c>
      <c r="Q1116" s="65" t="s">
        <v>231</v>
      </c>
      <c r="R1116" s="84" t="s">
        <v>37</v>
      </c>
      <c r="S1116" s="65" t="s">
        <v>259</v>
      </c>
      <c r="T1116" s="64" t="n">
        <v>1</v>
      </c>
      <c r="U1116" s="85" t="s">
        <v>37</v>
      </c>
      <c r="V1116" s="64" t="n">
        <v>2</v>
      </c>
      <c r="W1116" s="65" t="s">
        <v>355</v>
      </c>
      <c r="X1116" s="64" t="n">
        <v>150</v>
      </c>
      <c r="Y1116" s="64" t="n">
        <v>16</v>
      </c>
      <c r="Z1116" s="119" t="s">
        <v>37</v>
      </c>
      <c r="AA1116" s="64" t="n">
        <v>16</v>
      </c>
    </row>
    <row r="1117" customFormat="false" ht="15" hidden="false" customHeight="false" outlineLevel="0" collapsed="false">
      <c r="M1117" s="64" t="s">
        <v>46</v>
      </c>
      <c r="N1117" s="64" t="n">
        <v>23</v>
      </c>
      <c r="O1117" s="64" t="n">
        <v>7</v>
      </c>
      <c r="P1117" s="64" t="n">
        <v>2000</v>
      </c>
      <c r="Q1117" s="65" t="s">
        <v>101</v>
      </c>
      <c r="R1117" s="84" t="s">
        <v>37</v>
      </c>
      <c r="S1117" s="65" t="s">
        <v>73</v>
      </c>
      <c r="T1117" s="64" t="n">
        <v>2</v>
      </c>
      <c r="U1117" s="85" t="s">
        <v>37</v>
      </c>
      <c r="V1117" s="64" t="n">
        <v>0</v>
      </c>
      <c r="W1117" s="65" t="s">
        <v>356</v>
      </c>
      <c r="X1117" s="64" t="n">
        <v>208</v>
      </c>
      <c r="Y1117" s="64" t="n">
        <v>8</v>
      </c>
      <c r="Z1117" s="119" t="s">
        <v>37</v>
      </c>
      <c r="AA1117" s="64" t="n">
        <v>3</v>
      </c>
    </row>
    <row r="1118" customFormat="false" ht="15" hidden="false" customHeight="false" outlineLevel="0" collapsed="false">
      <c r="M1118" s="64" t="s">
        <v>49</v>
      </c>
      <c r="N1118" s="64" t="n">
        <v>25</v>
      </c>
      <c r="O1118" s="64" t="n">
        <v>7</v>
      </c>
      <c r="P1118" s="64" t="n">
        <v>2000</v>
      </c>
      <c r="Q1118" s="65" t="s">
        <v>101</v>
      </c>
      <c r="R1118" s="84" t="s">
        <v>37</v>
      </c>
      <c r="S1118" s="65" t="s">
        <v>168</v>
      </c>
      <c r="T1118" s="64" t="n">
        <v>1</v>
      </c>
      <c r="U1118" s="85" t="s">
        <v>37</v>
      </c>
      <c r="V1118" s="64" t="n">
        <v>2</v>
      </c>
      <c r="W1118" s="65" t="s">
        <v>357</v>
      </c>
      <c r="X1118" s="64" t="n">
        <v>288</v>
      </c>
      <c r="Y1118" s="64" t="n">
        <v>2</v>
      </c>
      <c r="Z1118" s="119" t="s">
        <v>37</v>
      </c>
      <c r="AA1118" s="64" t="n">
        <v>2</v>
      </c>
    </row>
    <row r="1119" customFormat="false" ht="15" hidden="false" customHeight="false" outlineLevel="0" collapsed="false">
      <c r="M1119" s="64" t="s">
        <v>77</v>
      </c>
      <c r="N1119" s="64" t="n">
        <v>26</v>
      </c>
      <c r="O1119" s="64" t="n">
        <v>7</v>
      </c>
      <c r="P1119" s="64" t="n">
        <v>2000</v>
      </c>
      <c r="Q1119" s="65" t="s">
        <v>73</v>
      </c>
      <c r="R1119" s="84" t="s">
        <v>37</v>
      </c>
      <c r="S1119" s="65" t="s">
        <v>198</v>
      </c>
      <c r="T1119" s="64" t="n">
        <v>2</v>
      </c>
      <c r="U1119" s="85" t="s">
        <v>37</v>
      </c>
      <c r="V1119" s="64" t="n">
        <v>0</v>
      </c>
      <c r="W1119" s="65" t="s">
        <v>358</v>
      </c>
      <c r="X1119" s="64" t="n">
        <v>100</v>
      </c>
      <c r="Y1119" s="64" t="n">
        <v>15</v>
      </c>
      <c r="Z1119" s="119" t="s">
        <v>37</v>
      </c>
      <c r="AA1119" s="64" t="n">
        <v>8</v>
      </c>
    </row>
    <row r="1120" customFormat="false" ht="15" hidden="false" customHeight="false" outlineLevel="0" collapsed="false">
      <c r="M1120" s="64" t="s">
        <v>77</v>
      </c>
      <c r="N1120" s="64" t="n">
        <v>26</v>
      </c>
      <c r="O1120" s="64" t="n">
        <v>7</v>
      </c>
      <c r="P1120" s="64" t="n">
        <v>2000</v>
      </c>
      <c r="Q1120" s="65" t="s">
        <v>186</v>
      </c>
      <c r="R1120" s="84" t="s">
        <v>37</v>
      </c>
      <c r="S1120" s="65" t="s">
        <v>40</v>
      </c>
      <c r="T1120" s="64" t="n">
        <v>2</v>
      </c>
      <c r="U1120" s="85" t="s">
        <v>37</v>
      </c>
      <c r="V1120" s="64" t="n">
        <v>0</v>
      </c>
      <c r="W1120" s="65" t="s">
        <v>359</v>
      </c>
      <c r="X1120" s="64" t="n">
        <v>165</v>
      </c>
      <c r="Y1120" s="64" t="n">
        <v>25</v>
      </c>
      <c r="Z1120" s="119" t="s">
        <v>37</v>
      </c>
      <c r="AA1120" s="64" t="n">
        <v>4</v>
      </c>
    </row>
    <row r="1121" customFormat="false" ht="15" hidden="false" customHeight="false" outlineLevel="0" collapsed="false">
      <c r="M1121" s="64" t="s">
        <v>41</v>
      </c>
      <c r="N1121" s="64" t="n">
        <v>29</v>
      </c>
      <c r="O1121" s="64" t="n">
        <v>7</v>
      </c>
      <c r="P1121" s="64" t="n">
        <v>2000</v>
      </c>
      <c r="Q1121" s="65" t="s">
        <v>234</v>
      </c>
      <c r="R1121" s="84" t="s">
        <v>37</v>
      </c>
      <c r="S1121" s="65" t="s">
        <v>186</v>
      </c>
      <c r="T1121" s="64" t="n">
        <v>0</v>
      </c>
      <c r="U1121" s="85" t="s">
        <v>37</v>
      </c>
      <c r="V1121" s="64" t="n">
        <v>2</v>
      </c>
      <c r="W1121" s="65" t="s">
        <v>360</v>
      </c>
      <c r="X1121" s="64" t="n">
        <v>72</v>
      </c>
      <c r="Y1121" s="64" t="n">
        <v>2</v>
      </c>
      <c r="Z1121" s="119" t="s">
        <v>37</v>
      </c>
      <c r="AA1121" s="64" t="n">
        <v>7</v>
      </c>
    </row>
    <row r="1122" customFormat="false" ht="15" hidden="false" customHeight="false" outlineLevel="0" collapsed="false">
      <c r="M1122" s="64" t="s">
        <v>41</v>
      </c>
      <c r="N1122" s="64" t="n">
        <v>29</v>
      </c>
      <c r="O1122" s="64" t="n">
        <v>7</v>
      </c>
      <c r="P1122" s="64" t="n">
        <v>2000</v>
      </c>
      <c r="Q1122" s="65" t="s">
        <v>259</v>
      </c>
      <c r="R1122" s="84" t="s">
        <v>37</v>
      </c>
      <c r="S1122" s="65" t="s">
        <v>260</v>
      </c>
      <c r="T1122" s="64" t="n">
        <v>2</v>
      </c>
      <c r="U1122" s="85" t="s">
        <v>37</v>
      </c>
      <c r="V1122" s="64" t="n">
        <v>0</v>
      </c>
      <c r="W1122" s="65" t="s">
        <v>361</v>
      </c>
      <c r="X1122" s="64" t="n">
        <v>163</v>
      </c>
      <c r="Y1122" s="64" t="n">
        <v>30</v>
      </c>
      <c r="Z1122" s="119" t="s">
        <v>37</v>
      </c>
      <c r="AA1122" s="64" t="n">
        <v>14</v>
      </c>
    </row>
    <row r="1123" customFormat="false" ht="15" hidden="false" customHeight="false" outlineLevel="0" collapsed="false">
      <c r="M1123" s="64" t="s">
        <v>41</v>
      </c>
      <c r="N1123" s="64" t="n">
        <v>29</v>
      </c>
      <c r="O1123" s="64" t="n">
        <v>7</v>
      </c>
      <c r="P1123" s="64" t="n">
        <v>2000</v>
      </c>
      <c r="Q1123" s="65" t="s">
        <v>73</v>
      </c>
      <c r="R1123" s="84" t="s">
        <v>37</v>
      </c>
      <c r="S1123" s="65" t="s">
        <v>231</v>
      </c>
      <c r="T1123" s="64" t="n">
        <v>2</v>
      </c>
      <c r="U1123" s="85" t="s">
        <v>37</v>
      </c>
      <c r="V1123" s="64" t="n">
        <v>0</v>
      </c>
      <c r="W1123" s="65" t="s">
        <v>362</v>
      </c>
      <c r="X1123" s="64" t="n">
        <v>101</v>
      </c>
      <c r="Y1123" s="64" t="n">
        <v>14</v>
      </c>
      <c r="Z1123" s="119" t="s">
        <v>37</v>
      </c>
      <c r="AA1123" s="64" t="n">
        <v>7</v>
      </c>
    </row>
    <row r="1124" customFormat="false" ht="15" hidden="false" customHeight="false" outlineLevel="0" collapsed="false">
      <c r="M1124" s="64" t="s">
        <v>46</v>
      </c>
      <c r="N1124" s="64" t="n">
        <v>30</v>
      </c>
      <c r="O1124" s="64" t="n">
        <v>7</v>
      </c>
      <c r="P1124" s="64" t="n">
        <v>2000</v>
      </c>
      <c r="Q1124" s="65" t="s">
        <v>259</v>
      </c>
      <c r="R1124" s="84" t="s">
        <v>37</v>
      </c>
      <c r="S1124" s="65" t="s">
        <v>186</v>
      </c>
      <c r="T1124" s="64" t="n">
        <v>1</v>
      </c>
      <c r="U1124" s="85" t="s">
        <v>37</v>
      </c>
      <c r="V1124" s="64" t="n">
        <v>2</v>
      </c>
      <c r="W1124" s="65" t="s">
        <v>363</v>
      </c>
      <c r="X1124" s="64" t="n">
        <v>180</v>
      </c>
      <c r="Y1124" s="64" t="n">
        <v>8</v>
      </c>
      <c r="Z1124" s="119" t="s">
        <v>37</v>
      </c>
      <c r="AA1124" s="64" t="n">
        <v>10</v>
      </c>
    </row>
    <row r="1125" customFormat="false" ht="15" hidden="false" customHeight="false" outlineLevel="0" collapsed="false">
      <c r="M1125" s="64" t="s">
        <v>46</v>
      </c>
      <c r="N1125" s="64" t="n">
        <v>30</v>
      </c>
      <c r="O1125" s="64" t="n">
        <v>7</v>
      </c>
      <c r="P1125" s="64" t="n">
        <v>2000</v>
      </c>
      <c r="Q1125" s="65" t="s">
        <v>40</v>
      </c>
      <c r="R1125" s="84" t="s">
        <v>37</v>
      </c>
      <c r="S1125" s="65" t="s">
        <v>101</v>
      </c>
      <c r="T1125" s="64" t="n">
        <v>0</v>
      </c>
      <c r="U1125" s="85" t="s">
        <v>37</v>
      </c>
      <c r="V1125" s="64" t="n">
        <v>2</v>
      </c>
      <c r="W1125" s="65" t="s">
        <v>364</v>
      </c>
      <c r="X1125" s="64" t="n">
        <v>126</v>
      </c>
      <c r="Y1125" s="64" t="n">
        <v>11</v>
      </c>
      <c r="Z1125" s="119" t="s">
        <v>37</v>
      </c>
      <c r="AA1125" s="64" t="n">
        <v>20</v>
      </c>
    </row>
    <row r="1126" customFormat="false" ht="15" hidden="false" customHeight="false" outlineLevel="0" collapsed="false">
      <c r="M1126" s="64" t="s">
        <v>46</v>
      </c>
      <c r="N1126" s="64" t="n">
        <v>30</v>
      </c>
      <c r="O1126" s="64" t="n">
        <v>7</v>
      </c>
      <c r="P1126" s="64" t="n">
        <v>2000</v>
      </c>
      <c r="Q1126" s="65" t="s">
        <v>91</v>
      </c>
      <c r="R1126" s="84" t="s">
        <v>37</v>
      </c>
      <c r="S1126" s="65" t="s">
        <v>198</v>
      </c>
      <c r="T1126" s="64" t="n">
        <v>2</v>
      </c>
      <c r="U1126" s="85" t="s">
        <v>37</v>
      </c>
      <c r="V1126" s="64" t="n">
        <v>1</v>
      </c>
      <c r="W1126" s="65" t="s">
        <v>365</v>
      </c>
      <c r="X1126" s="64" t="n">
        <v>85</v>
      </c>
      <c r="Y1126" s="64" t="n">
        <v>23</v>
      </c>
      <c r="Z1126" s="119" t="s">
        <v>37</v>
      </c>
      <c r="AA1126" s="64" t="n">
        <v>17</v>
      </c>
    </row>
    <row r="1127" customFormat="false" ht="15" hidden="false" customHeight="false" outlineLevel="0" collapsed="false">
      <c r="M1127" s="64" t="s">
        <v>77</v>
      </c>
      <c r="N1127" s="64" t="n">
        <v>2</v>
      </c>
      <c r="O1127" s="64" t="n">
        <v>8</v>
      </c>
      <c r="P1127" s="64" t="n">
        <v>2000</v>
      </c>
      <c r="Q1127" s="65" t="s">
        <v>40</v>
      </c>
      <c r="R1127" s="84" t="s">
        <v>37</v>
      </c>
      <c r="S1127" s="65" t="s">
        <v>168</v>
      </c>
      <c r="T1127" s="64" t="n">
        <v>0</v>
      </c>
      <c r="U1127" s="85" t="s">
        <v>37</v>
      </c>
      <c r="V1127" s="64" t="n">
        <v>2</v>
      </c>
      <c r="W1127" s="65" t="s">
        <v>366</v>
      </c>
      <c r="X1127" s="64" t="n">
        <v>147</v>
      </c>
      <c r="Y1127" s="64" t="n">
        <v>2</v>
      </c>
      <c r="Z1127" s="119" t="s">
        <v>37</v>
      </c>
      <c r="AA1127" s="64" t="n">
        <v>28</v>
      </c>
    </row>
    <row r="1128" customFormat="false" ht="15" hidden="false" customHeight="false" outlineLevel="0" collapsed="false">
      <c r="M1128" s="64" t="s">
        <v>77</v>
      </c>
      <c r="N1128" s="64" t="n">
        <v>2</v>
      </c>
      <c r="O1128" s="64" t="n">
        <v>8</v>
      </c>
      <c r="P1128" s="64" t="n">
        <v>2000</v>
      </c>
      <c r="Q1128" s="65" t="s">
        <v>231</v>
      </c>
      <c r="R1128" s="84" t="s">
        <v>37</v>
      </c>
      <c r="S1128" s="65" t="s">
        <v>198</v>
      </c>
      <c r="T1128" s="64" t="n">
        <v>2</v>
      </c>
      <c r="U1128" s="85" t="s">
        <v>37</v>
      </c>
      <c r="V1128" s="64" t="n">
        <v>1</v>
      </c>
      <c r="W1128" s="65" t="s">
        <v>367</v>
      </c>
      <c r="X1128" s="64" t="n">
        <v>120</v>
      </c>
      <c r="Y1128" s="64" t="n">
        <v>5</v>
      </c>
      <c r="Z1128" s="119" t="s">
        <v>37</v>
      </c>
      <c r="AA1128" s="64" t="n">
        <v>5</v>
      </c>
    </row>
    <row r="1129" customFormat="false" ht="15" hidden="false" customHeight="false" outlineLevel="0" collapsed="false">
      <c r="M1129" s="64" t="s">
        <v>77</v>
      </c>
      <c r="N1129" s="64" t="n">
        <v>2</v>
      </c>
      <c r="O1129" s="64" t="n">
        <v>8</v>
      </c>
      <c r="P1129" s="64" t="n">
        <v>2000</v>
      </c>
      <c r="Q1129" s="65" t="s">
        <v>234</v>
      </c>
      <c r="R1129" s="84" t="s">
        <v>37</v>
      </c>
      <c r="S1129" s="65" t="s">
        <v>259</v>
      </c>
      <c r="T1129" s="64" t="n">
        <v>0</v>
      </c>
      <c r="U1129" s="85" t="s">
        <v>37</v>
      </c>
      <c r="V1129" s="64" t="n">
        <v>2</v>
      </c>
      <c r="W1129" s="65" t="s">
        <v>368</v>
      </c>
      <c r="X1129" s="64" t="n">
        <v>85</v>
      </c>
      <c r="Y1129" s="64" t="n">
        <v>13</v>
      </c>
      <c r="Z1129" s="119" t="s">
        <v>37</v>
      </c>
      <c r="AA1129" s="64" t="n">
        <v>25</v>
      </c>
    </row>
    <row r="1130" customFormat="false" ht="15" hidden="false" customHeight="false" outlineLevel="0" collapsed="false">
      <c r="M1130" s="64" t="s">
        <v>77</v>
      </c>
      <c r="N1130" s="64" t="n">
        <v>9</v>
      </c>
      <c r="O1130" s="64" t="n">
        <v>8</v>
      </c>
      <c r="P1130" s="64" t="n">
        <v>2000</v>
      </c>
      <c r="Q1130" s="65" t="s">
        <v>168</v>
      </c>
      <c r="R1130" s="84" t="s">
        <v>37</v>
      </c>
      <c r="S1130" s="65" t="s">
        <v>259</v>
      </c>
      <c r="T1130" s="64" t="n">
        <v>2</v>
      </c>
      <c r="U1130" s="85" t="s">
        <v>37</v>
      </c>
      <c r="V1130" s="64" t="n">
        <v>0</v>
      </c>
      <c r="W1130" s="65" t="s">
        <v>369</v>
      </c>
      <c r="X1130" s="64" t="n">
        <v>267</v>
      </c>
      <c r="Y1130" s="64" t="n">
        <v>10</v>
      </c>
      <c r="Z1130" s="119" t="s">
        <v>37</v>
      </c>
      <c r="AA1130" s="64" t="n">
        <v>6</v>
      </c>
    </row>
    <row r="1131" customFormat="false" ht="15" hidden="false" customHeight="false" outlineLevel="0" collapsed="false">
      <c r="M1131" s="64" t="s">
        <v>77</v>
      </c>
      <c r="N1131" s="64" t="n">
        <v>9</v>
      </c>
      <c r="O1131" s="64" t="n">
        <v>8</v>
      </c>
      <c r="P1131" s="64" t="n">
        <v>2000</v>
      </c>
      <c r="Q1131" s="65" t="s">
        <v>91</v>
      </c>
      <c r="R1131" s="84" t="s">
        <v>37</v>
      </c>
      <c r="S1131" s="65" t="s">
        <v>260</v>
      </c>
      <c r="T1131" s="64" t="n">
        <v>0</v>
      </c>
      <c r="U1131" s="85" t="s">
        <v>37</v>
      </c>
      <c r="V1131" s="64" t="n">
        <v>2</v>
      </c>
      <c r="W1131" s="65" t="s">
        <v>370</v>
      </c>
      <c r="X1131" s="64" t="n">
        <v>79</v>
      </c>
      <c r="Y1131" s="64" t="n">
        <v>6</v>
      </c>
      <c r="Z1131" s="119" t="s">
        <v>37</v>
      </c>
      <c r="AA1131" s="64" t="n">
        <v>12</v>
      </c>
    </row>
    <row r="1132" customFormat="false" ht="15" hidden="false" customHeight="false" outlineLevel="0" collapsed="false">
      <c r="M1132" s="64" t="s">
        <v>63</v>
      </c>
      <c r="N1132" s="64" t="n">
        <v>10</v>
      </c>
      <c r="O1132" s="64" t="n">
        <v>8</v>
      </c>
      <c r="P1132" s="64" t="n">
        <v>2000</v>
      </c>
      <c r="Q1132" s="65" t="s">
        <v>40</v>
      </c>
      <c r="R1132" s="84" t="s">
        <v>37</v>
      </c>
      <c r="S1132" s="65" t="s">
        <v>234</v>
      </c>
      <c r="T1132" s="64" t="n">
        <v>2</v>
      </c>
      <c r="U1132" s="85" t="s">
        <v>37</v>
      </c>
      <c r="V1132" s="64" t="n">
        <v>1</v>
      </c>
      <c r="W1132" s="65" t="s">
        <v>371</v>
      </c>
      <c r="X1132" s="64" t="n">
        <v>103</v>
      </c>
      <c r="Y1132" s="64" t="n">
        <v>12</v>
      </c>
      <c r="Z1132" s="119" t="s">
        <v>37</v>
      </c>
      <c r="AA1132" s="64" t="n">
        <v>9</v>
      </c>
    </row>
    <row r="1133" customFormat="false" ht="15" hidden="false" customHeight="false" outlineLevel="0" collapsed="false">
      <c r="M1133" s="64" t="s">
        <v>41</v>
      </c>
      <c r="N1133" s="64" t="n">
        <v>12</v>
      </c>
      <c r="O1133" s="64" t="n">
        <v>8</v>
      </c>
      <c r="P1133" s="64" t="n">
        <v>2000</v>
      </c>
      <c r="Q1133" s="65" t="s">
        <v>168</v>
      </c>
      <c r="R1133" s="84" t="s">
        <v>37</v>
      </c>
      <c r="S1133" s="65" t="s">
        <v>234</v>
      </c>
      <c r="T1133" s="64" t="n">
        <v>2</v>
      </c>
      <c r="U1133" s="85" t="s">
        <v>37</v>
      </c>
      <c r="V1133" s="64" t="n">
        <v>0</v>
      </c>
      <c r="W1133" s="65" t="s">
        <v>372</v>
      </c>
      <c r="X1133" s="64" t="n">
        <v>164</v>
      </c>
      <c r="Y1133" s="64" t="n">
        <v>38</v>
      </c>
      <c r="Z1133" s="119" t="s">
        <v>37</v>
      </c>
      <c r="AA1133" s="64" t="n">
        <v>6</v>
      </c>
    </row>
    <row r="1134" customFormat="false" ht="15" hidden="false" customHeight="false" outlineLevel="0" collapsed="false">
      <c r="M1134" s="64" t="s">
        <v>41</v>
      </c>
      <c r="N1134" s="64" t="n">
        <v>12</v>
      </c>
      <c r="O1134" s="64" t="n">
        <v>8</v>
      </c>
      <c r="P1134" s="64" t="n">
        <v>2000</v>
      </c>
      <c r="Q1134" s="65" t="s">
        <v>73</v>
      </c>
      <c r="R1134" s="84" t="s">
        <v>37</v>
      </c>
      <c r="S1134" s="65" t="s">
        <v>91</v>
      </c>
      <c r="T1134" s="64" t="n">
        <v>1</v>
      </c>
      <c r="U1134" s="85" t="s">
        <v>37</v>
      </c>
      <c r="V1134" s="64" t="n">
        <v>0</v>
      </c>
      <c r="W1134" s="65" t="s">
        <v>373</v>
      </c>
      <c r="X1134" s="64" t="n">
        <v>40</v>
      </c>
      <c r="Y1134" s="64" t="n">
        <v>9</v>
      </c>
      <c r="Z1134" s="119" t="s">
        <v>37</v>
      </c>
      <c r="AA1134" s="64" t="n">
        <v>5</v>
      </c>
    </row>
    <row r="1135" customFormat="false" ht="15" hidden="false" customHeight="false" outlineLevel="0" collapsed="false">
      <c r="M1135" s="64" t="s">
        <v>41</v>
      </c>
      <c r="N1135" s="64" t="n">
        <v>12</v>
      </c>
      <c r="O1135" s="64" t="n">
        <v>8</v>
      </c>
      <c r="P1135" s="64" t="n">
        <v>2000</v>
      </c>
      <c r="Q1135" s="65" t="s">
        <v>259</v>
      </c>
      <c r="R1135" s="84" t="s">
        <v>37</v>
      </c>
      <c r="S1135" s="65" t="s">
        <v>40</v>
      </c>
      <c r="T1135" s="64" t="n">
        <v>2</v>
      </c>
      <c r="U1135" s="85" t="s">
        <v>37</v>
      </c>
      <c r="V1135" s="64" t="n">
        <v>0</v>
      </c>
      <c r="W1135" s="65" t="s">
        <v>374</v>
      </c>
      <c r="X1135" s="64" t="n">
        <v>100</v>
      </c>
      <c r="Y1135" s="64" t="n">
        <v>17</v>
      </c>
      <c r="Z1135" s="119" t="s">
        <v>37</v>
      </c>
      <c r="AA1135" s="64" t="n">
        <v>4</v>
      </c>
    </row>
    <row r="1136" customFormat="false" ht="15" hidden="false" customHeight="false" outlineLevel="0" collapsed="false">
      <c r="M1136" s="64" t="s">
        <v>41</v>
      </c>
      <c r="N1136" s="64" t="n">
        <v>12</v>
      </c>
      <c r="O1136" s="64" t="n">
        <v>8</v>
      </c>
      <c r="P1136" s="64" t="n">
        <v>2000</v>
      </c>
      <c r="Q1136" s="65" t="s">
        <v>186</v>
      </c>
      <c r="R1136" s="84" t="s">
        <v>37</v>
      </c>
      <c r="S1136" s="65" t="s">
        <v>260</v>
      </c>
      <c r="T1136" s="64" t="n">
        <v>2</v>
      </c>
      <c r="U1136" s="85" t="s">
        <v>37</v>
      </c>
      <c r="V1136" s="64" t="n">
        <v>0</v>
      </c>
      <c r="W1136" s="65" t="s">
        <v>375</v>
      </c>
      <c r="X1136" s="64" t="n">
        <v>116</v>
      </c>
      <c r="Y1136" s="64" t="n">
        <v>17</v>
      </c>
      <c r="Z1136" s="119" t="s">
        <v>37</v>
      </c>
      <c r="AA1136" s="64" t="n">
        <v>6</v>
      </c>
    </row>
    <row r="1137" customFormat="false" ht="15" hidden="false" customHeight="false" outlineLevel="0" collapsed="false">
      <c r="M1137" s="64" t="s">
        <v>41</v>
      </c>
      <c r="N1137" s="64" t="n">
        <v>12</v>
      </c>
      <c r="O1137" s="64" t="n">
        <v>8</v>
      </c>
      <c r="P1137" s="64" t="n">
        <v>2000</v>
      </c>
      <c r="Q1137" s="65" t="s">
        <v>101</v>
      </c>
      <c r="R1137" s="84" t="s">
        <v>37</v>
      </c>
      <c r="S1137" s="65" t="s">
        <v>231</v>
      </c>
      <c r="T1137" s="64" t="n">
        <v>2</v>
      </c>
      <c r="U1137" s="85" t="s">
        <v>37</v>
      </c>
      <c r="V1137" s="64" t="n">
        <v>0</v>
      </c>
      <c r="W1137" s="65" t="s">
        <v>376</v>
      </c>
      <c r="X1137" s="64" t="n">
        <v>98</v>
      </c>
      <c r="Y1137" s="64" t="n">
        <v>19</v>
      </c>
      <c r="Z1137" s="119" t="s">
        <v>37</v>
      </c>
      <c r="AA1137" s="64" t="n">
        <v>3</v>
      </c>
    </row>
    <row r="1138" customFormat="false" ht="15" hidden="false" customHeight="false" outlineLevel="0" collapsed="false">
      <c r="Q1138" s="64"/>
      <c r="R1138" s="85"/>
      <c r="S1138" s="65" t="s">
        <v>52</v>
      </c>
      <c r="T1138" s="64" t="n">
        <f aca="false">SUM(T1028:T1137)</f>
        <v>142</v>
      </c>
      <c r="U1138" s="85" t="s">
        <v>37</v>
      </c>
      <c r="V1138" s="64" t="n">
        <f aca="false">SUM(V1028:V1137)</f>
        <v>102</v>
      </c>
      <c r="W1138" s="64"/>
      <c r="X1138" s="64" t="n">
        <f aca="false">SUM(X1028:X1137)</f>
        <v>13307</v>
      </c>
      <c r="Y1138" s="64" t="n">
        <f aca="false">SUM(Y1028:Y1137)</f>
        <v>1293</v>
      </c>
      <c r="Z1138" s="119" t="s">
        <v>37</v>
      </c>
      <c r="AA1138" s="64" t="n">
        <f aca="false">SUM(AA1028:AA1137)</f>
        <v>1056</v>
      </c>
    </row>
    <row r="1139" customFormat="false" ht="15" hidden="false" customHeight="false" outlineLevel="0" collapsed="false">
      <c r="O1139" s="64" t="n">
        <f aca="false">COUNT(T1028:T1137)</f>
        <v>110</v>
      </c>
      <c r="Q1139" s="64"/>
      <c r="R1139" s="85"/>
      <c r="S1139" s="65" t="s">
        <v>53</v>
      </c>
      <c r="T1139" s="89" t="n">
        <f aca="false">PRODUCT(T1138/O1139)</f>
        <v>1.29090909090909</v>
      </c>
      <c r="U1139" s="85" t="s">
        <v>37</v>
      </c>
      <c r="V1139" s="89" t="n">
        <f aca="false">PRODUCT(V1138/O1139)</f>
        <v>0.927272727272727</v>
      </c>
      <c r="W1139" s="64"/>
      <c r="X1139" s="102" t="n">
        <f aca="false">PRODUCT(X1138/O1139)</f>
        <v>120.972727272727</v>
      </c>
      <c r="Y1139" s="89" t="n">
        <f aca="false">PRODUCT(Y1138/O1139)</f>
        <v>11.7545454545455</v>
      </c>
      <c r="Z1139" s="119" t="s">
        <v>37</v>
      </c>
      <c r="AA1139" s="89" t="n">
        <f aca="false">PRODUCT(AA1138/O1139)</f>
        <v>9.6</v>
      </c>
      <c r="AB1139" s="89"/>
    </row>
    <row r="1140" customFormat="false" ht="15" hidden="false" customHeight="false" outlineLevel="0" collapsed="false">
      <c r="Q1140" s="65"/>
      <c r="S1140" s="65"/>
      <c r="W1140" s="65"/>
    </row>
    <row r="1141" customFormat="false" ht="15" hidden="false" customHeight="false" outlineLevel="0" collapsed="false">
      <c r="Q1141" s="65"/>
      <c r="S1141" s="65"/>
      <c r="W1141" s="65"/>
    </row>
    <row r="1142" customFormat="false" ht="15" hidden="false" customHeight="false" outlineLevel="0" collapsed="false">
      <c r="A1142" s="74"/>
      <c r="B1142" s="75" t="s">
        <v>377</v>
      </c>
      <c r="C1142" s="74" t="s">
        <v>32</v>
      </c>
      <c r="D1142" s="74" t="n">
        <v>3</v>
      </c>
      <c r="E1142" s="74" t="n">
        <v>2</v>
      </c>
      <c r="F1142" s="74" t="n">
        <v>1</v>
      </c>
      <c r="G1142" s="74" t="n">
        <v>0</v>
      </c>
      <c r="H1142" s="74" t="s">
        <v>36</v>
      </c>
      <c r="I1142" s="76" t="s">
        <v>37</v>
      </c>
      <c r="J1142" s="74" t="s">
        <v>38</v>
      </c>
      <c r="K1142" s="74" t="s">
        <v>39</v>
      </c>
      <c r="L1142" s="74"/>
      <c r="M1142" s="77"/>
      <c r="N1142" s="77"/>
      <c r="O1142" s="77"/>
      <c r="P1142" s="77"/>
      <c r="Q1142" s="75" t="s">
        <v>377</v>
      </c>
      <c r="R1142" s="117"/>
      <c r="S1142" s="123"/>
      <c r="T1142" s="118" t="s">
        <v>166</v>
      </c>
      <c r="U1142" s="77"/>
      <c r="V1142" s="77"/>
      <c r="W1142" s="75" t="s">
        <v>167</v>
      </c>
      <c r="X1142" s="74" t="s">
        <v>7</v>
      </c>
      <c r="Y1142" s="118" t="s">
        <v>130</v>
      </c>
      <c r="Z1142" s="75"/>
      <c r="AA1142" s="74"/>
      <c r="AB1142" s="74"/>
    </row>
    <row r="1143" customFormat="false" ht="15" hidden="false" customHeight="false" outlineLevel="0" collapsed="false">
      <c r="A1143" s="62" t="n">
        <v>1</v>
      </c>
      <c r="B1143" s="63" t="s">
        <v>101</v>
      </c>
      <c r="C1143" s="62" t="n">
        <v>22</v>
      </c>
      <c r="D1143" s="62" t="n">
        <v>16</v>
      </c>
      <c r="E1143" s="62" t="n">
        <v>4</v>
      </c>
      <c r="F1143" s="62" t="n">
        <v>0</v>
      </c>
      <c r="G1143" s="62" t="n">
        <v>2</v>
      </c>
      <c r="H1143" s="62" t="n">
        <v>294</v>
      </c>
      <c r="I1143" s="86" t="s">
        <v>37</v>
      </c>
      <c r="J1143" s="62" t="n">
        <v>112</v>
      </c>
      <c r="K1143" s="62" t="n">
        <v>56</v>
      </c>
      <c r="L1143" s="62"/>
      <c r="M1143" s="64" t="s">
        <v>41</v>
      </c>
      <c r="N1143" s="64" t="n">
        <v>19</v>
      </c>
      <c r="O1143" s="64" t="n">
        <v>5</v>
      </c>
      <c r="P1143" s="64" t="n">
        <v>2001</v>
      </c>
      <c r="Q1143" s="84" t="s">
        <v>215</v>
      </c>
      <c r="R1143" s="85" t="s">
        <v>37</v>
      </c>
      <c r="S1143" s="84" t="s">
        <v>231</v>
      </c>
      <c r="T1143" s="64" t="n">
        <v>2</v>
      </c>
      <c r="U1143" s="85" t="s">
        <v>37</v>
      </c>
      <c r="V1143" s="64" t="n">
        <v>1</v>
      </c>
      <c r="W1143" s="84" t="s">
        <v>378</v>
      </c>
      <c r="X1143" s="64" t="n">
        <v>103</v>
      </c>
      <c r="Y1143" s="64" t="n">
        <v>24</v>
      </c>
      <c r="Z1143" s="119" t="s">
        <v>37</v>
      </c>
      <c r="AA1143" s="64" t="n">
        <v>15</v>
      </c>
    </row>
    <row r="1144" customFormat="false" ht="15" hidden="false" customHeight="false" outlineLevel="0" collapsed="false">
      <c r="A1144" s="62" t="n">
        <v>2</v>
      </c>
      <c r="B1144" s="63" t="s">
        <v>168</v>
      </c>
      <c r="C1144" s="62" t="n">
        <v>22</v>
      </c>
      <c r="D1144" s="62" t="n">
        <v>11</v>
      </c>
      <c r="E1144" s="62" t="n">
        <v>5</v>
      </c>
      <c r="F1144" s="62" t="n">
        <v>3</v>
      </c>
      <c r="G1144" s="62" t="n">
        <v>3</v>
      </c>
      <c r="H1144" s="62" t="n">
        <v>249</v>
      </c>
      <c r="I1144" s="86" t="s">
        <v>37</v>
      </c>
      <c r="J1144" s="62" t="n">
        <v>176</v>
      </c>
      <c r="K1144" s="62" t="n">
        <v>46</v>
      </c>
      <c r="L1144" s="62"/>
      <c r="M1144" s="64" t="s">
        <v>41</v>
      </c>
      <c r="N1144" s="64" t="n">
        <v>19</v>
      </c>
      <c r="O1144" s="64" t="n">
        <v>5</v>
      </c>
      <c r="P1144" s="64" t="n">
        <v>2001</v>
      </c>
      <c r="Q1144" s="84" t="s">
        <v>379</v>
      </c>
      <c r="R1144" s="85" t="s">
        <v>37</v>
      </c>
      <c r="S1144" s="84" t="s">
        <v>168</v>
      </c>
      <c r="T1144" s="64" t="n">
        <v>2</v>
      </c>
      <c r="U1144" s="85" t="s">
        <v>37</v>
      </c>
      <c r="V1144" s="64" t="n">
        <v>0</v>
      </c>
      <c r="W1144" s="84" t="s">
        <v>380</v>
      </c>
      <c r="X1144" s="64" t="n">
        <v>180</v>
      </c>
      <c r="Y1144" s="64" t="n">
        <v>13</v>
      </c>
      <c r="Z1144" s="119" t="s">
        <v>37</v>
      </c>
      <c r="AA1144" s="64" t="n">
        <v>6</v>
      </c>
    </row>
    <row r="1145" customFormat="false" ht="15" hidden="false" customHeight="false" outlineLevel="0" collapsed="false">
      <c r="A1145" s="62" t="n">
        <v>3</v>
      </c>
      <c r="B1145" s="63" t="s">
        <v>234</v>
      </c>
      <c r="C1145" s="62" t="n">
        <v>22</v>
      </c>
      <c r="D1145" s="62" t="n">
        <v>8</v>
      </c>
      <c r="E1145" s="62" t="n">
        <v>5</v>
      </c>
      <c r="F1145" s="62" t="n">
        <v>8</v>
      </c>
      <c r="G1145" s="62" t="n">
        <v>1</v>
      </c>
      <c r="H1145" s="62" t="n">
        <v>301</v>
      </c>
      <c r="I1145" s="86" t="s">
        <v>37</v>
      </c>
      <c r="J1145" s="62" t="n">
        <v>205</v>
      </c>
      <c r="K1145" s="62" t="n">
        <v>42</v>
      </c>
      <c r="L1145" s="62"/>
      <c r="M1145" s="64" t="s">
        <v>46</v>
      </c>
      <c r="N1145" s="64" t="n">
        <v>20</v>
      </c>
      <c r="O1145" s="64" t="n">
        <v>5</v>
      </c>
      <c r="P1145" s="64" t="n">
        <v>2001</v>
      </c>
      <c r="Q1145" s="84" t="s">
        <v>381</v>
      </c>
      <c r="R1145" s="85" t="s">
        <v>37</v>
      </c>
      <c r="S1145" s="84" t="s">
        <v>260</v>
      </c>
      <c r="T1145" s="64" t="n">
        <v>1</v>
      </c>
      <c r="U1145" s="85" t="s">
        <v>37</v>
      </c>
      <c r="V1145" s="64" t="n">
        <v>0</v>
      </c>
      <c r="W1145" s="84" t="s">
        <v>382</v>
      </c>
      <c r="X1145" s="64" t="n">
        <v>47</v>
      </c>
      <c r="Y1145" s="64" t="n">
        <v>6</v>
      </c>
      <c r="Z1145" s="119" t="s">
        <v>37</v>
      </c>
      <c r="AA1145" s="64" t="n">
        <v>5</v>
      </c>
    </row>
    <row r="1146" customFormat="false" ht="15" hidden="false" customHeight="false" outlineLevel="0" collapsed="false">
      <c r="A1146" s="81" t="n">
        <v>4</v>
      </c>
      <c r="B1146" s="82" t="s">
        <v>259</v>
      </c>
      <c r="C1146" s="81" t="n">
        <v>22</v>
      </c>
      <c r="D1146" s="81" t="n">
        <v>9</v>
      </c>
      <c r="E1146" s="81" t="n">
        <v>5</v>
      </c>
      <c r="F1146" s="81" t="n">
        <v>1</v>
      </c>
      <c r="G1146" s="81" t="n">
        <v>7</v>
      </c>
      <c r="H1146" s="81" t="n">
        <v>188</v>
      </c>
      <c r="I1146" s="83" t="s">
        <v>37</v>
      </c>
      <c r="J1146" s="81" t="n">
        <v>141</v>
      </c>
      <c r="K1146" s="81" t="n">
        <v>38</v>
      </c>
      <c r="L1146" s="62"/>
      <c r="M1146" s="64" t="s">
        <v>46</v>
      </c>
      <c r="N1146" s="64" t="n">
        <v>20</v>
      </c>
      <c r="O1146" s="64" t="n">
        <v>5</v>
      </c>
      <c r="P1146" s="64" t="n">
        <v>2001</v>
      </c>
      <c r="Q1146" s="84" t="s">
        <v>234</v>
      </c>
      <c r="R1146" s="85" t="s">
        <v>37</v>
      </c>
      <c r="S1146" s="84" t="s">
        <v>73</v>
      </c>
      <c r="T1146" s="64" t="n">
        <v>1</v>
      </c>
      <c r="U1146" s="85" t="s">
        <v>37</v>
      </c>
      <c r="V1146" s="64" t="n">
        <v>2</v>
      </c>
      <c r="W1146" s="84" t="s">
        <v>383</v>
      </c>
      <c r="X1146" s="64" t="n">
        <v>63</v>
      </c>
      <c r="Y1146" s="64" t="n">
        <v>9</v>
      </c>
      <c r="Z1146" s="119" t="s">
        <v>37</v>
      </c>
      <c r="AA1146" s="64" t="n">
        <v>8</v>
      </c>
    </row>
    <row r="1147" customFormat="false" ht="15" hidden="false" customHeight="false" outlineLevel="0" collapsed="false">
      <c r="A1147" s="62" t="n">
        <v>5</v>
      </c>
      <c r="B1147" s="63" t="s">
        <v>381</v>
      </c>
      <c r="C1147" s="62" t="n">
        <v>22</v>
      </c>
      <c r="D1147" s="62" t="n">
        <v>4</v>
      </c>
      <c r="E1147" s="62" t="n">
        <v>8</v>
      </c>
      <c r="F1147" s="62" t="n">
        <v>3</v>
      </c>
      <c r="G1147" s="62" t="n">
        <v>7</v>
      </c>
      <c r="H1147" s="62" t="n">
        <v>148</v>
      </c>
      <c r="I1147" s="86" t="s">
        <v>37</v>
      </c>
      <c r="J1147" s="62" t="n">
        <v>187</v>
      </c>
      <c r="K1147" s="62" t="n">
        <v>31</v>
      </c>
      <c r="L1147" s="62"/>
      <c r="M1147" s="64" t="s">
        <v>46</v>
      </c>
      <c r="N1147" s="64" t="n">
        <v>20</v>
      </c>
      <c r="O1147" s="64" t="n">
        <v>5</v>
      </c>
      <c r="P1147" s="64" t="n">
        <v>2001</v>
      </c>
      <c r="Q1147" s="84" t="s">
        <v>259</v>
      </c>
      <c r="R1147" s="85" t="s">
        <v>37</v>
      </c>
      <c r="S1147" s="84" t="s">
        <v>384</v>
      </c>
      <c r="T1147" s="64" t="n">
        <v>1</v>
      </c>
      <c r="U1147" s="85" t="s">
        <v>37</v>
      </c>
      <c r="V1147" s="64" t="n">
        <v>0</v>
      </c>
      <c r="W1147" s="84" t="s">
        <v>385</v>
      </c>
      <c r="X1147" s="64" t="n">
        <v>102</v>
      </c>
      <c r="Y1147" s="64" t="n">
        <v>6</v>
      </c>
      <c r="Z1147" s="119" t="s">
        <v>37</v>
      </c>
      <c r="AA1147" s="64" t="n">
        <v>5</v>
      </c>
    </row>
    <row r="1148" customFormat="false" ht="15" hidden="false" customHeight="false" outlineLevel="0" collapsed="false">
      <c r="A1148" s="62" t="n">
        <v>6</v>
      </c>
      <c r="B1148" s="63" t="s">
        <v>379</v>
      </c>
      <c r="C1148" s="62" t="n">
        <v>22</v>
      </c>
      <c r="D1148" s="62" t="n">
        <v>4</v>
      </c>
      <c r="E1148" s="62" t="n">
        <v>7</v>
      </c>
      <c r="F1148" s="62" t="n">
        <v>2</v>
      </c>
      <c r="G1148" s="62" t="n">
        <v>9</v>
      </c>
      <c r="H1148" s="62" t="n">
        <v>190</v>
      </c>
      <c r="I1148" s="86" t="s">
        <v>37</v>
      </c>
      <c r="J1148" s="62" t="n">
        <v>170</v>
      </c>
      <c r="K1148" s="62" t="n">
        <v>28</v>
      </c>
      <c r="L1148" s="62"/>
      <c r="M1148" s="64" t="s">
        <v>46</v>
      </c>
      <c r="N1148" s="64" t="n">
        <v>20</v>
      </c>
      <c r="O1148" s="64" t="n">
        <v>5</v>
      </c>
      <c r="P1148" s="64" t="n">
        <v>2001</v>
      </c>
      <c r="Q1148" s="84" t="s">
        <v>101</v>
      </c>
      <c r="R1148" s="85" t="s">
        <v>37</v>
      </c>
      <c r="S1148" s="84" t="s">
        <v>235</v>
      </c>
      <c r="T1148" s="64" t="n">
        <v>2</v>
      </c>
      <c r="U1148" s="85" t="s">
        <v>37</v>
      </c>
      <c r="V1148" s="64" t="n">
        <v>0</v>
      </c>
      <c r="W1148" s="84" t="s">
        <v>386</v>
      </c>
      <c r="X1148" s="64" t="n">
        <v>87</v>
      </c>
      <c r="Y1148" s="64" t="n">
        <v>15</v>
      </c>
      <c r="Z1148" s="119" t="s">
        <v>37</v>
      </c>
      <c r="AA1148" s="64" t="n">
        <v>5</v>
      </c>
    </row>
    <row r="1149" customFormat="false" ht="15" hidden="false" customHeight="false" outlineLevel="0" collapsed="false">
      <c r="A1149" s="62" t="n">
        <v>7</v>
      </c>
      <c r="B1149" s="63" t="s">
        <v>73</v>
      </c>
      <c r="C1149" s="62" t="n">
        <v>22</v>
      </c>
      <c r="D1149" s="62" t="n">
        <v>4</v>
      </c>
      <c r="E1149" s="62" t="n">
        <v>5</v>
      </c>
      <c r="F1149" s="62" t="n">
        <v>4</v>
      </c>
      <c r="G1149" s="62" t="n">
        <v>9</v>
      </c>
      <c r="H1149" s="62" t="n">
        <v>230</v>
      </c>
      <c r="I1149" s="86" t="s">
        <v>37</v>
      </c>
      <c r="J1149" s="62" t="n">
        <v>269</v>
      </c>
      <c r="K1149" s="62" t="n">
        <v>26</v>
      </c>
      <c r="L1149" s="62"/>
      <c r="M1149" s="64" t="s">
        <v>46</v>
      </c>
      <c r="N1149" s="64" t="n">
        <v>20</v>
      </c>
      <c r="O1149" s="64" t="n">
        <v>5</v>
      </c>
      <c r="P1149" s="64" t="n">
        <v>2001</v>
      </c>
      <c r="Q1149" s="84" t="s">
        <v>231</v>
      </c>
      <c r="R1149" s="85" t="s">
        <v>37</v>
      </c>
      <c r="S1149" s="84" t="s">
        <v>168</v>
      </c>
      <c r="T1149" s="64" t="n">
        <v>1</v>
      </c>
      <c r="U1149" s="85" t="s">
        <v>37</v>
      </c>
      <c r="V1149" s="64" t="n">
        <v>2</v>
      </c>
      <c r="W1149" s="84" t="s">
        <v>387</v>
      </c>
      <c r="X1149" s="64" t="n">
        <v>150</v>
      </c>
      <c r="Y1149" s="64" t="n">
        <v>8</v>
      </c>
      <c r="Z1149" s="119" t="s">
        <v>37</v>
      </c>
      <c r="AA1149" s="64" t="n">
        <v>9</v>
      </c>
    </row>
    <row r="1150" customFormat="false" ht="15" hidden="false" customHeight="false" outlineLevel="0" collapsed="false">
      <c r="A1150" s="62" t="n">
        <v>8</v>
      </c>
      <c r="B1150" s="63" t="s">
        <v>260</v>
      </c>
      <c r="C1150" s="62" t="n">
        <v>22</v>
      </c>
      <c r="D1150" s="62" t="n">
        <v>4</v>
      </c>
      <c r="E1150" s="62" t="n">
        <v>4</v>
      </c>
      <c r="F1150" s="62" t="n">
        <v>3</v>
      </c>
      <c r="G1150" s="62" t="n">
        <v>11</v>
      </c>
      <c r="H1150" s="62" t="n">
        <v>201</v>
      </c>
      <c r="I1150" s="86" t="s">
        <v>37</v>
      </c>
      <c r="J1150" s="62" t="n">
        <v>245</v>
      </c>
      <c r="K1150" s="62" t="n">
        <v>23</v>
      </c>
      <c r="L1150" s="62"/>
      <c r="M1150" s="64" t="s">
        <v>63</v>
      </c>
      <c r="N1150" s="64" t="n">
        <v>24</v>
      </c>
      <c r="O1150" s="64" t="n">
        <v>5</v>
      </c>
      <c r="P1150" s="64" t="n">
        <v>2001</v>
      </c>
      <c r="Q1150" s="84" t="s">
        <v>73</v>
      </c>
      <c r="R1150" s="85" t="s">
        <v>37</v>
      </c>
      <c r="S1150" s="84" t="s">
        <v>379</v>
      </c>
      <c r="T1150" s="64" t="n">
        <v>1</v>
      </c>
      <c r="U1150" s="85" t="s">
        <v>37</v>
      </c>
      <c r="V1150" s="64" t="n">
        <v>0</v>
      </c>
      <c r="W1150" s="84" t="s">
        <v>388</v>
      </c>
      <c r="X1150" s="64" t="n">
        <v>70</v>
      </c>
      <c r="Y1150" s="64" t="n">
        <v>12</v>
      </c>
      <c r="Z1150" s="119" t="s">
        <v>37</v>
      </c>
      <c r="AA1150" s="64" t="n">
        <v>11</v>
      </c>
    </row>
    <row r="1151" customFormat="false" ht="15" hidden="false" customHeight="false" outlineLevel="0" collapsed="false">
      <c r="A1151" s="62" t="n">
        <v>9</v>
      </c>
      <c r="B1151" s="63" t="s">
        <v>235</v>
      </c>
      <c r="C1151" s="62" t="n">
        <v>22</v>
      </c>
      <c r="D1151" s="62" t="n">
        <v>4</v>
      </c>
      <c r="E1151" s="62" t="n">
        <v>4</v>
      </c>
      <c r="F1151" s="62" t="n">
        <v>3</v>
      </c>
      <c r="G1151" s="62" t="n">
        <v>11</v>
      </c>
      <c r="H1151" s="62" t="n">
        <v>181</v>
      </c>
      <c r="I1151" s="86" t="s">
        <v>37</v>
      </c>
      <c r="J1151" s="62" t="n">
        <v>277</v>
      </c>
      <c r="K1151" s="62" t="n">
        <v>23</v>
      </c>
      <c r="L1151" s="62"/>
      <c r="M1151" s="64" t="s">
        <v>63</v>
      </c>
      <c r="N1151" s="64" t="n">
        <v>24</v>
      </c>
      <c r="O1151" s="64" t="n">
        <v>5</v>
      </c>
      <c r="P1151" s="64" t="n">
        <v>2001</v>
      </c>
      <c r="Q1151" s="84" t="s">
        <v>384</v>
      </c>
      <c r="R1151" s="85" t="s">
        <v>37</v>
      </c>
      <c r="S1151" s="84" t="s">
        <v>260</v>
      </c>
      <c r="T1151" s="64" t="n">
        <v>1</v>
      </c>
      <c r="U1151" s="85" t="s">
        <v>37</v>
      </c>
      <c r="V1151" s="64" t="n">
        <v>0</v>
      </c>
      <c r="W1151" s="84" t="s">
        <v>389</v>
      </c>
      <c r="X1151" s="64" t="n">
        <v>235</v>
      </c>
      <c r="Y1151" s="64" t="n">
        <v>3</v>
      </c>
      <c r="Z1151" s="119" t="s">
        <v>37</v>
      </c>
      <c r="AA1151" s="64" t="n">
        <v>2</v>
      </c>
    </row>
    <row r="1152" customFormat="false" ht="15" hidden="false" customHeight="false" outlineLevel="0" collapsed="false">
      <c r="A1152" s="81" t="n">
        <v>10</v>
      </c>
      <c r="B1152" s="82" t="s">
        <v>215</v>
      </c>
      <c r="C1152" s="81" t="n">
        <v>22</v>
      </c>
      <c r="D1152" s="81" t="n">
        <v>3</v>
      </c>
      <c r="E1152" s="81" t="n">
        <v>5</v>
      </c>
      <c r="F1152" s="81" t="n">
        <v>3</v>
      </c>
      <c r="G1152" s="81" t="n">
        <v>11</v>
      </c>
      <c r="H1152" s="81" t="n">
        <v>214</v>
      </c>
      <c r="I1152" s="83" t="s">
        <v>37</v>
      </c>
      <c r="J1152" s="81" t="n">
        <v>280</v>
      </c>
      <c r="K1152" s="81" t="n">
        <v>22</v>
      </c>
      <c r="L1152" s="62"/>
      <c r="M1152" s="64" t="s">
        <v>63</v>
      </c>
      <c r="N1152" s="64" t="n">
        <v>24</v>
      </c>
      <c r="O1152" s="64" t="n">
        <v>5</v>
      </c>
      <c r="P1152" s="64" t="n">
        <v>2001</v>
      </c>
      <c r="Q1152" s="84" t="s">
        <v>235</v>
      </c>
      <c r="R1152" s="85" t="s">
        <v>37</v>
      </c>
      <c r="S1152" s="84" t="s">
        <v>259</v>
      </c>
      <c r="T1152" s="64" t="n">
        <v>2</v>
      </c>
      <c r="U1152" s="85" t="s">
        <v>37</v>
      </c>
      <c r="V1152" s="64" t="n">
        <v>0</v>
      </c>
      <c r="W1152" s="84" t="s">
        <v>390</v>
      </c>
      <c r="X1152" s="64" t="n">
        <v>72</v>
      </c>
      <c r="Y1152" s="64" t="n">
        <v>7</v>
      </c>
      <c r="Z1152" s="119" t="s">
        <v>37</v>
      </c>
      <c r="AA1152" s="64" t="n">
        <v>4</v>
      </c>
    </row>
    <row r="1153" customFormat="false" ht="15" hidden="false" customHeight="false" outlineLevel="0" collapsed="false">
      <c r="A1153" s="87" t="n">
        <v>11</v>
      </c>
      <c r="B1153" s="72" t="s">
        <v>384</v>
      </c>
      <c r="C1153" s="87" t="n">
        <v>22</v>
      </c>
      <c r="D1153" s="87" t="n">
        <v>2</v>
      </c>
      <c r="E1153" s="87" t="n">
        <v>6</v>
      </c>
      <c r="F1153" s="87" t="n">
        <v>3</v>
      </c>
      <c r="G1153" s="87" t="n">
        <v>11</v>
      </c>
      <c r="H1153" s="87" t="n">
        <v>179</v>
      </c>
      <c r="I1153" s="88" t="s">
        <v>37</v>
      </c>
      <c r="J1153" s="87" t="n">
        <v>214</v>
      </c>
      <c r="K1153" s="87" t="n">
        <v>21</v>
      </c>
      <c r="L1153" s="87"/>
      <c r="M1153" s="64" t="s">
        <v>63</v>
      </c>
      <c r="N1153" s="64" t="n">
        <v>24</v>
      </c>
      <c r="O1153" s="64" t="n">
        <v>5</v>
      </c>
      <c r="P1153" s="64" t="n">
        <v>2001</v>
      </c>
      <c r="Q1153" s="84" t="s">
        <v>234</v>
      </c>
      <c r="R1153" s="85" t="s">
        <v>37</v>
      </c>
      <c r="S1153" s="84" t="s">
        <v>215</v>
      </c>
      <c r="T1153" s="64" t="n">
        <v>2</v>
      </c>
      <c r="U1153" s="85" t="s">
        <v>37</v>
      </c>
      <c r="V1153" s="64" t="n">
        <v>1</v>
      </c>
      <c r="W1153" s="84" t="s">
        <v>391</v>
      </c>
      <c r="X1153" s="64" t="n">
        <v>90</v>
      </c>
      <c r="Y1153" s="64" t="n">
        <v>17</v>
      </c>
      <c r="Z1153" s="119" t="s">
        <v>37</v>
      </c>
      <c r="AA1153" s="64" t="n">
        <v>12</v>
      </c>
    </row>
    <row r="1154" customFormat="false" ht="15" hidden="false" customHeight="false" outlineLevel="0" collapsed="false">
      <c r="A1154" s="87" t="n">
        <v>12</v>
      </c>
      <c r="B1154" s="72" t="s">
        <v>231</v>
      </c>
      <c r="C1154" s="87" t="n">
        <v>22</v>
      </c>
      <c r="D1154" s="87" t="n">
        <v>4</v>
      </c>
      <c r="E1154" s="87" t="n">
        <v>1</v>
      </c>
      <c r="F1154" s="87" t="n">
        <v>6</v>
      </c>
      <c r="G1154" s="87" t="n">
        <v>11</v>
      </c>
      <c r="H1154" s="87" t="n">
        <v>170</v>
      </c>
      <c r="I1154" s="88" t="s">
        <v>37</v>
      </c>
      <c r="J1154" s="87" t="n">
        <v>269</v>
      </c>
      <c r="K1154" s="87" t="n">
        <v>20</v>
      </c>
      <c r="L1154" s="87"/>
      <c r="M1154" s="64" t="s">
        <v>63</v>
      </c>
      <c r="N1154" s="64" t="n">
        <v>24</v>
      </c>
      <c r="O1154" s="64" t="n">
        <v>5</v>
      </c>
      <c r="P1154" s="64" t="n">
        <v>2001</v>
      </c>
      <c r="Q1154" s="84" t="s">
        <v>101</v>
      </c>
      <c r="R1154" s="85" t="s">
        <v>37</v>
      </c>
      <c r="S1154" s="84" t="s">
        <v>168</v>
      </c>
      <c r="T1154" s="64" t="n">
        <v>2</v>
      </c>
      <c r="U1154" s="85" t="s">
        <v>37</v>
      </c>
      <c r="V1154" s="64" t="n">
        <v>0</v>
      </c>
      <c r="W1154" s="84" t="s">
        <v>392</v>
      </c>
      <c r="X1154" s="64" t="n">
        <v>105</v>
      </c>
      <c r="Y1154" s="64" t="n">
        <v>14</v>
      </c>
      <c r="Z1154" s="119" t="s">
        <v>37</v>
      </c>
      <c r="AA1154" s="64" t="n">
        <v>2</v>
      </c>
    </row>
    <row r="1155" customFormat="false" ht="15" hidden="false" customHeight="false" outlineLevel="0" collapsed="false">
      <c r="C1155" s="62" t="n">
        <f aca="false">SUM(C1143:C1154)</f>
        <v>264</v>
      </c>
      <c r="D1155" s="62" t="n">
        <f aca="false">SUM(D1143:D1154)</f>
        <v>73</v>
      </c>
      <c r="E1155" s="62" t="n">
        <f aca="false">SUM(E1143:E1154)</f>
        <v>59</v>
      </c>
      <c r="F1155" s="62" t="n">
        <f aca="false">SUM(F1143:F1154)</f>
        <v>39</v>
      </c>
      <c r="G1155" s="62" t="n">
        <f aca="false">SUM(G1143:G1154)</f>
        <v>93</v>
      </c>
      <c r="H1155" s="62" t="n">
        <f aca="false">SUM(H1143:H1154)</f>
        <v>2545</v>
      </c>
      <c r="I1155" s="62" t="s">
        <v>37</v>
      </c>
      <c r="J1155" s="62" t="n">
        <f aca="false">SUM(J1143:J1154)</f>
        <v>2545</v>
      </c>
      <c r="K1155" s="62" t="n">
        <f aca="false">SUM(K1143:K1154)</f>
        <v>376</v>
      </c>
      <c r="L1155" s="62"/>
      <c r="M1155" s="64" t="s">
        <v>63</v>
      </c>
      <c r="N1155" s="64" t="n">
        <v>24</v>
      </c>
      <c r="O1155" s="64" t="n">
        <v>5</v>
      </c>
      <c r="P1155" s="64" t="n">
        <v>2001</v>
      </c>
      <c r="Q1155" s="84" t="s">
        <v>231</v>
      </c>
      <c r="R1155" s="85" t="s">
        <v>37</v>
      </c>
      <c r="S1155" s="84" t="s">
        <v>381</v>
      </c>
      <c r="T1155" s="64" t="n">
        <v>1</v>
      </c>
      <c r="U1155" s="85" t="s">
        <v>37</v>
      </c>
      <c r="V1155" s="64" t="n">
        <v>2</v>
      </c>
      <c r="W1155" s="84" t="s">
        <v>393</v>
      </c>
      <c r="X1155" s="64" t="n">
        <v>63</v>
      </c>
      <c r="Y1155" s="64" t="n">
        <v>5</v>
      </c>
      <c r="Z1155" s="119" t="s">
        <v>37</v>
      </c>
      <c r="AA1155" s="64" t="n">
        <v>7</v>
      </c>
    </row>
    <row r="1156" customFormat="false" ht="15" hidden="false" customHeight="false" outlineLevel="0" collapsed="false">
      <c r="M1156" s="64" t="s">
        <v>41</v>
      </c>
      <c r="N1156" s="64" t="n">
        <v>26</v>
      </c>
      <c r="O1156" s="64" t="n">
        <v>5</v>
      </c>
      <c r="P1156" s="64" t="n">
        <v>2001</v>
      </c>
      <c r="Q1156" s="84" t="s">
        <v>168</v>
      </c>
      <c r="R1156" s="85" t="s">
        <v>37</v>
      </c>
      <c r="S1156" s="84" t="s">
        <v>384</v>
      </c>
      <c r="T1156" s="64" t="n">
        <v>2</v>
      </c>
      <c r="U1156" s="85" t="s">
        <v>37</v>
      </c>
      <c r="V1156" s="64" t="n">
        <v>0</v>
      </c>
      <c r="W1156" s="84" t="s">
        <v>394</v>
      </c>
      <c r="X1156" s="64" t="n">
        <v>820</v>
      </c>
      <c r="Y1156" s="64" t="n">
        <v>13</v>
      </c>
      <c r="Z1156" s="119" t="s">
        <v>37</v>
      </c>
      <c r="AA1156" s="64" t="n">
        <v>7</v>
      </c>
    </row>
    <row r="1157" customFormat="false" ht="15" hidden="false" customHeight="false" outlineLevel="0" collapsed="false">
      <c r="B1157" s="63" t="s">
        <v>278</v>
      </c>
      <c r="M1157" s="64" t="s">
        <v>41</v>
      </c>
      <c r="N1157" s="64" t="n">
        <v>26</v>
      </c>
      <c r="O1157" s="64" t="n">
        <v>5</v>
      </c>
      <c r="P1157" s="64" t="n">
        <v>2001</v>
      </c>
      <c r="Q1157" s="84" t="s">
        <v>235</v>
      </c>
      <c r="R1157" s="85" t="s">
        <v>37</v>
      </c>
      <c r="S1157" s="84" t="s">
        <v>215</v>
      </c>
      <c r="T1157" s="64" t="n">
        <v>1</v>
      </c>
      <c r="U1157" s="85" t="s">
        <v>37</v>
      </c>
      <c r="V1157" s="64" t="n">
        <v>0</v>
      </c>
      <c r="W1157" s="84" t="s">
        <v>395</v>
      </c>
      <c r="X1157" s="64" t="n">
        <v>102</v>
      </c>
      <c r="Y1157" s="64" t="n">
        <v>12</v>
      </c>
      <c r="Z1157" s="119" t="s">
        <v>37</v>
      </c>
      <c r="AA1157" s="64" t="n">
        <v>6</v>
      </c>
    </row>
    <row r="1158" customFormat="false" ht="15" hidden="false" customHeight="false" outlineLevel="0" collapsed="false">
      <c r="B1158" s="63" t="s">
        <v>396</v>
      </c>
      <c r="M1158" s="64" t="s">
        <v>41</v>
      </c>
      <c r="N1158" s="64" t="n">
        <v>26</v>
      </c>
      <c r="O1158" s="64" t="n">
        <v>5</v>
      </c>
      <c r="P1158" s="64" t="n">
        <v>2001</v>
      </c>
      <c r="Q1158" s="84" t="s">
        <v>260</v>
      </c>
      <c r="R1158" s="85" t="s">
        <v>37</v>
      </c>
      <c r="S1158" s="84" t="s">
        <v>231</v>
      </c>
      <c r="T1158" s="64" t="n">
        <v>0</v>
      </c>
      <c r="U1158" s="85" t="s">
        <v>37</v>
      </c>
      <c r="V1158" s="64" t="n">
        <v>2</v>
      </c>
      <c r="W1158" s="84" t="s">
        <v>397</v>
      </c>
      <c r="X1158" s="64" t="n">
        <v>50</v>
      </c>
      <c r="Y1158" s="64" t="n">
        <v>7</v>
      </c>
      <c r="Z1158" s="119" t="s">
        <v>37</v>
      </c>
      <c r="AA1158" s="64" t="n">
        <v>11</v>
      </c>
    </row>
    <row r="1159" customFormat="false" ht="15" hidden="false" customHeight="false" outlineLevel="0" collapsed="false">
      <c r="M1159" s="64" t="s">
        <v>41</v>
      </c>
      <c r="N1159" s="64" t="n">
        <v>26</v>
      </c>
      <c r="O1159" s="64" t="n">
        <v>5</v>
      </c>
      <c r="P1159" s="64" t="n">
        <v>2001</v>
      </c>
      <c r="Q1159" s="84" t="s">
        <v>73</v>
      </c>
      <c r="R1159" s="85" t="s">
        <v>37</v>
      </c>
      <c r="S1159" s="84" t="s">
        <v>101</v>
      </c>
      <c r="T1159" s="64" t="n">
        <v>1</v>
      </c>
      <c r="U1159" s="85" t="s">
        <v>37</v>
      </c>
      <c r="V1159" s="64" t="n">
        <v>2</v>
      </c>
      <c r="W1159" s="84" t="s">
        <v>398</v>
      </c>
      <c r="X1159" s="64" t="n">
        <v>55</v>
      </c>
      <c r="Y1159" s="64" t="n">
        <v>14</v>
      </c>
      <c r="Z1159" s="119" t="s">
        <v>37</v>
      </c>
      <c r="AA1159" s="64" t="n">
        <v>19</v>
      </c>
    </row>
    <row r="1160" customFormat="false" ht="15" hidden="false" customHeight="false" outlineLevel="0" collapsed="false">
      <c r="B1160" s="120"/>
      <c r="M1160" s="64" t="s">
        <v>41</v>
      </c>
      <c r="N1160" s="64" t="n">
        <v>26</v>
      </c>
      <c r="O1160" s="64" t="n">
        <v>5</v>
      </c>
      <c r="P1160" s="64" t="n">
        <v>2001</v>
      </c>
      <c r="Q1160" s="84" t="s">
        <v>379</v>
      </c>
      <c r="R1160" s="85" t="s">
        <v>37</v>
      </c>
      <c r="S1160" s="84" t="s">
        <v>259</v>
      </c>
      <c r="T1160" s="64" t="n">
        <v>1</v>
      </c>
      <c r="U1160" s="85" t="s">
        <v>37</v>
      </c>
      <c r="V1160" s="64" t="n">
        <v>0</v>
      </c>
      <c r="W1160" s="84" t="s">
        <v>399</v>
      </c>
      <c r="X1160" s="64" t="n">
        <v>102</v>
      </c>
      <c r="Y1160" s="64" t="n">
        <v>4</v>
      </c>
      <c r="Z1160" s="119" t="s">
        <v>37</v>
      </c>
      <c r="AA1160" s="64" t="n">
        <v>3</v>
      </c>
    </row>
    <row r="1161" customFormat="false" ht="15" hidden="false" customHeight="false" outlineLevel="0" collapsed="false">
      <c r="B1161" s="120"/>
      <c r="M1161" s="64" t="s">
        <v>41</v>
      </c>
      <c r="N1161" s="64" t="n">
        <v>26</v>
      </c>
      <c r="O1161" s="64" t="n">
        <v>5</v>
      </c>
      <c r="P1161" s="64" t="n">
        <v>2001</v>
      </c>
      <c r="Q1161" s="84" t="s">
        <v>381</v>
      </c>
      <c r="R1161" s="85" t="s">
        <v>37</v>
      </c>
      <c r="S1161" s="84" t="s">
        <v>234</v>
      </c>
      <c r="T1161" s="64" t="n">
        <v>1</v>
      </c>
      <c r="U1161" s="85" t="s">
        <v>37</v>
      </c>
      <c r="V1161" s="64" t="n">
        <v>2</v>
      </c>
      <c r="W1161" s="84" t="s">
        <v>400</v>
      </c>
      <c r="X1161" s="64" t="n">
        <v>75</v>
      </c>
      <c r="Y1161" s="64" t="n">
        <v>7</v>
      </c>
      <c r="Z1161" s="119" t="s">
        <v>37</v>
      </c>
      <c r="AA1161" s="64" t="n">
        <v>11</v>
      </c>
    </row>
    <row r="1162" customFormat="false" ht="15" hidden="false" customHeight="false" outlineLevel="0" collapsed="false">
      <c r="B1162" s="120"/>
      <c r="M1162" s="64" t="s">
        <v>46</v>
      </c>
      <c r="N1162" s="64" t="n">
        <v>27</v>
      </c>
      <c r="O1162" s="64" t="n">
        <v>5</v>
      </c>
      <c r="P1162" s="64" t="n">
        <v>2001</v>
      </c>
      <c r="Q1162" s="84" t="s">
        <v>168</v>
      </c>
      <c r="R1162" s="85" t="s">
        <v>37</v>
      </c>
      <c r="S1162" s="84" t="s">
        <v>215</v>
      </c>
      <c r="T1162" s="64" t="n">
        <v>2</v>
      </c>
      <c r="U1162" s="85" t="s">
        <v>37</v>
      </c>
      <c r="V1162" s="64" t="n">
        <v>0</v>
      </c>
      <c r="W1162" s="84" t="s">
        <v>401</v>
      </c>
      <c r="X1162" s="64" t="n">
        <v>560</v>
      </c>
      <c r="Y1162" s="64" t="n">
        <v>7</v>
      </c>
      <c r="Z1162" s="119" t="s">
        <v>37</v>
      </c>
      <c r="AA1162" s="64" t="n">
        <v>3</v>
      </c>
    </row>
    <row r="1163" customFormat="false" ht="15" hidden="false" customHeight="false" outlineLevel="0" collapsed="false">
      <c r="B1163" s="120"/>
      <c r="M1163" s="64" t="s">
        <v>46</v>
      </c>
      <c r="N1163" s="64" t="n">
        <v>27</v>
      </c>
      <c r="O1163" s="64" t="n">
        <v>5</v>
      </c>
      <c r="P1163" s="64" t="n">
        <v>2001</v>
      </c>
      <c r="Q1163" s="84" t="s">
        <v>235</v>
      </c>
      <c r="R1163" s="85" t="s">
        <v>37</v>
      </c>
      <c r="S1163" s="84" t="s">
        <v>384</v>
      </c>
      <c r="T1163" s="64" t="n">
        <v>2</v>
      </c>
      <c r="U1163" s="85" t="s">
        <v>37</v>
      </c>
      <c r="V1163" s="64" t="n">
        <v>0</v>
      </c>
      <c r="W1163" s="84" t="s">
        <v>402</v>
      </c>
      <c r="X1163" s="64" t="n">
        <v>138</v>
      </c>
      <c r="Y1163" s="64" t="n">
        <v>13</v>
      </c>
      <c r="Z1163" s="119" t="s">
        <v>37</v>
      </c>
      <c r="AA1163" s="64" t="n">
        <v>10</v>
      </c>
    </row>
    <row r="1164" customFormat="false" ht="15" hidden="false" customHeight="false" outlineLevel="0" collapsed="false">
      <c r="B1164" s="120"/>
      <c r="M1164" s="64" t="s">
        <v>46</v>
      </c>
      <c r="N1164" s="64" t="n">
        <v>27</v>
      </c>
      <c r="O1164" s="64" t="n">
        <v>5</v>
      </c>
      <c r="P1164" s="64" t="n">
        <v>2001</v>
      </c>
      <c r="Q1164" s="84" t="s">
        <v>260</v>
      </c>
      <c r="R1164" s="85" t="s">
        <v>37</v>
      </c>
      <c r="S1164" s="84" t="s">
        <v>101</v>
      </c>
      <c r="T1164" s="64" t="n">
        <v>1</v>
      </c>
      <c r="U1164" s="85" t="s">
        <v>37</v>
      </c>
      <c r="V1164" s="64" t="n">
        <v>2</v>
      </c>
      <c r="W1164" s="84" t="s">
        <v>403</v>
      </c>
      <c r="X1164" s="64" t="n">
        <v>50</v>
      </c>
      <c r="Y1164" s="64" t="n">
        <v>8</v>
      </c>
      <c r="Z1164" s="119" t="s">
        <v>37</v>
      </c>
      <c r="AA1164" s="64" t="n">
        <v>14</v>
      </c>
    </row>
    <row r="1165" customFormat="false" ht="15" hidden="false" customHeight="false" outlineLevel="0" collapsed="false">
      <c r="B1165" s="120"/>
      <c r="M1165" s="64" t="s">
        <v>46</v>
      </c>
      <c r="N1165" s="64" t="n">
        <v>27</v>
      </c>
      <c r="O1165" s="64" t="n">
        <v>5</v>
      </c>
      <c r="P1165" s="64" t="n">
        <v>2001</v>
      </c>
      <c r="Q1165" s="84" t="s">
        <v>73</v>
      </c>
      <c r="R1165" s="85" t="s">
        <v>37</v>
      </c>
      <c r="S1165" s="84" t="s">
        <v>231</v>
      </c>
      <c r="T1165" s="64" t="n">
        <v>0</v>
      </c>
      <c r="U1165" s="85" t="s">
        <v>37</v>
      </c>
      <c r="V1165" s="64" t="n">
        <v>2</v>
      </c>
      <c r="W1165" s="84" t="s">
        <v>404</v>
      </c>
      <c r="X1165" s="64" t="n">
        <v>60</v>
      </c>
      <c r="Y1165" s="64" t="n">
        <v>10</v>
      </c>
      <c r="Z1165" s="119" t="s">
        <v>37</v>
      </c>
      <c r="AA1165" s="64" t="n">
        <v>14</v>
      </c>
    </row>
    <row r="1166" customFormat="false" ht="15" hidden="false" customHeight="false" outlineLevel="0" collapsed="false">
      <c r="B1166" s="120"/>
      <c r="M1166" s="64" t="s">
        <v>46</v>
      </c>
      <c r="N1166" s="64" t="n">
        <v>27</v>
      </c>
      <c r="O1166" s="64" t="n">
        <v>5</v>
      </c>
      <c r="P1166" s="64" t="n">
        <v>2001</v>
      </c>
      <c r="Q1166" s="84" t="s">
        <v>379</v>
      </c>
      <c r="R1166" s="85" t="s">
        <v>37</v>
      </c>
      <c r="S1166" s="84" t="s">
        <v>234</v>
      </c>
      <c r="T1166" s="64" t="n">
        <v>2</v>
      </c>
      <c r="U1166" s="85" t="s">
        <v>37</v>
      </c>
      <c r="V1166" s="64" t="n">
        <v>1</v>
      </c>
      <c r="W1166" s="84" t="s">
        <v>405</v>
      </c>
      <c r="X1166" s="64" t="n">
        <v>230</v>
      </c>
      <c r="Y1166" s="64" t="n">
        <v>8</v>
      </c>
      <c r="Z1166" s="119" t="s">
        <v>37</v>
      </c>
      <c r="AA1166" s="64" t="n">
        <v>5</v>
      </c>
    </row>
    <row r="1167" customFormat="false" ht="15" hidden="false" customHeight="false" outlineLevel="0" collapsed="false">
      <c r="B1167" s="120"/>
      <c r="M1167" s="64" t="s">
        <v>46</v>
      </c>
      <c r="N1167" s="64" t="n">
        <v>27</v>
      </c>
      <c r="O1167" s="64" t="n">
        <v>5</v>
      </c>
      <c r="P1167" s="64" t="n">
        <v>2001</v>
      </c>
      <c r="Q1167" s="84" t="s">
        <v>381</v>
      </c>
      <c r="R1167" s="85" t="s">
        <v>37</v>
      </c>
      <c r="S1167" s="84" t="s">
        <v>259</v>
      </c>
      <c r="T1167" s="64" t="n">
        <v>2</v>
      </c>
      <c r="U1167" s="85" t="s">
        <v>37</v>
      </c>
      <c r="V1167" s="64" t="n">
        <v>0</v>
      </c>
      <c r="W1167" s="84" t="s">
        <v>406</v>
      </c>
      <c r="X1167" s="64" t="n">
        <v>50</v>
      </c>
      <c r="Y1167" s="64" t="n">
        <v>4</v>
      </c>
      <c r="Z1167" s="119" t="s">
        <v>37</v>
      </c>
      <c r="AA1167" s="64" t="n">
        <v>2</v>
      </c>
    </row>
    <row r="1168" customFormat="false" ht="15" hidden="false" customHeight="false" outlineLevel="0" collapsed="false">
      <c r="B1168" s="120"/>
      <c r="M1168" s="64" t="s">
        <v>77</v>
      </c>
      <c r="N1168" s="64" t="n">
        <v>30</v>
      </c>
      <c r="O1168" s="64" t="n">
        <v>5</v>
      </c>
      <c r="P1168" s="64" t="n">
        <v>2001</v>
      </c>
      <c r="Q1168" s="84" t="s">
        <v>234</v>
      </c>
      <c r="R1168" s="85" t="s">
        <v>37</v>
      </c>
      <c r="S1168" s="84" t="s">
        <v>168</v>
      </c>
      <c r="T1168" s="64" t="n">
        <v>1</v>
      </c>
      <c r="U1168" s="85" t="s">
        <v>37</v>
      </c>
      <c r="V1168" s="64" t="n">
        <v>2</v>
      </c>
      <c r="W1168" s="84" t="s">
        <v>407</v>
      </c>
      <c r="X1168" s="64" t="n">
        <v>117</v>
      </c>
      <c r="Y1168" s="64" t="n">
        <v>6</v>
      </c>
      <c r="Z1168" s="119" t="s">
        <v>37</v>
      </c>
      <c r="AA1168" s="64" t="n">
        <v>11</v>
      </c>
    </row>
    <row r="1169" customFormat="false" ht="15" hidden="false" customHeight="false" outlineLevel="0" collapsed="false">
      <c r="B1169" s="120"/>
      <c r="M1169" s="64" t="s">
        <v>77</v>
      </c>
      <c r="N1169" s="64" t="n">
        <v>30</v>
      </c>
      <c r="O1169" s="64" t="n">
        <v>5</v>
      </c>
      <c r="P1169" s="64" t="n">
        <v>2001</v>
      </c>
      <c r="Q1169" s="84" t="s">
        <v>259</v>
      </c>
      <c r="R1169" s="85" t="s">
        <v>37</v>
      </c>
      <c r="S1169" s="84" t="s">
        <v>73</v>
      </c>
      <c r="T1169" s="64" t="n">
        <v>2</v>
      </c>
      <c r="U1169" s="85" t="s">
        <v>37</v>
      </c>
      <c r="V1169" s="64" t="n">
        <v>0</v>
      </c>
      <c r="W1169" s="84" t="s">
        <v>408</v>
      </c>
      <c r="X1169" s="64" t="n">
        <v>112</v>
      </c>
      <c r="Y1169" s="64" t="n">
        <v>11</v>
      </c>
      <c r="Z1169" s="119" t="s">
        <v>37</v>
      </c>
      <c r="AA1169" s="64" t="n">
        <v>0</v>
      </c>
    </row>
    <row r="1170" customFormat="false" ht="15" hidden="false" customHeight="false" outlineLevel="0" collapsed="false">
      <c r="B1170" s="120"/>
      <c r="M1170" s="64" t="s">
        <v>77</v>
      </c>
      <c r="N1170" s="64" t="n">
        <v>30</v>
      </c>
      <c r="O1170" s="64" t="n">
        <v>5</v>
      </c>
      <c r="P1170" s="64" t="n">
        <v>2001</v>
      </c>
      <c r="Q1170" s="84" t="s">
        <v>101</v>
      </c>
      <c r="R1170" s="85" t="s">
        <v>37</v>
      </c>
      <c r="S1170" s="84" t="s">
        <v>381</v>
      </c>
      <c r="T1170" s="64" t="n">
        <v>2</v>
      </c>
      <c r="U1170" s="85" t="s">
        <v>37</v>
      </c>
      <c r="V1170" s="64" t="n">
        <v>0</v>
      </c>
      <c r="W1170" s="84" t="s">
        <v>409</v>
      </c>
      <c r="X1170" s="64" t="n">
        <v>137</v>
      </c>
      <c r="Y1170" s="64" t="n">
        <v>17</v>
      </c>
      <c r="Z1170" s="119" t="s">
        <v>37</v>
      </c>
      <c r="AA1170" s="64" t="n">
        <v>5</v>
      </c>
    </row>
    <row r="1171" customFormat="false" ht="15" hidden="false" customHeight="false" outlineLevel="0" collapsed="false">
      <c r="B1171" s="120"/>
      <c r="M1171" s="64" t="s">
        <v>77</v>
      </c>
      <c r="N1171" s="64" t="n">
        <v>30</v>
      </c>
      <c r="O1171" s="64" t="n">
        <v>5</v>
      </c>
      <c r="P1171" s="64" t="n">
        <v>2001</v>
      </c>
      <c r="Q1171" s="84" t="s">
        <v>231</v>
      </c>
      <c r="R1171" s="85" t="s">
        <v>37</v>
      </c>
      <c r="S1171" s="84" t="s">
        <v>235</v>
      </c>
      <c r="T1171" s="64" t="n">
        <v>1</v>
      </c>
      <c r="U1171" s="85" t="s">
        <v>37</v>
      </c>
      <c r="V1171" s="64" t="n">
        <v>2</v>
      </c>
      <c r="W1171" s="84" t="s">
        <v>410</v>
      </c>
      <c r="X1171" s="64" t="n">
        <v>203</v>
      </c>
      <c r="Y1171" s="64" t="n">
        <v>11</v>
      </c>
      <c r="Z1171" s="119" t="s">
        <v>37</v>
      </c>
      <c r="AA1171" s="64" t="n">
        <v>6</v>
      </c>
    </row>
    <row r="1172" customFormat="false" ht="15" hidden="false" customHeight="false" outlineLevel="0" collapsed="false">
      <c r="B1172" s="120"/>
      <c r="M1172" s="64" t="s">
        <v>63</v>
      </c>
      <c r="N1172" s="64" t="n">
        <v>31</v>
      </c>
      <c r="O1172" s="64" t="n">
        <v>5</v>
      </c>
      <c r="P1172" s="64" t="n">
        <v>2001</v>
      </c>
      <c r="Q1172" s="84" t="s">
        <v>215</v>
      </c>
      <c r="R1172" s="85" t="s">
        <v>37</v>
      </c>
      <c r="S1172" s="84" t="s">
        <v>260</v>
      </c>
      <c r="T1172" s="64" t="n">
        <v>0</v>
      </c>
      <c r="U1172" s="85" t="s">
        <v>37</v>
      </c>
      <c r="V1172" s="64" t="n">
        <v>2</v>
      </c>
      <c r="W1172" s="84" t="s">
        <v>411</v>
      </c>
      <c r="X1172" s="64" t="n">
        <v>71</v>
      </c>
      <c r="Y1172" s="64" t="n">
        <v>9</v>
      </c>
      <c r="Z1172" s="119" t="s">
        <v>37</v>
      </c>
      <c r="AA1172" s="64" t="n">
        <v>21</v>
      </c>
    </row>
    <row r="1173" customFormat="false" ht="15" hidden="false" customHeight="false" outlineLevel="0" collapsed="false">
      <c r="B1173" s="120"/>
      <c r="M1173" s="64" t="s">
        <v>63</v>
      </c>
      <c r="N1173" s="64" t="n">
        <v>31</v>
      </c>
      <c r="O1173" s="64" t="n">
        <v>5</v>
      </c>
      <c r="P1173" s="64" t="n">
        <v>2001</v>
      </c>
      <c r="Q1173" s="84" t="s">
        <v>384</v>
      </c>
      <c r="R1173" s="85" t="s">
        <v>37</v>
      </c>
      <c r="S1173" s="84" t="s">
        <v>379</v>
      </c>
      <c r="T1173" s="64" t="n">
        <v>2</v>
      </c>
      <c r="U1173" s="85" t="s">
        <v>37</v>
      </c>
      <c r="V1173" s="64" t="n">
        <v>1</v>
      </c>
      <c r="W1173" s="84" t="s">
        <v>412</v>
      </c>
      <c r="X1173" s="64" t="n">
        <v>220</v>
      </c>
      <c r="Y1173" s="64" t="n">
        <v>10</v>
      </c>
      <c r="Z1173" s="119" t="s">
        <v>37</v>
      </c>
      <c r="AA1173" s="64" t="n">
        <v>9</v>
      </c>
    </row>
    <row r="1174" customFormat="false" ht="15" hidden="false" customHeight="false" outlineLevel="0" collapsed="false">
      <c r="B1174" s="120"/>
      <c r="M1174" s="64" t="s">
        <v>77</v>
      </c>
      <c r="N1174" s="64" t="n">
        <v>6</v>
      </c>
      <c r="O1174" s="64" t="n">
        <v>6</v>
      </c>
      <c r="P1174" s="64" t="n">
        <v>2001</v>
      </c>
      <c r="Q1174" s="84" t="s">
        <v>259</v>
      </c>
      <c r="R1174" s="85" t="s">
        <v>37</v>
      </c>
      <c r="S1174" s="84" t="s">
        <v>260</v>
      </c>
      <c r="T1174" s="64" t="n">
        <v>2</v>
      </c>
      <c r="U1174" s="85" t="s">
        <v>37</v>
      </c>
      <c r="V1174" s="64" t="n">
        <v>0</v>
      </c>
      <c r="W1174" s="84" t="s">
        <v>413</v>
      </c>
      <c r="X1174" s="64" t="n">
        <v>168</v>
      </c>
      <c r="Y1174" s="64" t="n">
        <v>8</v>
      </c>
      <c r="Z1174" s="119" t="s">
        <v>37</v>
      </c>
      <c r="AA1174" s="64" t="n">
        <v>2</v>
      </c>
    </row>
    <row r="1175" customFormat="false" ht="15" hidden="false" customHeight="false" outlineLevel="0" collapsed="false">
      <c r="B1175" s="120"/>
      <c r="M1175" s="64" t="s">
        <v>77</v>
      </c>
      <c r="N1175" s="64" t="n">
        <v>6</v>
      </c>
      <c r="O1175" s="64" t="n">
        <v>6</v>
      </c>
      <c r="P1175" s="64" t="n">
        <v>2001</v>
      </c>
      <c r="Q1175" s="84" t="s">
        <v>73</v>
      </c>
      <c r="R1175" s="85" t="s">
        <v>37</v>
      </c>
      <c r="S1175" s="84" t="s">
        <v>384</v>
      </c>
      <c r="T1175" s="64" t="n">
        <v>2</v>
      </c>
      <c r="U1175" s="85" t="s">
        <v>37</v>
      </c>
      <c r="V1175" s="64" t="n">
        <v>0</v>
      </c>
      <c r="W1175" s="84" t="s">
        <v>414</v>
      </c>
      <c r="X1175" s="64" t="n">
        <v>79</v>
      </c>
      <c r="Y1175" s="64" t="n">
        <v>19</v>
      </c>
      <c r="Z1175" s="119" t="s">
        <v>37</v>
      </c>
      <c r="AA1175" s="64" t="n">
        <v>13</v>
      </c>
    </row>
    <row r="1176" customFormat="false" ht="15" hidden="false" customHeight="false" outlineLevel="0" collapsed="false">
      <c r="B1176" s="120"/>
      <c r="M1176" s="64" t="s">
        <v>77</v>
      </c>
      <c r="N1176" s="64" t="n">
        <v>6</v>
      </c>
      <c r="O1176" s="64" t="n">
        <v>6</v>
      </c>
      <c r="P1176" s="64" t="n">
        <v>2001</v>
      </c>
      <c r="Q1176" s="84" t="s">
        <v>381</v>
      </c>
      <c r="R1176" s="85" t="s">
        <v>37</v>
      </c>
      <c r="S1176" s="84" t="s">
        <v>168</v>
      </c>
      <c r="T1176" s="64" t="n">
        <v>0</v>
      </c>
      <c r="U1176" s="85" t="s">
        <v>37</v>
      </c>
      <c r="V1176" s="64" t="n">
        <v>2</v>
      </c>
      <c r="W1176" s="84" t="s">
        <v>415</v>
      </c>
      <c r="X1176" s="64" t="n">
        <v>106</v>
      </c>
      <c r="Y1176" s="64" t="n">
        <v>6</v>
      </c>
      <c r="Z1176" s="119" t="s">
        <v>37</v>
      </c>
      <c r="AA1176" s="64" t="n">
        <v>9</v>
      </c>
    </row>
    <row r="1177" customFormat="false" ht="15" hidden="false" customHeight="false" outlineLevel="0" collapsed="false">
      <c r="B1177" s="120"/>
      <c r="M1177" s="64" t="s">
        <v>77</v>
      </c>
      <c r="N1177" s="64" t="n">
        <v>6</v>
      </c>
      <c r="O1177" s="64" t="n">
        <v>6</v>
      </c>
      <c r="P1177" s="64" t="n">
        <v>2001</v>
      </c>
      <c r="Q1177" s="84" t="s">
        <v>215</v>
      </c>
      <c r="R1177" s="85" t="s">
        <v>37</v>
      </c>
      <c r="S1177" s="84" t="s">
        <v>101</v>
      </c>
      <c r="T1177" s="64" t="n">
        <v>0</v>
      </c>
      <c r="U1177" s="85" t="s">
        <v>37</v>
      </c>
      <c r="V1177" s="64" t="n">
        <v>2</v>
      </c>
      <c r="W1177" s="84" t="s">
        <v>416</v>
      </c>
      <c r="X1177" s="64" t="n">
        <v>76</v>
      </c>
      <c r="Y1177" s="64" t="n">
        <v>2</v>
      </c>
      <c r="Z1177" s="119" t="s">
        <v>37</v>
      </c>
      <c r="AA1177" s="64" t="n">
        <v>7</v>
      </c>
    </row>
    <row r="1178" customFormat="false" ht="15" hidden="false" customHeight="false" outlineLevel="0" collapsed="false">
      <c r="B1178" s="120"/>
      <c r="M1178" s="64" t="s">
        <v>77</v>
      </c>
      <c r="N1178" s="64" t="n">
        <v>6</v>
      </c>
      <c r="O1178" s="64" t="n">
        <v>6</v>
      </c>
      <c r="P1178" s="64" t="n">
        <v>2001</v>
      </c>
      <c r="Q1178" s="84" t="s">
        <v>235</v>
      </c>
      <c r="R1178" s="85" t="s">
        <v>37</v>
      </c>
      <c r="S1178" s="84" t="s">
        <v>234</v>
      </c>
      <c r="T1178" s="64" t="n">
        <v>0</v>
      </c>
      <c r="U1178" s="85" t="s">
        <v>37</v>
      </c>
      <c r="V1178" s="64" t="n">
        <v>2</v>
      </c>
      <c r="W1178" s="84" t="s">
        <v>417</v>
      </c>
      <c r="X1178" s="64" t="n">
        <v>132</v>
      </c>
      <c r="Y1178" s="64" t="n">
        <v>1</v>
      </c>
      <c r="Z1178" s="119" t="s">
        <v>37</v>
      </c>
      <c r="AA1178" s="64" t="n">
        <v>17</v>
      </c>
    </row>
    <row r="1179" customFormat="false" ht="15" hidden="false" customHeight="false" outlineLevel="0" collapsed="false">
      <c r="B1179" s="120"/>
      <c r="M1179" s="64" t="s">
        <v>63</v>
      </c>
      <c r="N1179" s="64" t="n">
        <v>7</v>
      </c>
      <c r="O1179" s="64" t="n">
        <v>6</v>
      </c>
      <c r="P1179" s="64" t="n">
        <v>2001</v>
      </c>
      <c r="Q1179" s="84" t="s">
        <v>231</v>
      </c>
      <c r="R1179" s="85" t="s">
        <v>37</v>
      </c>
      <c r="S1179" s="84" t="s">
        <v>379</v>
      </c>
      <c r="T1179" s="64" t="n">
        <v>0</v>
      </c>
      <c r="U1179" s="85" t="s">
        <v>37</v>
      </c>
      <c r="V1179" s="64" t="n">
        <v>1</v>
      </c>
      <c r="W1179" s="84" t="s">
        <v>418</v>
      </c>
      <c r="X1179" s="64" t="n">
        <v>135</v>
      </c>
      <c r="Y1179" s="64" t="n">
        <v>3</v>
      </c>
      <c r="Z1179" s="119" t="s">
        <v>37</v>
      </c>
      <c r="AA1179" s="64" t="n">
        <v>5</v>
      </c>
    </row>
    <row r="1180" customFormat="false" ht="15" hidden="false" customHeight="false" outlineLevel="0" collapsed="false">
      <c r="B1180" s="120"/>
      <c r="M1180" s="64" t="s">
        <v>41</v>
      </c>
      <c r="N1180" s="64" t="n">
        <v>9</v>
      </c>
      <c r="O1180" s="64" t="n">
        <v>6</v>
      </c>
      <c r="P1180" s="64" t="n">
        <v>2001</v>
      </c>
      <c r="Q1180" s="84" t="s">
        <v>235</v>
      </c>
      <c r="R1180" s="85" t="s">
        <v>37</v>
      </c>
      <c r="S1180" s="84" t="s">
        <v>260</v>
      </c>
      <c r="T1180" s="64" t="n">
        <v>1</v>
      </c>
      <c r="U1180" s="85" t="s">
        <v>37</v>
      </c>
      <c r="V1180" s="64" t="n">
        <v>2</v>
      </c>
      <c r="W1180" s="84" t="s">
        <v>419</v>
      </c>
      <c r="X1180" s="64" t="n">
        <v>98</v>
      </c>
      <c r="Y1180" s="64" t="n">
        <v>15</v>
      </c>
      <c r="Z1180" s="119" t="s">
        <v>37</v>
      </c>
      <c r="AA1180" s="64" t="n">
        <v>19</v>
      </c>
    </row>
    <row r="1181" customFormat="false" ht="15" hidden="false" customHeight="false" outlineLevel="0" collapsed="false">
      <c r="B1181" s="120"/>
      <c r="M1181" s="64" t="s">
        <v>41</v>
      </c>
      <c r="N1181" s="64" t="n">
        <v>9</v>
      </c>
      <c r="O1181" s="64" t="n">
        <v>6</v>
      </c>
      <c r="P1181" s="64" t="n">
        <v>2001</v>
      </c>
      <c r="Q1181" s="84" t="s">
        <v>168</v>
      </c>
      <c r="R1181" s="85" t="s">
        <v>37</v>
      </c>
      <c r="S1181" s="84" t="s">
        <v>73</v>
      </c>
      <c r="T1181" s="64" t="n">
        <v>1</v>
      </c>
      <c r="U1181" s="85" t="s">
        <v>37</v>
      </c>
      <c r="V1181" s="64" t="n">
        <v>2</v>
      </c>
      <c r="W1181" s="84" t="s">
        <v>420</v>
      </c>
      <c r="X1181" s="64" t="n">
        <v>297</v>
      </c>
      <c r="Y1181" s="64" t="n">
        <v>13</v>
      </c>
      <c r="Z1181" s="119" t="s">
        <v>37</v>
      </c>
      <c r="AA1181" s="64" t="n">
        <v>12</v>
      </c>
    </row>
    <row r="1182" customFormat="false" ht="15" hidden="false" customHeight="false" outlineLevel="0" collapsed="false">
      <c r="B1182" s="120"/>
      <c r="M1182" s="64" t="s">
        <v>41</v>
      </c>
      <c r="N1182" s="64" t="n">
        <v>9</v>
      </c>
      <c r="O1182" s="64" t="n">
        <v>6</v>
      </c>
      <c r="P1182" s="64" t="n">
        <v>2001</v>
      </c>
      <c r="Q1182" s="84" t="s">
        <v>259</v>
      </c>
      <c r="R1182" s="85" t="s">
        <v>37</v>
      </c>
      <c r="S1182" s="84" t="s">
        <v>231</v>
      </c>
      <c r="T1182" s="64" t="n">
        <v>2</v>
      </c>
      <c r="U1182" s="85" t="s">
        <v>37</v>
      </c>
      <c r="V1182" s="64" t="n">
        <v>0</v>
      </c>
      <c r="W1182" s="84" t="s">
        <v>421</v>
      </c>
      <c r="X1182" s="64" t="n">
        <v>114</v>
      </c>
      <c r="Y1182" s="64" t="n">
        <v>10</v>
      </c>
      <c r="Z1182" s="119" t="s">
        <v>37</v>
      </c>
      <c r="AA1182" s="64" t="n">
        <v>8</v>
      </c>
    </row>
    <row r="1183" customFormat="false" ht="15" hidden="false" customHeight="false" outlineLevel="0" collapsed="false">
      <c r="B1183" s="120"/>
      <c r="M1183" s="64" t="s">
        <v>41</v>
      </c>
      <c r="N1183" s="64" t="n">
        <v>9</v>
      </c>
      <c r="O1183" s="64" t="n">
        <v>6</v>
      </c>
      <c r="P1183" s="64" t="n">
        <v>2001</v>
      </c>
      <c r="Q1183" s="84" t="s">
        <v>234</v>
      </c>
      <c r="R1183" s="85" t="s">
        <v>37</v>
      </c>
      <c r="S1183" s="84" t="s">
        <v>101</v>
      </c>
      <c r="T1183" s="64" t="n">
        <v>0</v>
      </c>
      <c r="U1183" s="85" t="s">
        <v>37</v>
      </c>
      <c r="V1183" s="64" t="n">
        <v>2</v>
      </c>
      <c r="W1183" s="84" t="s">
        <v>422</v>
      </c>
      <c r="X1183" s="64" t="n">
        <v>106</v>
      </c>
      <c r="Y1183" s="64" t="n">
        <v>6</v>
      </c>
      <c r="Z1183" s="119" t="s">
        <v>37</v>
      </c>
      <c r="AA1183" s="64" t="n">
        <v>16</v>
      </c>
    </row>
    <row r="1184" customFormat="false" ht="15" hidden="false" customHeight="false" outlineLevel="0" collapsed="false">
      <c r="B1184" s="120"/>
      <c r="M1184" s="64" t="s">
        <v>41</v>
      </c>
      <c r="N1184" s="64" t="n">
        <v>9</v>
      </c>
      <c r="O1184" s="64" t="n">
        <v>6</v>
      </c>
      <c r="P1184" s="64" t="n">
        <v>2001</v>
      </c>
      <c r="Q1184" s="84" t="s">
        <v>379</v>
      </c>
      <c r="R1184" s="85" t="s">
        <v>37</v>
      </c>
      <c r="S1184" s="84" t="s">
        <v>215</v>
      </c>
      <c r="T1184" s="64" t="n">
        <v>2</v>
      </c>
      <c r="U1184" s="85" t="s">
        <v>37</v>
      </c>
      <c r="V1184" s="64" t="n">
        <v>0</v>
      </c>
      <c r="W1184" s="84" t="s">
        <v>423</v>
      </c>
      <c r="X1184" s="64" t="n">
        <v>255</v>
      </c>
      <c r="Y1184" s="64" t="n">
        <v>24</v>
      </c>
      <c r="Z1184" s="119" t="s">
        <v>37</v>
      </c>
      <c r="AA1184" s="64" t="n">
        <v>4</v>
      </c>
    </row>
    <row r="1185" customFormat="false" ht="15" hidden="false" customHeight="false" outlineLevel="0" collapsed="false">
      <c r="B1185" s="120"/>
      <c r="M1185" s="64" t="s">
        <v>46</v>
      </c>
      <c r="N1185" s="64" t="n">
        <v>10</v>
      </c>
      <c r="O1185" s="64" t="n">
        <v>6</v>
      </c>
      <c r="P1185" s="64" t="n">
        <v>2001</v>
      </c>
      <c r="Q1185" s="84" t="s">
        <v>235</v>
      </c>
      <c r="R1185" s="85" t="s">
        <v>37</v>
      </c>
      <c r="S1185" s="84" t="s">
        <v>73</v>
      </c>
      <c r="T1185" s="64" t="n">
        <v>0</v>
      </c>
      <c r="U1185" s="85" t="s">
        <v>37</v>
      </c>
      <c r="V1185" s="64" t="n">
        <v>1</v>
      </c>
      <c r="W1185" s="84" t="s">
        <v>424</v>
      </c>
      <c r="X1185" s="64" t="n">
        <v>76</v>
      </c>
      <c r="Y1185" s="64" t="n">
        <v>5</v>
      </c>
      <c r="Z1185" s="119" t="s">
        <v>37</v>
      </c>
      <c r="AA1185" s="64" t="n">
        <v>6</v>
      </c>
    </row>
    <row r="1186" customFormat="false" ht="15" hidden="false" customHeight="false" outlineLevel="0" collapsed="false">
      <c r="B1186" s="120"/>
      <c r="M1186" s="64" t="s">
        <v>46</v>
      </c>
      <c r="N1186" s="64" t="n">
        <v>10</v>
      </c>
      <c r="O1186" s="64" t="n">
        <v>6</v>
      </c>
      <c r="P1186" s="64" t="n">
        <v>2001</v>
      </c>
      <c r="Q1186" s="84" t="s">
        <v>168</v>
      </c>
      <c r="R1186" s="85" t="s">
        <v>37</v>
      </c>
      <c r="S1186" s="84" t="s">
        <v>260</v>
      </c>
      <c r="T1186" s="64" t="n">
        <v>2</v>
      </c>
      <c r="U1186" s="85" t="s">
        <v>37</v>
      </c>
      <c r="V1186" s="64" t="n">
        <v>0</v>
      </c>
      <c r="W1186" s="84" t="s">
        <v>425</v>
      </c>
      <c r="X1186" s="64" t="n">
        <v>381</v>
      </c>
      <c r="Y1186" s="64" t="n">
        <v>26</v>
      </c>
      <c r="Z1186" s="119" t="s">
        <v>37</v>
      </c>
      <c r="AA1186" s="64" t="n">
        <v>10</v>
      </c>
    </row>
    <row r="1187" customFormat="false" ht="15" hidden="false" customHeight="false" outlineLevel="0" collapsed="false">
      <c r="B1187" s="120"/>
      <c r="M1187" s="64" t="s">
        <v>46</v>
      </c>
      <c r="N1187" s="64" t="n">
        <v>10</v>
      </c>
      <c r="O1187" s="64" t="n">
        <v>6</v>
      </c>
      <c r="P1187" s="64" t="n">
        <v>2001</v>
      </c>
      <c r="Q1187" s="84" t="s">
        <v>234</v>
      </c>
      <c r="R1187" s="85" t="s">
        <v>37</v>
      </c>
      <c r="S1187" s="84" t="s">
        <v>231</v>
      </c>
      <c r="T1187" s="64" t="n">
        <v>2</v>
      </c>
      <c r="U1187" s="85" t="s">
        <v>37</v>
      </c>
      <c r="V1187" s="64" t="n">
        <v>0</v>
      </c>
      <c r="W1187" s="84" t="s">
        <v>426</v>
      </c>
      <c r="X1187" s="64" t="n">
        <v>111</v>
      </c>
      <c r="Y1187" s="64" t="n">
        <v>12</v>
      </c>
      <c r="Z1187" s="119" t="s">
        <v>37</v>
      </c>
      <c r="AA1187" s="64" t="n">
        <v>9</v>
      </c>
    </row>
    <row r="1188" customFormat="false" ht="15" hidden="false" customHeight="false" outlineLevel="0" collapsed="false">
      <c r="B1188" s="120"/>
      <c r="M1188" s="64" t="s">
        <v>46</v>
      </c>
      <c r="N1188" s="64" t="n">
        <v>10</v>
      </c>
      <c r="O1188" s="64" t="n">
        <v>6</v>
      </c>
      <c r="P1188" s="64" t="n">
        <v>2001</v>
      </c>
      <c r="Q1188" s="84" t="s">
        <v>259</v>
      </c>
      <c r="R1188" s="85" t="s">
        <v>37</v>
      </c>
      <c r="S1188" s="84" t="s">
        <v>101</v>
      </c>
      <c r="T1188" s="64" t="n">
        <v>0</v>
      </c>
      <c r="U1188" s="85" t="s">
        <v>37</v>
      </c>
      <c r="V1188" s="64" t="n">
        <v>2</v>
      </c>
      <c r="W1188" s="84" t="s">
        <v>427</v>
      </c>
      <c r="X1188" s="64" t="n">
        <v>86</v>
      </c>
      <c r="Y1188" s="64" t="n">
        <v>3</v>
      </c>
      <c r="Z1188" s="119" t="s">
        <v>37</v>
      </c>
      <c r="AA1188" s="64" t="n">
        <v>6</v>
      </c>
    </row>
    <row r="1189" customFormat="false" ht="15" hidden="false" customHeight="false" outlineLevel="0" collapsed="false">
      <c r="B1189" s="120"/>
      <c r="M1189" s="64" t="s">
        <v>46</v>
      </c>
      <c r="N1189" s="64" t="n">
        <v>10</v>
      </c>
      <c r="O1189" s="64" t="n">
        <v>6</v>
      </c>
      <c r="P1189" s="64" t="n">
        <v>2001</v>
      </c>
      <c r="Q1189" s="84" t="s">
        <v>384</v>
      </c>
      <c r="R1189" s="85" t="s">
        <v>37</v>
      </c>
      <c r="S1189" s="84" t="s">
        <v>381</v>
      </c>
      <c r="T1189" s="64" t="n">
        <v>1</v>
      </c>
      <c r="U1189" s="85" t="s">
        <v>37</v>
      </c>
      <c r="V1189" s="64" t="n">
        <v>2</v>
      </c>
      <c r="W1189" s="84" t="s">
        <v>428</v>
      </c>
      <c r="X1189" s="64" t="n">
        <v>162</v>
      </c>
      <c r="Y1189" s="64" t="n">
        <v>6</v>
      </c>
      <c r="Z1189" s="119" t="s">
        <v>37</v>
      </c>
      <c r="AA1189" s="64" t="n">
        <v>5</v>
      </c>
    </row>
    <row r="1190" customFormat="false" ht="15" hidden="false" customHeight="false" outlineLevel="0" collapsed="false">
      <c r="B1190" s="120"/>
      <c r="M1190" s="64" t="s">
        <v>49</v>
      </c>
      <c r="N1190" s="64" t="n">
        <v>12</v>
      </c>
      <c r="O1190" s="64" t="n">
        <v>6</v>
      </c>
      <c r="P1190" s="64" t="n">
        <v>2001</v>
      </c>
      <c r="Q1190" s="84" t="s">
        <v>381</v>
      </c>
      <c r="R1190" s="85" t="s">
        <v>37</v>
      </c>
      <c r="S1190" s="84" t="s">
        <v>379</v>
      </c>
      <c r="T1190" s="64" t="n">
        <v>1</v>
      </c>
      <c r="U1190" s="85" t="s">
        <v>37</v>
      </c>
      <c r="V1190" s="64" t="n">
        <v>0</v>
      </c>
      <c r="W1190" s="84" t="s">
        <v>429</v>
      </c>
      <c r="X1190" s="64" t="n">
        <v>60</v>
      </c>
      <c r="Y1190" s="64" t="n">
        <v>2</v>
      </c>
      <c r="Z1190" s="119" t="s">
        <v>37</v>
      </c>
      <c r="AA1190" s="64" t="n">
        <v>1</v>
      </c>
    </row>
    <row r="1191" customFormat="false" ht="15" hidden="false" customHeight="false" outlineLevel="0" collapsed="false">
      <c r="B1191" s="120"/>
      <c r="M1191" s="64" t="s">
        <v>77</v>
      </c>
      <c r="N1191" s="64" t="n">
        <v>13</v>
      </c>
      <c r="O1191" s="64" t="n">
        <v>6</v>
      </c>
      <c r="P1191" s="64" t="n">
        <v>2001</v>
      </c>
      <c r="Q1191" s="84" t="s">
        <v>101</v>
      </c>
      <c r="R1191" s="85" t="s">
        <v>37</v>
      </c>
      <c r="S1191" s="84" t="s">
        <v>231</v>
      </c>
      <c r="T1191" s="64" t="n">
        <v>2</v>
      </c>
      <c r="U1191" s="85" t="s">
        <v>37</v>
      </c>
      <c r="V1191" s="64" t="n">
        <v>0</v>
      </c>
      <c r="W1191" s="84" t="s">
        <v>430</v>
      </c>
      <c r="X1191" s="64" t="n">
        <v>93</v>
      </c>
      <c r="Y1191" s="64" t="n">
        <v>14</v>
      </c>
      <c r="Z1191" s="119" t="s">
        <v>37</v>
      </c>
      <c r="AA1191" s="64" t="n">
        <v>1</v>
      </c>
    </row>
    <row r="1192" customFormat="false" ht="15" hidden="false" customHeight="false" outlineLevel="0" collapsed="false">
      <c r="B1192" s="120"/>
      <c r="M1192" s="64" t="s">
        <v>77</v>
      </c>
      <c r="N1192" s="64" t="n">
        <v>13</v>
      </c>
      <c r="O1192" s="64" t="n">
        <v>6</v>
      </c>
      <c r="P1192" s="64" t="n">
        <v>2001</v>
      </c>
      <c r="Q1192" s="84" t="s">
        <v>73</v>
      </c>
      <c r="R1192" s="85" t="s">
        <v>37</v>
      </c>
      <c r="S1192" s="84" t="s">
        <v>260</v>
      </c>
      <c r="T1192" s="64" t="n">
        <v>2</v>
      </c>
      <c r="U1192" s="85" t="s">
        <v>37</v>
      </c>
      <c r="V1192" s="64" t="n">
        <v>0</v>
      </c>
      <c r="W1192" s="84" t="s">
        <v>431</v>
      </c>
      <c r="X1192" s="64" t="n">
        <v>86</v>
      </c>
      <c r="Y1192" s="64" t="n">
        <v>10</v>
      </c>
      <c r="Z1192" s="119" t="s">
        <v>37</v>
      </c>
      <c r="AA1192" s="64" t="n">
        <v>3</v>
      </c>
    </row>
    <row r="1193" customFormat="false" ht="15" hidden="false" customHeight="false" outlineLevel="0" collapsed="false">
      <c r="M1193" s="64" t="s">
        <v>77</v>
      </c>
      <c r="N1193" s="64" t="n">
        <v>13</v>
      </c>
      <c r="O1193" s="64" t="n">
        <v>6</v>
      </c>
      <c r="P1193" s="64" t="n">
        <v>2001</v>
      </c>
      <c r="Q1193" s="84" t="s">
        <v>215</v>
      </c>
      <c r="R1193" s="85" t="s">
        <v>37</v>
      </c>
      <c r="S1193" s="84" t="s">
        <v>384</v>
      </c>
      <c r="T1193" s="64" t="n">
        <v>0</v>
      </c>
      <c r="U1193" s="85" t="s">
        <v>37</v>
      </c>
      <c r="V1193" s="64" t="n">
        <v>2</v>
      </c>
      <c r="W1193" s="84" t="s">
        <v>432</v>
      </c>
      <c r="X1193" s="64" t="n">
        <v>83</v>
      </c>
      <c r="Y1193" s="64" t="n">
        <v>5</v>
      </c>
      <c r="Z1193" s="119" t="s">
        <v>37</v>
      </c>
      <c r="AA1193" s="64" t="n">
        <v>15</v>
      </c>
    </row>
    <row r="1194" customFormat="false" ht="15" hidden="false" customHeight="false" outlineLevel="0" collapsed="false">
      <c r="M1194" s="64" t="s">
        <v>63</v>
      </c>
      <c r="N1194" s="64" t="n">
        <v>14</v>
      </c>
      <c r="O1194" s="64" t="n">
        <v>6</v>
      </c>
      <c r="P1194" s="64" t="n">
        <v>2001</v>
      </c>
      <c r="Q1194" s="84" t="s">
        <v>259</v>
      </c>
      <c r="R1194" s="85" t="s">
        <v>37</v>
      </c>
      <c r="S1194" s="84" t="s">
        <v>234</v>
      </c>
      <c r="T1194" s="64" t="n">
        <v>0</v>
      </c>
      <c r="U1194" s="85" t="s">
        <v>37</v>
      </c>
      <c r="V1194" s="64" t="n">
        <v>2</v>
      </c>
      <c r="W1194" s="84" t="s">
        <v>433</v>
      </c>
      <c r="X1194" s="64" t="n">
        <v>178</v>
      </c>
      <c r="Y1194" s="64" t="n">
        <v>2</v>
      </c>
      <c r="Z1194" s="119" t="s">
        <v>37</v>
      </c>
      <c r="AA1194" s="64" t="n">
        <v>4</v>
      </c>
    </row>
    <row r="1195" customFormat="false" ht="15" hidden="false" customHeight="false" outlineLevel="0" collapsed="false">
      <c r="M1195" s="64" t="s">
        <v>63</v>
      </c>
      <c r="N1195" s="64" t="n">
        <v>14</v>
      </c>
      <c r="O1195" s="64" t="n">
        <v>6</v>
      </c>
      <c r="P1195" s="64" t="n">
        <v>2001</v>
      </c>
      <c r="Q1195" s="84" t="s">
        <v>168</v>
      </c>
      <c r="R1195" s="85" t="s">
        <v>37</v>
      </c>
      <c r="S1195" s="84" t="s">
        <v>235</v>
      </c>
      <c r="T1195" s="64" t="n">
        <v>2</v>
      </c>
      <c r="U1195" s="85" t="s">
        <v>37</v>
      </c>
      <c r="V1195" s="64" t="n">
        <v>0</v>
      </c>
      <c r="W1195" s="84" t="s">
        <v>434</v>
      </c>
      <c r="X1195" s="64" t="n">
        <v>543</v>
      </c>
      <c r="Y1195" s="64" t="n">
        <v>11</v>
      </c>
      <c r="Z1195" s="119" t="s">
        <v>37</v>
      </c>
      <c r="AA1195" s="64" t="n">
        <v>4</v>
      </c>
    </row>
    <row r="1196" customFormat="false" ht="15" hidden="false" customHeight="false" outlineLevel="0" collapsed="false">
      <c r="M1196" s="64" t="s">
        <v>41</v>
      </c>
      <c r="N1196" s="64" t="n">
        <v>16</v>
      </c>
      <c r="O1196" s="64" t="n">
        <v>6</v>
      </c>
      <c r="P1196" s="64" t="n">
        <v>2001</v>
      </c>
      <c r="Q1196" s="84" t="s">
        <v>379</v>
      </c>
      <c r="R1196" s="85" t="s">
        <v>37</v>
      </c>
      <c r="S1196" s="84" t="s">
        <v>260</v>
      </c>
      <c r="T1196" s="64" t="n">
        <v>2</v>
      </c>
      <c r="U1196" s="85" t="s">
        <v>37</v>
      </c>
      <c r="V1196" s="64" t="n">
        <v>0</v>
      </c>
      <c r="W1196" s="84" t="s">
        <v>435</v>
      </c>
      <c r="X1196" s="64" t="n">
        <v>135</v>
      </c>
      <c r="Y1196" s="64" t="n">
        <v>11</v>
      </c>
      <c r="Z1196" s="119" t="s">
        <v>37</v>
      </c>
      <c r="AA1196" s="64" t="n">
        <v>5</v>
      </c>
    </row>
    <row r="1197" customFormat="false" ht="15" hidden="false" customHeight="false" outlineLevel="0" collapsed="false">
      <c r="M1197" s="64" t="s">
        <v>41</v>
      </c>
      <c r="N1197" s="64" t="n">
        <v>16</v>
      </c>
      <c r="O1197" s="64" t="n">
        <v>6</v>
      </c>
      <c r="P1197" s="64" t="n">
        <v>2001</v>
      </c>
      <c r="Q1197" s="84" t="s">
        <v>234</v>
      </c>
      <c r="R1197" s="85" t="s">
        <v>37</v>
      </c>
      <c r="S1197" s="84" t="s">
        <v>384</v>
      </c>
      <c r="T1197" s="64" t="n">
        <v>2</v>
      </c>
      <c r="U1197" s="85" t="s">
        <v>37</v>
      </c>
      <c r="V1197" s="64" t="n">
        <v>1</v>
      </c>
      <c r="W1197" s="84" t="s">
        <v>436</v>
      </c>
      <c r="X1197" s="64" t="n">
        <v>68</v>
      </c>
      <c r="Y1197" s="64" t="n">
        <v>18</v>
      </c>
      <c r="Z1197" s="119" t="s">
        <v>37</v>
      </c>
      <c r="AA1197" s="64" t="n">
        <v>15</v>
      </c>
    </row>
    <row r="1198" customFormat="false" ht="15" hidden="false" customHeight="false" outlineLevel="0" collapsed="false">
      <c r="M1198" s="64" t="s">
        <v>41</v>
      </c>
      <c r="N1198" s="64" t="n">
        <v>16</v>
      </c>
      <c r="O1198" s="64" t="n">
        <v>6</v>
      </c>
      <c r="P1198" s="64" t="n">
        <v>2001</v>
      </c>
      <c r="Q1198" s="84" t="s">
        <v>235</v>
      </c>
      <c r="R1198" s="85" t="s">
        <v>37</v>
      </c>
      <c r="S1198" s="84" t="s">
        <v>381</v>
      </c>
      <c r="T1198" s="64" t="n">
        <v>1</v>
      </c>
      <c r="U1198" s="85" t="s">
        <v>37</v>
      </c>
      <c r="V1198" s="64" t="n">
        <v>2</v>
      </c>
      <c r="W1198" s="84" t="s">
        <v>437</v>
      </c>
      <c r="X1198" s="64" t="n">
        <v>115</v>
      </c>
      <c r="Y1198" s="64" t="n">
        <v>15</v>
      </c>
      <c r="Z1198" s="119" t="s">
        <v>37</v>
      </c>
      <c r="AA1198" s="64" t="n">
        <v>16</v>
      </c>
    </row>
    <row r="1199" customFormat="false" ht="15" hidden="false" customHeight="false" outlineLevel="0" collapsed="false">
      <c r="M1199" s="64" t="s">
        <v>41</v>
      </c>
      <c r="N1199" s="64" t="n">
        <v>16</v>
      </c>
      <c r="O1199" s="64" t="n">
        <v>6</v>
      </c>
      <c r="P1199" s="64" t="n">
        <v>2001</v>
      </c>
      <c r="Q1199" s="84" t="s">
        <v>215</v>
      </c>
      <c r="R1199" s="85" t="s">
        <v>37</v>
      </c>
      <c r="S1199" s="84" t="s">
        <v>259</v>
      </c>
      <c r="T1199" s="64" t="n">
        <v>2</v>
      </c>
      <c r="U1199" s="85" t="s">
        <v>37</v>
      </c>
      <c r="V1199" s="64" t="n">
        <v>1</v>
      </c>
      <c r="W1199" s="84" t="s">
        <v>438</v>
      </c>
      <c r="X1199" s="64" t="n">
        <v>91</v>
      </c>
      <c r="Y1199" s="64" t="n">
        <v>23</v>
      </c>
      <c r="Z1199" s="119" t="s">
        <v>37</v>
      </c>
      <c r="AA1199" s="64" t="n">
        <v>12</v>
      </c>
    </row>
    <row r="1200" customFormat="false" ht="15" hidden="false" customHeight="false" outlineLevel="0" collapsed="false">
      <c r="M1200" s="64" t="s">
        <v>46</v>
      </c>
      <c r="N1200" s="64" t="n">
        <v>17</v>
      </c>
      <c r="O1200" s="64" t="n">
        <v>6</v>
      </c>
      <c r="P1200" s="64" t="n">
        <v>2001</v>
      </c>
      <c r="Q1200" s="84" t="s">
        <v>73</v>
      </c>
      <c r="R1200" s="85" t="s">
        <v>37</v>
      </c>
      <c r="S1200" s="84" t="s">
        <v>215</v>
      </c>
      <c r="T1200" s="64" t="n">
        <v>1</v>
      </c>
      <c r="U1200" s="85" t="s">
        <v>37</v>
      </c>
      <c r="V1200" s="64" t="n">
        <v>2</v>
      </c>
      <c r="W1200" s="84" t="s">
        <v>439</v>
      </c>
      <c r="X1200" s="64" t="n">
        <v>70</v>
      </c>
      <c r="Y1200" s="64" t="n">
        <v>8</v>
      </c>
      <c r="Z1200" s="119" t="s">
        <v>37</v>
      </c>
      <c r="AA1200" s="64" t="n">
        <v>15</v>
      </c>
    </row>
    <row r="1201" customFormat="false" ht="15" hidden="false" customHeight="false" outlineLevel="0" collapsed="false">
      <c r="M1201" s="64" t="s">
        <v>49</v>
      </c>
      <c r="N1201" s="64" t="n">
        <v>19</v>
      </c>
      <c r="O1201" s="64" t="n">
        <v>6</v>
      </c>
      <c r="P1201" s="64" t="n">
        <v>2001</v>
      </c>
      <c r="Q1201" s="84" t="s">
        <v>101</v>
      </c>
      <c r="R1201" s="85" t="s">
        <v>37</v>
      </c>
      <c r="S1201" s="84" t="s">
        <v>384</v>
      </c>
      <c r="T1201" s="64" t="n">
        <v>2</v>
      </c>
      <c r="U1201" s="85" t="s">
        <v>37</v>
      </c>
      <c r="V1201" s="64" t="n">
        <v>0</v>
      </c>
      <c r="W1201" s="84" t="s">
        <v>440</v>
      </c>
      <c r="X1201" s="64" t="n">
        <v>135</v>
      </c>
      <c r="Y1201" s="64" t="n">
        <v>9</v>
      </c>
      <c r="Z1201" s="119" t="s">
        <v>37</v>
      </c>
      <c r="AA1201" s="64" t="n">
        <v>1</v>
      </c>
    </row>
    <row r="1202" customFormat="false" ht="15" hidden="false" customHeight="false" outlineLevel="0" collapsed="false">
      <c r="M1202" s="64" t="s">
        <v>41</v>
      </c>
      <c r="N1202" s="64" t="n">
        <v>30</v>
      </c>
      <c r="O1202" s="64" t="n">
        <v>6</v>
      </c>
      <c r="P1202" s="64" t="n">
        <v>2001</v>
      </c>
      <c r="Q1202" s="84" t="s">
        <v>101</v>
      </c>
      <c r="R1202" s="85" t="s">
        <v>37</v>
      </c>
      <c r="S1202" s="84" t="s">
        <v>379</v>
      </c>
      <c r="T1202" s="64" t="n">
        <v>2</v>
      </c>
      <c r="U1202" s="85" t="s">
        <v>37</v>
      </c>
      <c r="V1202" s="64" t="n">
        <v>0</v>
      </c>
      <c r="W1202" s="84" t="s">
        <v>441</v>
      </c>
      <c r="X1202" s="64" t="n">
        <v>157</v>
      </c>
      <c r="Y1202" s="64" t="n">
        <v>10</v>
      </c>
      <c r="Z1202" s="119" t="s">
        <v>37</v>
      </c>
      <c r="AA1202" s="64" t="n">
        <v>4</v>
      </c>
    </row>
    <row r="1203" customFormat="false" ht="15" hidden="false" customHeight="false" outlineLevel="0" collapsed="false">
      <c r="M1203" s="64" t="s">
        <v>41</v>
      </c>
      <c r="N1203" s="64" t="n">
        <v>30</v>
      </c>
      <c r="O1203" s="64" t="n">
        <v>6</v>
      </c>
      <c r="P1203" s="64" t="n">
        <v>2001</v>
      </c>
      <c r="Q1203" s="84" t="s">
        <v>168</v>
      </c>
      <c r="R1203" s="85" t="s">
        <v>37</v>
      </c>
      <c r="S1203" s="84" t="s">
        <v>259</v>
      </c>
      <c r="T1203" s="64" t="n">
        <v>0</v>
      </c>
      <c r="U1203" s="85" t="s">
        <v>37</v>
      </c>
      <c r="V1203" s="64" t="n">
        <v>2</v>
      </c>
      <c r="W1203" s="84" t="s">
        <v>442</v>
      </c>
      <c r="X1203" s="64" t="n">
        <v>380</v>
      </c>
      <c r="Y1203" s="64" t="n">
        <v>2</v>
      </c>
      <c r="Z1203" s="119" t="s">
        <v>37</v>
      </c>
      <c r="AA1203" s="64" t="n">
        <v>9</v>
      </c>
    </row>
    <row r="1204" customFormat="false" ht="15" hidden="false" customHeight="false" outlineLevel="0" collapsed="false">
      <c r="M1204" s="64" t="s">
        <v>41</v>
      </c>
      <c r="N1204" s="64" t="n">
        <v>30</v>
      </c>
      <c r="O1204" s="64" t="n">
        <v>6</v>
      </c>
      <c r="P1204" s="64" t="n">
        <v>2001</v>
      </c>
      <c r="Q1204" s="84" t="s">
        <v>381</v>
      </c>
      <c r="R1204" s="85" t="s">
        <v>37</v>
      </c>
      <c r="S1204" s="84" t="s">
        <v>73</v>
      </c>
      <c r="T1204" s="64" t="n">
        <v>2</v>
      </c>
      <c r="U1204" s="85" t="s">
        <v>37</v>
      </c>
      <c r="V1204" s="64" t="n">
        <v>0</v>
      </c>
      <c r="W1204" s="84" t="s">
        <v>443</v>
      </c>
      <c r="X1204" s="64" t="n">
        <v>60</v>
      </c>
      <c r="Y1204" s="64" t="n">
        <v>13</v>
      </c>
      <c r="Z1204" s="119" t="s">
        <v>37</v>
      </c>
      <c r="AA1204" s="64" t="n">
        <v>10</v>
      </c>
    </row>
    <row r="1205" customFormat="false" ht="15" hidden="false" customHeight="false" outlineLevel="0" collapsed="false">
      <c r="M1205" s="64" t="s">
        <v>46</v>
      </c>
      <c r="N1205" s="64" t="n">
        <v>1</v>
      </c>
      <c r="O1205" s="64" t="n">
        <v>7</v>
      </c>
      <c r="P1205" s="64" t="n">
        <v>2001</v>
      </c>
      <c r="Q1205" s="84" t="s">
        <v>260</v>
      </c>
      <c r="R1205" s="85" t="s">
        <v>37</v>
      </c>
      <c r="S1205" s="84" t="s">
        <v>234</v>
      </c>
      <c r="T1205" s="64" t="n">
        <v>2</v>
      </c>
      <c r="U1205" s="85" t="s">
        <v>37</v>
      </c>
      <c r="V1205" s="64" t="n">
        <v>1</v>
      </c>
      <c r="W1205" s="84" t="s">
        <v>444</v>
      </c>
      <c r="X1205" s="64" t="n">
        <v>100</v>
      </c>
      <c r="Y1205" s="64" t="n">
        <v>18</v>
      </c>
      <c r="Z1205" s="119" t="s">
        <v>37</v>
      </c>
      <c r="AA1205" s="64" t="n">
        <v>20</v>
      </c>
    </row>
    <row r="1206" customFormat="false" ht="15" hidden="false" customHeight="false" outlineLevel="0" collapsed="false">
      <c r="M1206" s="64" t="s">
        <v>46</v>
      </c>
      <c r="N1206" s="64" t="n">
        <v>1</v>
      </c>
      <c r="O1206" s="64" t="n">
        <v>7</v>
      </c>
      <c r="P1206" s="64" t="n">
        <v>2001</v>
      </c>
      <c r="Q1206" s="84" t="s">
        <v>379</v>
      </c>
      <c r="R1206" s="85" t="s">
        <v>37</v>
      </c>
      <c r="S1206" s="84" t="s">
        <v>235</v>
      </c>
      <c r="T1206" s="64" t="n">
        <v>2</v>
      </c>
      <c r="U1206" s="85" t="s">
        <v>37</v>
      </c>
      <c r="V1206" s="64" t="n">
        <v>1</v>
      </c>
      <c r="W1206" s="84" t="s">
        <v>445</v>
      </c>
      <c r="X1206" s="64" t="n">
        <v>190</v>
      </c>
      <c r="Y1206" s="64" t="n">
        <v>11</v>
      </c>
      <c r="Z1206" s="119" t="s">
        <v>37</v>
      </c>
      <c r="AA1206" s="64" t="n">
        <v>8</v>
      </c>
    </row>
    <row r="1207" customFormat="false" ht="15" hidden="false" customHeight="false" outlineLevel="0" collapsed="false">
      <c r="M1207" s="64" t="s">
        <v>46</v>
      </c>
      <c r="N1207" s="64" t="n">
        <v>1</v>
      </c>
      <c r="O1207" s="64" t="n">
        <v>7</v>
      </c>
      <c r="P1207" s="64" t="n">
        <v>2001</v>
      </c>
      <c r="Q1207" s="84" t="s">
        <v>215</v>
      </c>
      <c r="R1207" s="85" t="s">
        <v>37</v>
      </c>
      <c r="S1207" s="84" t="s">
        <v>381</v>
      </c>
      <c r="T1207" s="64" t="n">
        <v>2</v>
      </c>
      <c r="U1207" s="85" t="s">
        <v>37</v>
      </c>
      <c r="V1207" s="64" t="n">
        <v>0</v>
      </c>
      <c r="W1207" s="84" t="s">
        <v>446</v>
      </c>
      <c r="X1207" s="64" t="n">
        <v>112</v>
      </c>
      <c r="Y1207" s="64" t="n">
        <v>10</v>
      </c>
      <c r="Z1207" s="119" t="s">
        <v>37</v>
      </c>
      <c r="AA1207" s="64" t="n">
        <v>8</v>
      </c>
    </row>
    <row r="1208" customFormat="false" ht="15" hidden="false" customHeight="false" outlineLevel="0" collapsed="false">
      <c r="M1208" s="64" t="s">
        <v>46</v>
      </c>
      <c r="N1208" s="64" t="n">
        <v>1</v>
      </c>
      <c r="O1208" s="64" t="n">
        <v>7</v>
      </c>
      <c r="P1208" s="64" t="n">
        <v>2001</v>
      </c>
      <c r="Q1208" s="84" t="s">
        <v>231</v>
      </c>
      <c r="R1208" s="85" t="s">
        <v>37</v>
      </c>
      <c r="S1208" s="84" t="s">
        <v>384</v>
      </c>
      <c r="T1208" s="64" t="n">
        <v>1</v>
      </c>
      <c r="U1208" s="85" t="s">
        <v>37</v>
      </c>
      <c r="V1208" s="64" t="n">
        <v>0</v>
      </c>
      <c r="W1208" s="84" t="s">
        <v>447</v>
      </c>
      <c r="X1208" s="64" t="n">
        <v>115</v>
      </c>
      <c r="Y1208" s="64" t="n">
        <v>6</v>
      </c>
      <c r="Z1208" s="119" t="s">
        <v>37</v>
      </c>
      <c r="AA1208" s="64" t="n">
        <v>4</v>
      </c>
    </row>
    <row r="1209" customFormat="false" ht="15" hidden="false" customHeight="false" outlineLevel="0" collapsed="false">
      <c r="M1209" s="64" t="s">
        <v>77</v>
      </c>
      <c r="N1209" s="64" t="n">
        <v>4</v>
      </c>
      <c r="O1209" s="64" t="n">
        <v>7</v>
      </c>
      <c r="P1209" s="64" t="n">
        <v>2001</v>
      </c>
      <c r="Q1209" s="84" t="s">
        <v>73</v>
      </c>
      <c r="R1209" s="85" t="s">
        <v>37</v>
      </c>
      <c r="S1209" s="84" t="s">
        <v>381</v>
      </c>
      <c r="T1209" s="64" t="n">
        <v>2</v>
      </c>
      <c r="U1209" s="85" t="s">
        <v>37</v>
      </c>
      <c r="V1209" s="64" t="n">
        <v>0</v>
      </c>
      <c r="W1209" s="84" t="s">
        <v>448</v>
      </c>
      <c r="X1209" s="64" t="n">
        <v>155</v>
      </c>
      <c r="Y1209" s="64" t="n">
        <v>15</v>
      </c>
      <c r="Z1209" s="119" t="s">
        <v>37</v>
      </c>
      <c r="AA1209" s="64" t="n">
        <v>11</v>
      </c>
    </row>
    <row r="1210" customFormat="false" ht="15" hidden="false" customHeight="false" outlineLevel="0" collapsed="false">
      <c r="M1210" s="64" t="s">
        <v>77</v>
      </c>
      <c r="N1210" s="64" t="n">
        <v>4</v>
      </c>
      <c r="O1210" s="64" t="n">
        <v>7</v>
      </c>
      <c r="P1210" s="64" t="n">
        <v>2001</v>
      </c>
      <c r="Q1210" s="84" t="s">
        <v>384</v>
      </c>
      <c r="R1210" s="85" t="s">
        <v>37</v>
      </c>
      <c r="S1210" s="84" t="s">
        <v>231</v>
      </c>
      <c r="T1210" s="64" t="n">
        <v>2</v>
      </c>
      <c r="U1210" s="85" t="s">
        <v>37</v>
      </c>
      <c r="V1210" s="64" t="n">
        <v>0</v>
      </c>
      <c r="W1210" s="84" t="s">
        <v>449</v>
      </c>
      <c r="X1210" s="64" t="n">
        <v>580</v>
      </c>
      <c r="Y1210" s="64" t="n">
        <v>11</v>
      </c>
      <c r="Z1210" s="119" t="s">
        <v>37</v>
      </c>
      <c r="AA1210" s="64" t="n">
        <v>6</v>
      </c>
    </row>
    <row r="1211" customFormat="false" ht="15" hidden="false" customHeight="false" outlineLevel="0" collapsed="false">
      <c r="M1211" s="64" t="s">
        <v>77</v>
      </c>
      <c r="N1211" s="64" t="n">
        <v>4</v>
      </c>
      <c r="O1211" s="64" t="n">
        <v>7</v>
      </c>
      <c r="P1211" s="64" t="n">
        <v>2001</v>
      </c>
      <c r="Q1211" s="84" t="s">
        <v>379</v>
      </c>
      <c r="R1211" s="85" t="s">
        <v>37</v>
      </c>
      <c r="S1211" s="84" t="s">
        <v>101</v>
      </c>
      <c r="T1211" s="64" t="n">
        <v>0</v>
      </c>
      <c r="U1211" s="85" t="s">
        <v>37</v>
      </c>
      <c r="V1211" s="64" t="n">
        <v>2</v>
      </c>
      <c r="W1211" s="84" t="s">
        <v>450</v>
      </c>
      <c r="X1211" s="64" t="n">
        <v>203</v>
      </c>
      <c r="Y1211" s="64" t="n">
        <v>4</v>
      </c>
      <c r="Z1211" s="119" t="s">
        <v>37</v>
      </c>
      <c r="AA1211" s="64" t="n">
        <v>6</v>
      </c>
    </row>
    <row r="1212" customFormat="false" ht="15" hidden="false" customHeight="false" outlineLevel="0" collapsed="false">
      <c r="M1212" s="64" t="s">
        <v>63</v>
      </c>
      <c r="N1212" s="64" t="n">
        <v>5</v>
      </c>
      <c r="O1212" s="64" t="n">
        <v>7</v>
      </c>
      <c r="P1212" s="64" t="n">
        <v>2001</v>
      </c>
      <c r="Q1212" s="65" t="s">
        <v>259</v>
      </c>
      <c r="R1212" s="85" t="s">
        <v>37</v>
      </c>
      <c r="S1212" s="65" t="s">
        <v>168</v>
      </c>
      <c r="T1212" s="64" t="n">
        <v>2</v>
      </c>
      <c r="U1212" s="85" t="s">
        <v>37</v>
      </c>
      <c r="V1212" s="64" t="n">
        <v>1</v>
      </c>
      <c r="W1212" s="65" t="s">
        <v>451</v>
      </c>
      <c r="X1212" s="64" t="n">
        <v>162</v>
      </c>
      <c r="Y1212" s="64" t="n">
        <v>15</v>
      </c>
      <c r="Z1212" s="119" t="s">
        <v>37</v>
      </c>
      <c r="AA1212" s="64" t="n">
        <v>8</v>
      </c>
    </row>
    <row r="1213" customFormat="false" ht="15" hidden="false" customHeight="false" outlineLevel="0" collapsed="false">
      <c r="M1213" s="64" t="s">
        <v>63</v>
      </c>
      <c r="N1213" s="64" t="n">
        <v>5</v>
      </c>
      <c r="O1213" s="64" t="n">
        <v>7</v>
      </c>
      <c r="P1213" s="64" t="n">
        <v>2001</v>
      </c>
      <c r="Q1213" s="84" t="s">
        <v>215</v>
      </c>
      <c r="R1213" s="85" t="s">
        <v>37</v>
      </c>
      <c r="S1213" s="84" t="s">
        <v>73</v>
      </c>
      <c r="T1213" s="64" t="n">
        <v>2</v>
      </c>
      <c r="U1213" s="85" t="s">
        <v>37</v>
      </c>
      <c r="V1213" s="64" t="n">
        <v>0</v>
      </c>
      <c r="W1213" s="84" t="s">
        <v>452</v>
      </c>
      <c r="X1213" s="64" t="n">
        <v>73</v>
      </c>
      <c r="Y1213" s="64" t="n">
        <v>13</v>
      </c>
      <c r="Z1213" s="119" t="s">
        <v>37</v>
      </c>
      <c r="AA1213" s="64" t="n">
        <v>7</v>
      </c>
    </row>
    <row r="1214" customFormat="false" ht="15" hidden="false" customHeight="false" outlineLevel="0" collapsed="false">
      <c r="M1214" s="64" t="s">
        <v>41</v>
      </c>
      <c r="N1214" s="64" t="n">
        <v>7</v>
      </c>
      <c r="O1214" s="64" t="n">
        <v>7</v>
      </c>
      <c r="P1214" s="64" t="n">
        <v>2001</v>
      </c>
      <c r="Q1214" s="65" t="s">
        <v>384</v>
      </c>
      <c r="R1214" s="85" t="s">
        <v>37</v>
      </c>
      <c r="S1214" s="65" t="s">
        <v>234</v>
      </c>
      <c r="T1214" s="64" t="n">
        <v>0</v>
      </c>
      <c r="U1214" s="85" t="s">
        <v>37</v>
      </c>
      <c r="V1214" s="64" t="n">
        <v>1</v>
      </c>
      <c r="W1214" s="65" t="s">
        <v>453</v>
      </c>
      <c r="X1214" s="64" t="n">
        <v>193</v>
      </c>
      <c r="Y1214" s="64" t="n">
        <v>6</v>
      </c>
      <c r="Z1214" s="119" t="s">
        <v>37</v>
      </c>
      <c r="AA1214" s="64" t="n">
        <v>16</v>
      </c>
    </row>
    <row r="1215" customFormat="false" ht="15" hidden="false" customHeight="false" outlineLevel="0" collapsed="false">
      <c r="M1215" s="64" t="s">
        <v>41</v>
      </c>
      <c r="N1215" s="64" t="n">
        <v>7</v>
      </c>
      <c r="O1215" s="64" t="n">
        <v>7</v>
      </c>
      <c r="P1215" s="64" t="n">
        <v>2001</v>
      </c>
      <c r="Q1215" s="65" t="s">
        <v>381</v>
      </c>
      <c r="R1215" s="85" t="s">
        <v>37</v>
      </c>
      <c r="S1215" s="65" t="s">
        <v>235</v>
      </c>
      <c r="T1215" s="64" t="n">
        <v>2</v>
      </c>
      <c r="U1215" s="85" t="s">
        <v>37</v>
      </c>
      <c r="V1215" s="64" t="n">
        <v>0</v>
      </c>
      <c r="W1215" s="65" t="s">
        <v>454</v>
      </c>
      <c r="X1215" s="64" t="n">
        <v>60</v>
      </c>
      <c r="Y1215" s="64" t="n">
        <v>13</v>
      </c>
      <c r="Z1215" s="119" t="s">
        <v>37</v>
      </c>
      <c r="AA1215" s="64" t="n">
        <v>6</v>
      </c>
    </row>
    <row r="1216" customFormat="false" ht="15" hidden="false" customHeight="false" outlineLevel="0" collapsed="false">
      <c r="M1216" s="64" t="s">
        <v>41</v>
      </c>
      <c r="N1216" s="64" t="n">
        <v>7</v>
      </c>
      <c r="O1216" s="64" t="n">
        <v>7</v>
      </c>
      <c r="P1216" s="64" t="n">
        <v>2001</v>
      </c>
      <c r="Q1216" s="65" t="s">
        <v>259</v>
      </c>
      <c r="R1216" s="85" t="s">
        <v>37</v>
      </c>
      <c r="S1216" s="65" t="s">
        <v>215</v>
      </c>
      <c r="T1216" s="64" t="n">
        <v>2</v>
      </c>
      <c r="U1216" s="85" t="s">
        <v>37</v>
      </c>
      <c r="V1216" s="64" t="n">
        <v>0</v>
      </c>
      <c r="W1216" s="65" t="s">
        <v>455</v>
      </c>
      <c r="X1216" s="64" t="n">
        <v>124</v>
      </c>
      <c r="Y1216" s="64" t="n">
        <v>11</v>
      </c>
      <c r="Z1216" s="119" t="s">
        <v>37</v>
      </c>
      <c r="AA1216" s="64" t="n">
        <v>2</v>
      </c>
    </row>
    <row r="1217" customFormat="false" ht="15" hidden="false" customHeight="false" outlineLevel="0" collapsed="false">
      <c r="M1217" s="64" t="s">
        <v>46</v>
      </c>
      <c r="N1217" s="64" t="n">
        <v>8</v>
      </c>
      <c r="O1217" s="64" t="n">
        <v>7</v>
      </c>
      <c r="P1217" s="64" t="n">
        <v>2001</v>
      </c>
      <c r="Q1217" s="84" t="s">
        <v>168</v>
      </c>
      <c r="R1217" s="85" t="s">
        <v>37</v>
      </c>
      <c r="S1217" s="84" t="s">
        <v>231</v>
      </c>
      <c r="T1217" s="64" t="n">
        <v>2</v>
      </c>
      <c r="U1217" s="85" t="s">
        <v>37</v>
      </c>
      <c r="V1217" s="64" t="n">
        <v>0</v>
      </c>
      <c r="W1217" s="84" t="s">
        <v>456</v>
      </c>
      <c r="X1217" s="64" t="n">
        <v>247</v>
      </c>
      <c r="Y1217" s="64" t="n">
        <v>20</v>
      </c>
      <c r="Z1217" s="119" t="s">
        <v>37</v>
      </c>
      <c r="AA1217" s="64" t="n">
        <v>6</v>
      </c>
    </row>
    <row r="1218" customFormat="false" ht="15" hidden="false" customHeight="false" outlineLevel="0" collapsed="false">
      <c r="M1218" s="64" t="s">
        <v>46</v>
      </c>
      <c r="N1218" s="64" t="n">
        <v>8</v>
      </c>
      <c r="O1218" s="64" t="n">
        <v>7</v>
      </c>
      <c r="P1218" s="64" t="n">
        <v>2001</v>
      </c>
      <c r="Q1218" s="65" t="s">
        <v>384</v>
      </c>
      <c r="R1218" s="85" t="s">
        <v>37</v>
      </c>
      <c r="S1218" s="65" t="s">
        <v>101</v>
      </c>
      <c r="T1218" s="64" t="n">
        <v>0</v>
      </c>
      <c r="U1218" s="85" t="s">
        <v>37</v>
      </c>
      <c r="V1218" s="64" t="n">
        <v>2</v>
      </c>
      <c r="W1218" s="65" t="s">
        <v>457</v>
      </c>
      <c r="X1218" s="64" t="n">
        <v>186</v>
      </c>
      <c r="Y1218" s="64" t="n">
        <v>5</v>
      </c>
      <c r="Z1218" s="119" t="s">
        <v>37</v>
      </c>
      <c r="AA1218" s="64" t="n">
        <v>14</v>
      </c>
    </row>
    <row r="1219" customFormat="false" ht="15" hidden="false" customHeight="false" outlineLevel="0" collapsed="false">
      <c r="M1219" s="64" t="s">
        <v>46</v>
      </c>
      <c r="N1219" s="64" t="n">
        <v>8</v>
      </c>
      <c r="O1219" s="64" t="n">
        <v>7</v>
      </c>
      <c r="P1219" s="64" t="n">
        <v>2001</v>
      </c>
      <c r="Q1219" s="65" t="s">
        <v>260</v>
      </c>
      <c r="R1219" s="85" t="s">
        <v>37</v>
      </c>
      <c r="S1219" s="65" t="s">
        <v>379</v>
      </c>
      <c r="T1219" s="64" t="n">
        <v>2</v>
      </c>
      <c r="U1219" s="85" t="s">
        <v>37</v>
      </c>
      <c r="V1219" s="64" t="n">
        <v>0</v>
      </c>
      <c r="W1219" s="65" t="s">
        <v>458</v>
      </c>
      <c r="X1219" s="64" t="n">
        <v>70</v>
      </c>
      <c r="Y1219" s="64" t="n">
        <v>10</v>
      </c>
      <c r="Z1219" s="119" t="s">
        <v>37</v>
      </c>
      <c r="AA1219" s="64" t="n">
        <v>5</v>
      </c>
    </row>
    <row r="1220" customFormat="false" ht="15" hidden="false" customHeight="false" outlineLevel="0" collapsed="false">
      <c r="M1220" s="64" t="s">
        <v>49</v>
      </c>
      <c r="N1220" s="64" t="n">
        <v>10</v>
      </c>
      <c r="O1220" s="64" t="n">
        <v>7</v>
      </c>
      <c r="P1220" s="64" t="n">
        <v>2001</v>
      </c>
      <c r="Q1220" s="65" t="s">
        <v>384</v>
      </c>
      <c r="R1220" s="85" t="s">
        <v>37</v>
      </c>
      <c r="S1220" s="65" t="s">
        <v>215</v>
      </c>
      <c r="T1220" s="64" t="n">
        <v>2</v>
      </c>
      <c r="U1220" s="85" t="s">
        <v>37</v>
      </c>
      <c r="V1220" s="64" t="n">
        <v>1</v>
      </c>
      <c r="W1220" s="65" t="s">
        <v>459</v>
      </c>
      <c r="X1220" s="64" t="n">
        <v>195</v>
      </c>
      <c r="Y1220" s="64" t="n">
        <v>13</v>
      </c>
      <c r="Z1220" s="119" t="s">
        <v>37</v>
      </c>
      <c r="AA1220" s="64" t="n">
        <v>15</v>
      </c>
    </row>
    <row r="1221" customFormat="false" ht="15" hidden="false" customHeight="false" outlineLevel="0" collapsed="false">
      <c r="M1221" s="64" t="s">
        <v>77</v>
      </c>
      <c r="N1221" s="64" t="n">
        <v>11</v>
      </c>
      <c r="O1221" s="64" t="n">
        <v>7</v>
      </c>
      <c r="P1221" s="64" t="n">
        <v>2001</v>
      </c>
      <c r="Q1221" s="65" t="s">
        <v>235</v>
      </c>
      <c r="R1221" s="85" t="s">
        <v>37</v>
      </c>
      <c r="S1221" s="65" t="s">
        <v>168</v>
      </c>
      <c r="T1221" s="64" t="n">
        <v>0</v>
      </c>
      <c r="U1221" s="85" t="s">
        <v>37</v>
      </c>
      <c r="V1221" s="64" t="n">
        <v>2</v>
      </c>
      <c r="W1221" s="65" t="s">
        <v>460</v>
      </c>
      <c r="X1221" s="64" t="n">
        <v>126</v>
      </c>
      <c r="Y1221" s="64" t="n">
        <v>0</v>
      </c>
      <c r="Z1221" s="119" t="s">
        <v>37</v>
      </c>
      <c r="AA1221" s="64" t="n">
        <v>12</v>
      </c>
    </row>
    <row r="1222" customFormat="false" ht="15" hidden="false" customHeight="false" outlineLevel="0" collapsed="false">
      <c r="M1222" s="64" t="s">
        <v>77</v>
      </c>
      <c r="N1222" s="64" t="n">
        <v>11</v>
      </c>
      <c r="O1222" s="64" t="n">
        <v>7</v>
      </c>
      <c r="P1222" s="64" t="n">
        <v>2001</v>
      </c>
      <c r="Q1222" s="65" t="s">
        <v>231</v>
      </c>
      <c r="R1222" s="85" t="s">
        <v>37</v>
      </c>
      <c r="S1222" s="65" t="s">
        <v>101</v>
      </c>
      <c r="T1222" s="64" t="n">
        <v>0</v>
      </c>
      <c r="U1222" s="85" t="s">
        <v>37</v>
      </c>
      <c r="V1222" s="64" t="n">
        <v>2</v>
      </c>
      <c r="W1222" s="65" t="s">
        <v>461</v>
      </c>
      <c r="X1222" s="64" t="n">
        <v>150</v>
      </c>
      <c r="Y1222" s="64" t="n">
        <v>6</v>
      </c>
      <c r="Z1222" s="119" t="s">
        <v>37</v>
      </c>
      <c r="AA1222" s="64" t="n">
        <v>32</v>
      </c>
    </row>
    <row r="1223" customFormat="false" ht="15" hidden="false" customHeight="false" outlineLevel="0" collapsed="false">
      <c r="M1223" s="64" t="s">
        <v>77</v>
      </c>
      <c r="N1223" s="64" t="n">
        <v>11</v>
      </c>
      <c r="O1223" s="64" t="n">
        <v>7</v>
      </c>
      <c r="P1223" s="64" t="n">
        <v>2001</v>
      </c>
      <c r="Q1223" s="65" t="s">
        <v>379</v>
      </c>
      <c r="R1223" s="85" t="s">
        <v>37</v>
      </c>
      <c r="S1223" s="65" t="s">
        <v>381</v>
      </c>
      <c r="T1223" s="64" t="n">
        <v>0</v>
      </c>
      <c r="U1223" s="85" t="s">
        <v>37</v>
      </c>
      <c r="V1223" s="64" t="n">
        <v>1</v>
      </c>
      <c r="W1223" s="65" t="s">
        <v>462</v>
      </c>
      <c r="X1223" s="64" t="n">
        <v>190</v>
      </c>
      <c r="Y1223" s="64" t="n">
        <v>7</v>
      </c>
      <c r="Z1223" s="119" t="s">
        <v>37</v>
      </c>
      <c r="AA1223" s="64" t="n">
        <v>8</v>
      </c>
    </row>
    <row r="1224" customFormat="false" ht="15" hidden="false" customHeight="false" outlineLevel="0" collapsed="false">
      <c r="M1224" s="64" t="s">
        <v>77</v>
      </c>
      <c r="N1224" s="64" t="n">
        <v>11</v>
      </c>
      <c r="O1224" s="64" t="n">
        <v>7</v>
      </c>
      <c r="P1224" s="64" t="n">
        <v>2001</v>
      </c>
      <c r="Q1224" s="65" t="s">
        <v>260</v>
      </c>
      <c r="R1224" s="85" t="s">
        <v>37</v>
      </c>
      <c r="S1224" s="65" t="s">
        <v>73</v>
      </c>
      <c r="T1224" s="64" t="n">
        <v>2</v>
      </c>
      <c r="U1224" s="85" t="s">
        <v>37</v>
      </c>
      <c r="V1224" s="64" t="n">
        <v>0</v>
      </c>
      <c r="W1224" s="65" t="s">
        <v>463</v>
      </c>
      <c r="X1224" s="64" t="n">
        <v>50</v>
      </c>
      <c r="Y1224" s="64" t="n">
        <v>11</v>
      </c>
      <c r="Z1224" s="119" t="s">
        <v>37</v>
      </c>
      <c r="AA1224" s="64" t="n">
        <v>3</v>
      </c>
    </row>
    <row r="1225" customFormat="false" ht="15" hidden="false" customHeight="false" outlineLevel="0" collapsed="false">
      <c r="M1225" s="64" t="s">
        <v>77</v>
      </c>
      <c r="N1225" s="64" t="n">
        <v>11</v>
      </c>
      <c r="O1225" s="64" t="n">
        <v>7</v>
      </c>
      <c r="P1225" s="64" t="n">
        <v>2001</v>
      </c>
      <c r="Q1225" s="65" t="s">
        <v>234</v>
      </c>
      <c r="R1225" s="85" t="s">
        <v>37</v>
      </c>
      <c r="S1225" s="65" t="s">
        <v>259</v>
      </c>
      <c r="T1225" s="64" t="n">
        <v>1</v>
      </c>
      <c r="U1225" s="85" t="s">
        <v>37</v>
      </c>
      <c r="V1225" s="64" t="n">
        <v>2</v>
      </c>
      <c r="W1225" s="65" t="s">
        <v>464</v>
      </c>
      <c r="X1225" s="64" t="n">
        <v>145</v>
      </c>
      <c r="Y1225" s="64" t="n">
        <v>21</v>
      </c>
      <c r="Z1225" s="119" t="s">
        <v>37</v>
      </c>
      <c r="AA1225" s="64" t="n">
        <v>16</v>
      </c>
    </row>
    <row r="1226" customFormat="false" ht="15" hidden="false" customHeight="false" outlineLevel="0" collapsed="false">
      <c r="M1226" s="64" t="s">
        <v>77</v>
      </c>
      <c r="N1226" s="64" t="n">
        <v>18</v>
      </c>
      <c r="O1226" s="64" t="n">
        <v>7</v>
      </c>
      <c r="P1226" s="64" t="n">
        <v>2001</v>
      </c>
      <c r="Q1226" s="65" t="s">
        <v>101</v>
      </c>
      <c r="R1226" s="85" t="s">
        <v>37</v>
      </c>
      <c r="S1226" s="65" t="s">
        <v>215</v>
      </c>
      <c r="T1226" s="64" t="n">
        <v>2</v>
      </c>
      <c r="U1226" s="85" t="s">
        <v>37</v>
      </c>
      <c r="V1226" s="64" t="n">
        <v>0</v>
      </c>
      <c r="W1226" s="65" t="s">
        <v>465</v>
      </c>
      <c r="X1226" s="64" t="n">
        <v>211</v>
      </c>
      <c r="Y1226" s="64" t="n">
        <v>25</v>
      </c>
      <c r="Z1226" s="119" t="s">
        <v>37</v>
      </c>
      <c r="AA1226" s="64" t="n">
        <v>14</v>
      </c>
    </row>
    <row r="1227" customFormat="false" ht="15" hidden="false" customHeight="false" outlineLevel="0" collapsed="false">
      <c r="M1227" s="64" t="s">
        <v>77</v>
      </c>
      <c r="N1227" s="64" t="n">
        <v>18</v>
      </c>
      <c r="O1227" s="64" t="n">
        <v>7</v>
      </c>
      <c r="P1227" s="64" t="n">
        <v>2001</v>
      </c>
      <c r="Q1227" s="65" t="s">
        <v>234</v>
      </c>
      <c r="R1227" s="85" t="s">
        <v>37</v>
      </c>
      <c r="S1227" s="65" t="s">
        <v>235</v>
      </c>
      <c r="T1227" s="64" t="n">
        <v>2</v>
      </c>
      <c r="U1227" s="85" t="s">
        <v>37</v>
      </c>
      <c r="V1227" s="64" t="n">
        <v>0</v>
      </c>
      <c r="W1227" s="65" t="s">
        <v>466</v>
      </c>
      <c r="X1227" s="64" t="n">
        <v>129</v>
      </c>
      <c r="Y1227" s="64" t="n">
        <v>29</v>
      </c>
      <c r="Z1227" s="119" t="s">
        <v>37</v>
      </c>
      <c r="AA1227" s="64" t="n">
        <v>13</v>
      </c>
    </row>
    <row r="1228" customFormat="false" ht="15" hidden="false" customHeight="false" outlineLevel="0" collapsed="false">
      <c r="M1228" s="64" t="s">
        <v>77</v>
      </c>
      <c r="N1228" s="64" t="n">
        <v>18</v>
      </c>
      <c r="O1228" s="64" t="n">
        <v>7</v>
      </c>
      <c r="P1228" s="64" t="n">
        <v>2001</v>
      </c>
      <c r="Q1228" s="65" t="s">
        <v>379</v>
      </c>
      <c r="R1228" s="85" t="s">
        <v>37</v>
      </c>
      <c r="S1228" s="65" t="s">
        <v>231</v>
      </c>
      <c r="T1228" s="64" t="n">
        <v>2</v>
      </c>
      <c r="U1228" s="85" t="s">
        <v>37</v>
      </c>
      <c r="V1228" s="64" t="n">
        <v>0</v>
      </c>
      <c r="W1228" s="65" t="s">
        <v>467</v>
      </c>
      <c r="X1228" s="64" t="n">
        <v>181</v>
      </c>
      <c r="Y1228" s="64" t="n">
        <v>17</v>
      </c>
      <c r="Z1228" s="119" t="s">
        <v>37</v>
      </c>
      <c r="AA1228" s="64" t="n">
        <v>8</v>
      </c>
    </row>
    <row r="1229" customFormat="false" ht="15" hidden="false" customHeight="false" outlineLevel="0" collapsed="false">
      <c r="M1229" s="64" t="s">
        <v>63</v>
      </c>
      <c r="N1229" s="64" t="n">
        <v>19</v>
      </c>
      <c r="O1229" s="64" t="n">
        <v>7</v>
      </c>
      <c r="P1229" s="64" t="n">
        <v>2001</v>
      </c>
      <c r="Q1229" s="65" t="s">
        <v>260</v>
      </c>
      <c r="R1229" s="85" t="s">
        <v>37</v>
      </c>
      <c r="S1229" s="65" t="s">
        <v>259</v>
      </c>
      <c r="T1229" s="64" t="n">
        <v>0</v>
      </c>
      <c r="U1229" s="85" t="s">
        <v>37</v>
      </c>
      <c r="V1229" s="64" t="n">
        <v>2</v>
      </c>
      <c r="W1229" s="65" t="s">
        <v>468</v>
      </c>
      <c r="X1229" s="64" t="n">
        <v>50</v>
      </c>
      <c r="Y1229" s="64" t="n">
        <v>9</v>
      </c>
      <c r="Z1229" s="119" t="s">
        <v>37</v>
      </c>
      <c r="AA1229" s="64" t="n">
        <v>17</v>
      </c>
    </row>
    <row r="1230" customFormat="false" ht="15" hidden="false" customHeight="false" outlineLevel="0" collapsed="false">
      <c r="M1230" s="64" t="s">
        <v>63</v>
      </c>
      <c r="N1230" s="64" t="n">
        <v>19</v>
      </c>
      <c r="O1230" s="64" t="n">
        <v>7</v>
      </c>
      <c r="P1230" s="64" t="n">
        <v>2001</v>
      </c>
      <c r="Q1230" s="65" t="s">
        <v>384</v>
      </c>
      <c r="R1230" s="85" t="s">
        <v>37</v>
      </c>
      <c r="S1230" s="65" t="s">
        <v>73</v>
      </c>
      <c r="T1230" s="64" t="n">
        <v>2</v>
      </c>
      <c r="U1230" s="85" t="s">
        <v>37</v>
      </c>
      <c r="V1230" s="64" t="n">
        <v>1</v>
      </c>
      <c r="W1230" s="65" t="s">
        <v>469</v>
      </c>
      <c r="X1230" s="64" t="n">
        <v>212</v>
      </c>
      <c r="Y1230" s="64" t="n">
        <v>19</v>
      </c>
      <c r="Z1230" s="119" t="s">
        <v>37</v>
      </c>
      <c r="AA1230" s="64" t="n">
        <v>11</v>
      </c>
    </row>
    <row r="1231" customFormat="false" ht="15" hidden="false" customHeight="false" outlineLevel="0" collapsed="false">
      <c r="M1231" s="64" t="s">
        <v>63</v>
      </c>
      <c r="N1231" s="64" t="n">
        <v>19</v>
      </c>
      <c r="O1231" s="64" t="n">
        <v>7</v>
      </c>
      <c r="P1231" s="64" t="n">
        <v>2001</v>
      </c>
      <c r="Q1231" s="65" t="s">
        <v>168</v>
      </c>
      <c r="R1231" s="85" t="s">
        <v>37</v>
      </c>
      <c r="S1231" s="65" t="s">
        <v>381</v>
      </c>
      <c r="T1231" s="64" t="n">
        <v>2</v>
      </c>
      <c r="U1231" s="85" t="s">
        <v>37</v>
      </c>
      <c r="V1231" s="64" t="n">
        <v>0</v>
      </c>
      <c r="W1231" s="65" t="s">
        <v>470</v>
      </c>
      <c r="X1231" s="64" t="n">
        <v>270</v>
      </c>
      <c r="Y1231" s="64" t="n">
        <v>14</v>
      </c>
      <c r="Z1231" s="119" t="s">
        <v>37</v>
      </c>
      <c r="AA1231" s="64" t="n">
        <v>2</v>
      </c>
    </row>
    <row r="1232" customFormat="false" ht="15" hidden="false" customHeight="false" outlineLevel="0" collapsed="false">
      <c r="M1232" s="64" t="s">
        <v>41</v>
      </c>
      <c r="N1232" s="64" t="n">
        <v>21</v>
      </c>
      <c r="O1232" s="64" t="n">
        <v>7</v>
      </c>
      <c r="P1232" s="64" t="n">
        <v>2001</v>
      </c>
      <c r="Q1232" s="65" t="s">
        <v>260</v>
      </c>
      <c r="R1232" s="85" t="s">
        <v>37</v>
      </c>
      <c r="S1232" s="65" t="s">
        <v>235</v>
      </c>
      <c r="T1232" s="64" t="n">
        <v>1</v>
      </c>
      <c r="U1232" s="85" t="s">
        <v>37</v>
      </c>
      <c r="V1232" s="64" t="n">
        <v>0</v>
      </c>
      <c r="W1232" s="65" t="s">
        <v>471</v>
      </c>
      <c r="X1232" s="64" t="n">
        <v>50</v>
      </c>
      <c r="Y1232" s="64" t="n">
        <v>16</v>
      </c>
      <c r="Z1232" s="119" t="s">
        <v>37</v>
      </c>
      <c r="AA1232" s="64" t="n">
        <v>12</v>
      </c>
    </row>
    <row r="1233" customFormat="false" ht="15" hidden="false" customHeight="false" outlineLevel="0" collapsed="false">
      <c r="M1233" s="64" t="s">
        <v>41</v>
      </c>
      <c r="N1233" s="64" t="n">
        <v>21</v>
      </c>
      <c r="O1233" s="64" t="n">
        <v>7</v>
      </c>
      <c r="P1233" s="64" t="n">
        <v>2001</v>
      </c>
      <c r="Q1233" s="65" t="s">
        <v>73</v>
      </c>
      <c r="R1233" s="85" t="s">
        <v>37</v>
      </c>
      <c r="S1233" s="65" t="s">
        <v>168</v>
      </c>
      <c r="T1233" s="64" t="n">
        <v>0</v>
      </c>
      <c r="U1233" s="85" t="s">
        <v>37</v>
      </c>
      <c r="V1233" s="64" t="n">
        <v>1</v>
      </c>
      <c r="W1233" s="65" t="s">
        <v>472</v>
      </c>
      <c r="X1233" s="64" t="n">
        <v>125</v>
      </c>
      <c r="Y1233" s="64" t="n">
        <v>18</v>
      </c>
      <c r="Z1233" s="119" t="s">
        <v>37</v>
      </c>
      <c r="AA1233" s="64" t="n">
        <v>19</v>
      </c>
    </row>
    <row r="1234" customFormat="false" ht="15" hidden="false" customHeight="false" outlineLevel="0" collapsed="false">
      <c r="M1234" s="64" t="s">
        <v>41</v>
      </c>
      <c r="N1234" s="64" t="n">
        <v>21</v>
      </c>
      <c r="O1234" s="64" t="n">
        <v>7</v>
      </c>
      <c r="P1234" s="64" t="n">
        <v>2001</v>
      </c>
      <c r="Q1234" s="65" t="s">
        <v>231</v>
      </c>
      <c r="R1234" s="85" t="s">
        <v>37</v>
      </c>
      <c r="S1234" s="65" t="s">
        <v>259</v>
      </c>
      <c r="T1234" s="64" t="n">
        <v>1</v>
      </c>
      <c r="U1234" s="85" t="s">
        <v>37</v>
      </c>
      <c r="V1234" s="64" t="n">
        <v>2</v>
      </c>
      <c r="W1234" s="65" t="s">
        <v>473</v>
      </c>
      <c r="X1234" s="64" t="n">
        <v>100</v>
      </c>
      <c r="Y1234" s="64" t="n">
        <v>7</v>
      </c>
      <c r="Z1234" s="119" t="s">
        <v>37</v>
      </c>
      <c r="AA1234" s="64" t="n">
        <v>14</v>
      </c>
    </row>
    <row r="1235" customFormat="false" ht="15" hidden="false" customHeight="false" outlineLevel="0" collapsed="false">
      <c r="M1235" s="64" t="s">
        <v>41</v>
      </c>
      <c r="N1235" s="64" t="n">
        <v>21</v>
      </c>
      <c r="O1235" s="64" t="n">
        <v>7</v>
      </c>
      <c r="P1235" s="64" t="n">
        <v>2001</v>
      </c>
      <c r="Q1235" s="65" t="s">
        <v>101</v>
      </c>
      <c r="R1235" s="85" t="s">
        <v>37</v>
      </c>
      <c r="S1235" s="65" t="s">
        <v>234</v>
      </c>
      <c r="T1235" s="64" t="n">
        <v>0</v>
      </c>
      <c r="U1235" s="85" t="s">
        <v>37</v>
      </c>
      <c r="V1235" s="64" t="n">
        <v>2</v>
      </c>
      <c r="W1235" s="65" t="s">
        <v>474</v>
      </c>
      <c r="X1235" s="64" t="n">
        <v>163</v>
      </c>
      <c r="Y1235" s="64" t="n">
        <v>6</v>
      </c>
      <c r="Z1235" s="119" t="s">
        <v>37</v>
      </c>
      <c r="AA1235" s="64" t="n">
        <v>12</v>
      </c>
    </row>
    <row r="1236" customFormat="false" ht="15" hidden="false" customHeight="false" outlineLevel="0" collapsed="false">
      <c r="M1236" s="64" t="s">
        <v>41</v>
      </c>
      <c r="N1236" s="64" t="n">
        <v>21</v>
      </c>
      <c r="O1236" s="64" t="n">
        <v>7</v>
      </c>
      <c r="P1236" s="64" t="n">
        <v>2001</v>
      </c>
      <c r="Q1236" s="65" t="s">
        <v>381</v>
      </c>
      <c r="R1236" s="85" t="s">
        <v>37</v>
      </c>
      <c r="S1236" s="65" t="s">
        <v>384</v>
      </c>
      <c r="T1236" s="64" t="n">
        <v>2</v>
      </c>
      <c r="U1236" s="85" t="s">
        <v>37</v>
      </c>
      <c r="V1236" s="64" t="n">
        <v>0</v>
      </c>
      <c r="W1236" s="65" t="s">
        <v>475</v>
      </c>
      <c r="X1236" s="64" t="n">
        <v>60</v>
      </c>
      <c r="Y1236" s="64" t="n">
        <v>8</v>
      </c>
      <c r="Z1236" s="119" t="s">
        <v>37</v>
      </c>
      <c r="AA1236" s="64" t="n">
        <v>5</v>
      </c>
    </row>
    <row r="1237" customFormat="false" ht="15" hidden="false" customHeight="false" outlineLevel="0" collapsed="false">
      <c r="M1237" s="64" t="s">
        <v>46</v>
      </c>
      <c r="N1237" s="64" t="n">
        <v>22</v>
      </c>
      <c r="O1237" s="64" t="n">
        <v>7</v>
      </c>
      <c r="P1237" s="64" t="n">
        <v>2001</v>
      </c>
      <c r="Q1237" s="65" t="s">
        <v>73</v>
      </c>
      <c r="R1237" s="85" t="s">
        <v>37</v>
      </c>
      <c r="S1237" s="65" t="s">
        <v>235</v>
      </c>
      <c r="T1237" s="64" t="n">
        <v>0</v>
      </c>
      <c r="U1237" s="85" t="s">
        <v>37</v>
      </c>
      <c r="V1237" s="64" t="n">
        <v>2</v>
      </c>
      <c r="W1237" s="65" t="s">
        <v>476</v>
      </c>
      <c r="X1237" s="64" t="n">
        <v>155</v>
      </c>
      <c r="Y1237" s="64" t="n">
        <v>15</v>
      </c>
      <c r="Z1237" s="119" t="s">
        <v>37</v>
      </c>
      <c r="AA1237" s="64" t="n">
        <v>23</v>
      </c>
    </row>
    <row r="1238" customFormat="false" ht="15" hidden="false" customHeight="false" outlineLevel="0" collapsed="false">
      <c r="M1238" s="64" t="s">
        <v>46</v>
      </c>
      <c r="N1238" s="64" t="n">
        <v>22</v>
      </c>
      <c r="O1238" s="64" t="n">
        <v>7</v>
      </c>
      <c r="P1238" s="64" t="n">
        <v>2001</v>
      </c>
      <c r="Q1238" s="65" t="s">
        <v>260</v>
      </c>
      <c r="R1238" s="85" t="s">
        <v>37</v>
      </c>
      <c r="S1238" s="65" t="s">
        <v>168</v>
      </c>
      <c r="T1238" s="64" t="n">
        <v>2</v>
      </c>
      <c r="U1238" s="85" t="s">
        <v>37</v>
      </c>
      <c r="V1238" s="64" t="n">
        <v>1</v>
      </c>
      <c r="W1238" s="65" t="s">
        <v>477</v>
      </c>
      <c r="X1238" s="64" t="n">
        <v>60</v>
      </c>
      <c r="Y1238" s="64" t="n">
        <v>7</v>
      </c>
      <c r="Z1238" s="119" t="s">
        <v>37</v>
      </c>
      <c r="AA1238" s="64" t="n">
        <v>9</v>
      </c>
    </row>
    <row r="1239" customFormat="false" ht="15" hidden="false" customHeight="false" outlineLevel="0" collapsed="false">
      <c r="M1239" s="64" t="s">
        <v>46</v>
      </c>
      <c r="N1239" s="64" t="n">
        <v>22</v>
      </c>
      <c r="O1239" s="64" t="n">
        <v>7</v>
      </c>
      <c r="P1239" s="64" t="n">
        <v>2001</v>
      </c>
      <c r="Q1239" s="65" t="s">
        <v>231</v>
      </c>
      <c r="R1239" s="85" t="s">
        <v>37</v>
      </c>
      <c r="S1239" s="65" t="s">
        <v>234</v>
      </c>
      <c r="T1239" s="64" t="n">
        <v>0</v>
      </c>
      <c r="U1239" s="85" t="s">
        <v>37</v>
      </c>
      <c r="V1239" s="64" t="n">
        <v>2</v>
      </c>
      <c r="W1239" s="65" t="s">
        <v>478</v>
      </c>
      <c r="X1239" s="64" t="n">
        <v>62</v>
      </c>
      <c r="Y1239" s="64" t="n">
        <v>4</v>
      </c>
      <c r="Z1239" s="119" t="s">
        <v>37</v>
      </c>
      <c r="AA1239" s="64" t="n">
        <v>10</v>
      </c>
    </row>
    <row r="1240" customFormat="false" ht="15" hidden="false" customHeight="false" outlineLevel="0" collapsed="false">
      <c r="M1240" s="64" t="s">
        <v>46</v>
      </c>
      <c r="N1240" s="64" t="n">
        <v>22</v>
      </c>
      <c r="O1240" s="64" t="n">
        <v>7</v>
      </c>
      <c r="P1240" s="64" t="n">
        <v>2001</v>
      </c>
      <c r="Q1240" s="65" t="s">
        <v>101</v>
      </c>
      <c r="R1240" s="85" t="s">
        <v>37</v>
      </c>
      <c r="S1240" s="65" t="s">
        <v>259</v>
      </c>
      <c r="T1240" s="64" t="n">
        <v>1</v>
      </c>
      <c r="U1240" s="85" t="s">
        <v>37</v>
      </c>
      <c r="V1240" s="64" t="n">
        <v>0</v>
      </c>
      <c r="W1240" s="65" t="s">
        <v>479</v>
      </c>
      <c r="X1240" s="64" t="n">
        <v>141</v>
      </c>
      <c r="Y1240" s="64" t="n">
        <v>6</v>
      </c>
      <c r="Z1240" s="119" t="s">
        <v>37</v>
      </c>
      <c r="AA1240" s="64" t="n">
        <v>3</v>
      </c>
    </row>
    <row r="1241" customFormat="false" ht="15" hidden="false" customHeight="false" outlineLevel="0" collapsed="false">
      <c r="M1241" s="64" t="s">
        <v>46</v>
      </c>
      <c r="N1241" s="64" t="n">
        <v>22</v>
      </c>
      <c r="O1241" s="64" t="n">
        <v>7</v>
      </c>
      <c r="P1241" s="64" t="n">
        <v>2001</v>
      </c>
      <c r="Q1241" s="65" t="s">
        <v>215</v>
      </c>
      <c r="R1241" s="85" t="s">
        <v>37</v>
      </c>
      <c r="S1241" s="65" t="s">
        <v>379</v>
      </c>
      <c r="T1241" s="64" t="n">
        <v>1</v>
      </c>
      <c r="U1241" s="85" t="s">
        <v>37</v>
      </c>
      <c r="V1241" s="64" t="n">
        <v>2</v>
      </c>
      <c r="W1241" s="65" t="s">
        <v>480</v>
      </c>
      <c r="X1241" s="64" t="n">
        <v>142</v>
      </c>
      <c r="Y1241" s="64" t="n">
        <v>5</v>
      </c>
      <c r="Z1241" s="119" t="s">
        <v>37</v>
      </c>
      <c r="AA1241" s="64" t="n">
        <v>11</v>
      </c>
    </row>
    <row r="1242" customFormat="false" ht="15" hidden="false" customHeight="false" outlineLevel="0" collapsed="false">
      <c r="M1242" s="64" t="s">
        <v>49</v>
      </c>
      <c r="N1242" s="64" t="n">
        <v>24</v>
      </c>
      <c r="O1242" s="64" t="n">
        <v>7</v>
      </c>
      <c r="P1242" s="64" t="n">
        <v>2001</v>
      </c>
      <c r="Q1242" s="65" t="s">
        <v>260</v>
      </c>
      <c r="R1242" s="85" t="s">
        <v>37</v>
      </c>
      <c r="S1242" s="65" t="s">
        <v>215</v>
      </c>
      <c r="T1242" s="64" t="n">
        <v>2</v>
      </c>
      <c r="U1242" s="85" t="s">
        <v>37</v>
      </c>
      <c r="V1242" s="64" t="n">
        <v>0</v>
      </c>
      <c r="W1242" s="65" t="s">
        <v>481</v>
      </c>
      <c r="X1242" s="64" t="n">
        <v>110</v>
      </c>
      <c r="Y1242" s="64" t="n">
        <v>17</v>
      </c>
      <c r="Z1242" s="119" t="s">
        <v>37</v>
      </c>
      <c r="AA1242" s="64" t="n">
        <v>8</v>
      </c>
    </row>
    <row r="1243" customFormat="false" ht="15" hidden="false" customHeight="false" outlineLevel="0" collapsed="false">
      <c r="M1243" s="64" t="s">
        <v>77</v>
      </c>
      <c r="N1243" s="64" t="n">
        <v>25</v>
      </c>
      <c r="O1243" s="64" t="n">
        <v>7</v>
      </c>
      <c r="P1243" s="64" t="n">
        <v>2001</v>
      </c>
      <c r="Q1243" s="65" t="s">
        <v>73</v>
      </c>
      <c r="R1243" s="85" t="s">
        <v>37</v>
      </c>
      <c r="S1243" s="65" t="s">
        <v>259</v>
      </c>
      <c r="T1243" s="64" t="n">
        <v>0</v>
      </c>
      <c r="U1243" s="85" t="s">
        <v>37</v>
      </c>
      <c r="V1243" s="64" t="n">
        <v>2</v>
      </c>
      <c r="W1243" s="65" t="s">
        <v>482</v>
      </c>
      <c r="X1243" s="64" t="n">
        <v>155</v>
      </c>
      <c r="Y1243" s="64" t="n">
        <v>9</v>
      </c>
      <c r="Z1243" s="119" t="s">
        <v>37</v>
      </c>
      <c r="AA1243" s="64" t="n">
        <v>12</v>
      </c>
    </row>
    <row r="1244" customFormat="false" ht="15" hidden="false" customHeight="false" outlineLevel="0" collapsed="false">
      <c r="M1244" s="64" t="s">
        <v>77</v>
      </c>
      <c r="N1244" s="64" t="n">
        <v>25</v>
      </c>
      <c r="O1244" s="64" t="n">
        <v>7</v>
      </c>
      <c r="P1244" s="64" t="n">
        <v>2001</v>
      </c>
      <c r="Q1244" s="65" t="s">
        <v>379</v>
      </c>
      <c r="R1244" s="85" t="s">
        <v>37</v>
      </c>
      <c r="S1244" s="65" t="s">
        <v>384</v>
      </c>
      <c r="T1244" s="64" t="n">
        <v>2</v>
      </c>
      <c r="U1244" s="85" t="s">
        <v>37</v>
      </c>
      <c r="V1244" s="64" t="n">
        <v>1</v>
      </c>
      <c r="W1244" s="65" t="s">
        <v>483</v>
      </c>
      <c r="X1244" s="64" t="n">
        <v>320</v>
      </c>
      <c r="Y1244" s="64" t="n">
        <v>14</v>
      </c>
      <c r="Z1244" s="119" t="s">
        <v>37</v>
      </c>
      <c r="AA1244" s="64" t="n">
        <v>11</v>
      </c>
    </row>
    <row r="1245" customFormat="false" ht="15" hidden="false" customHeight="false" outlineLevel="0" collapsed="false">
      <c r="M1245" s="64" t="s">
        <v>63</v>
      </c>
      <c r="N1245" s="64" t="n">
        <v>26</v>
      </c>
      <c r="O1245" s="64" t="n">
        <v>7</v>
      </c>
      <c r="P1245" s="64" t="n">
        <v>2001</v>
      </c>
      <c r="Q1245" s="65" t="s">
        <v>381</v>
      </c>
      <c r="R1245" s="85" t="s">
        <v>37</v>
      </c>
      <c r="S1245" s="65" t="s">
        <v>101</v>
      </c>
      <c r="T1245" s="64" t="n">
        <v>0</v>
      </c>
      <c r="U1245" s="85" t="s">
        <v>37</v>
      </c>
      <c r="V1245" s="64" t="n">
        <v>2</v>
      </c>
      <c r="W1245" s="65" t="s">
        <v>484</v>
      </c>
      <c r="X1245" s="64" t="n">
        <v>79</v>
      </c>
      <c r="Y1245" s="64" t="n">
        <v>3</v>
      </c>
      <c r="Z1245" s="119" t="s">
        <v>37</v>
      </c>
      <c r="AA1245" s="64" t="n">
        <v>13</v>
      </c>
    </row>
    <row r="1246" customFormat="false" ht="15" hidden="false" customHeight="false" outlineLevel="0" collapsed="false">
      <c r="M1246" s="64" t="s">
        <v>63</v>
      </c>
      <c r="N1246" s="64" t="n">
        <v>26</v>
      </c>
      <c r="O1246" s="64" t="n">
        <v>7</v>
      </c>
      <c r="P1246" s="64" t="n">
        <v>2001</v>
      </c>
      <c r="Q1246" s="65" t="s">
        <v>168</v>
      </c>
      <c r="R1246" s="85" t="s">
        <v>37</v>
      </c>
      <c r="S1246" s="65" t="s">
        <v>234</v>
      </c>
      <c r="T1246" s="64" t="n">
        <v>2</v>
      </c>
      <c r="U1246" s="85" t="s">
        <v>37</v>
      </c>
      <c r="V1246" s="64" t="n">
        <v>1</v>
      </c>
      <c r="W1246" s="65" t="s">
        <v>485</v>
      </c>
      <c r="X1246" s="64" t="n">
        <v>736</v>
      </c>
      <c r="Y1246" s="64" t="n">
        <v>11</v>
      </c>
      <c r="Z1246" s="119" t="s">
        <v>37</v>
      </c>
      <c r="AA1246" s="64" t="n">
        <v>13</v>
      </c>
    </row>
    <row r="1247" customFormat="false" ht="15" hidden="false" customHeight="false" outlineLevel="0" collapsed="false">
      <c r="M1247" s="64" t="s">
        <v>41</v>
      </c>
      <c r="N1247" s="64" t="n">
        <v>28</v>
      </c>
      <c r="O1247" s="64" t="n">
        <v>7</v>
      </c>
      <c r="P1247" s="64" t="n">
        <v>2001</v>
      </c>
      <c r="Q1247" s="65" t="s">
        <v>384</v>
      </c>
      <c r="R1247" s="85" t="s">
        <v>37</v>
      </c>
      <c r="S1247" s="65" t="s">
        <v>168</v>
      </c>
      <c r="T1247" s="64" t="n">
        <v>0</v>
      </c>
      <c r="U1247" s="85" t="s">
        <v>37</v>
      </c>
      <c r="V1247" s="64" t="n">
        <v>2</v>
      </c>
      <c r="W1247" s="65" t="s">
        <v>486</v>
      </c>
      <c r="X1247" s="64" t="n">
        <v>223</v>
      </c>
      <c r="Y1247" s="64" t="n">
        <v>3</v>
      </c>
      <c r="Z1247" s="119" t="s">
        <v>37</v>
      </c>
      <c r="AA1247" s="64" t="n">
        <v>8</v>
      </c>
    </row>
    <row r="1248" customFormat="false" ht="15" hidden="false" customHeight="false" outlineLevel="0" collapsed="false">
      <c r="M1248" s="64" t="s">
        <v>41</v>
      </c>
      <c r="N1248" s="64" t="n">
        <v>28</v>
      </c>
      <c r="O1248" s="64" t="n">
        <v>7</v>
      </c>
      <c r="P1248" s="64" t="n">
        <v>2001</v>
      </c>
      <c r="Q1248" s="65" t="s">
        <v>215</v>
      </c>
      <c r="R1248" s="85" t="s">
        <v>37</v>
      </c>
      <c r="S1248" s="65" t="s">
        <v>235</v>
      </c>
      <c r="T1248" s="64" t="n">
        <v>2</v>
      </c>
      <c r="U1248" s="85" t="s">
        <v>37</v>
      </c>
      <c r="V1248" s="64" t="n">
        <v>0</v>
      </c>
      <c r="W1248" s="65" t="s">
        <v>487</v>
      </c>
      <c r="X1248" s="64" t="n">
        <v>78</v>
      </c>
      <c r="Y1248" s="64" t="n">
        <v>23</v>
      </c>
      <c r="Z1248" s="119" t="s">
        <v>37</v>
      </c>
      <c r="AA1248" s="64" t="n">
        <v>0</v>
      </c>
    </row>
    <row r="1249" customFormat="false" ht="15" hidden="false" customHeight="false" outlineLevel="0" collapsed="false">
      <c r="M1249" s="64" t="s">
        <v>41</v>
      </c>
      <c r="N1249" s="64" t="n">
        <v>28</v>
      </c>
      <c r="O1249" s="64" t="n">
        <v>7</v>
      </c>
      <c r="P1249" s="64" t="n">
        <v>2001</v>
      </c>
      <c r="Q1249" s="65" t="s">
        <v>231</v>
      </c>
      <c r="R1249" s="85" t="s">
        <v>37</v>
      </c>
      <c r="S1249" s="65" t="s">
        <v>260</v>
      </c>
      <c r="T1249" s="64" t="n">
        <v>2</v>
      </c>
      <c r="U1249" s="85" t="s">
        <v>37</v>
      </c>
      <c r="V1249" s="64" t="n">
        <v>0</v>
      </c>
      <c r="W1249" s="65" t="s">
        <v>488</v>
      </c>
      <c r="X1249" s="64" t="n">
        <v>78</v>
      </c>
      <c r="Y1249" s="64" t="n">
        <v>9</v>
      </c>
      <c r="Z1249" s="119" t="s">
        <v>37</v>
      </c>
      <c r="AA1249" s="64" t="n">
        <v>4</v>
      </c>
    </row>
    <row r="1250" customFormat="false" ht="15" hidden="false" customHeight="false" outlineLevel="0" collapsed="false">
      <c r="M1250" s="64" t="s">
        <v>41</v>
      </c>
      <c r="N1250" s="64" t="n">
        <v>28</v>
      </c>
      <c r="O1250" s="64" t="n">
        <v>7</v>
      </c>
      <c r="P1250" s="64" t="n">
        <v>2001</v>
      </c>
      <c r="Q1250" s="65" t="s">
        <v>101</v>
      </c>
      <c r="R1250" s="85" t="s">
        <v>37</v>
      </c>
      <c r="S1250" s="65" t="s">
        <v>73</v>
      </c>
      <c r="T1250" s="64" t="n">
        <v>1</v>
      </c>
      <c r="U1250" s="85" t="s">
        <v>37</v>
      </c>
      <c r="V1250" s="64" t="n">
        <v>0</v>
      </c>
      <c r="W1250" s="65" t="s">
        <v>489</v>
      </c>
      <c r="X1250" s="64" t="n">
        <v>121</v>
      </c>
      <c r="Y1250" s="64" t="n">
        <v>17</v>
      </c>
      <c r="Z1250" s="119" t="s">
        <v>37</v>
      </c>
      <c r="AA1250" s="64" t="n">
        <v>6</v>
      </c>
    </row>
    <row r="1251" customFormat="false" ht="15" hidden="false" customHeight="false" outlineLevel="0" collapsed="false">
      <c r="M1251" s="64" t="s">
        <v>41</v>
      </c>
      <c r="N1251" s="64" t="n">
        <v>28</v>
      </c>
      <c r="O1251" s="64" t="n">
        <v>7</v>
      </c>
      <c r="P1251" s="64" t="n">
        <v>2001</v>
      </c>
      <c r="Q1251" s="65" t="s">
        <v>259</v>
      </c>
      <c r="R1251" s="85" t="s">
        <v>37</v>
      </c>
      <c r="S1251" s="65" t="s">
        <v>379</v>
      </c>
      <c r="T1251" s="64" t="n">
        <v>2</v>
      </c>
      <c r="U1251" s="85" t="s">
        <v>37</v>
      </c>
      <c r="V1251" s="64" t="n">
        <v>0</v>
      </c>
      <c r="W1251" s="65" t="s">
        <v>490</v>
      </c>
      <c r="X1251" s="64" t="n">
        <v>154</v>
      </c>
      <c r="Y1251" s="64" t="n">
        <v>6</v>
      </c>
      <c r="Z1251" s="119" t="s">
        <v>37</v>
      </c>
      <c r="AA1251" s="64" t="n">
        <v>2</v>
      </c>
    </row>
    <row r="1252" customFormat="false" ht="15" hidden="false" customHeight="false" outlineLevel="0" collapsed="false">
      <c r="M1252" s="64" t="s">
        <v>41</v>
      </c>
      <c r="N1252" s="64" t="n">
        <v>28</v>
      </c>
      <c r="O1252" s="64" t="n">
        <v>7</v>
      </c>
      <c r="P1252" s="64" t="n">
        <v>2001</v>
      </c>
      <c r="Q1252" s="65" t="s">
        <v>234</v>
      </c>
      <c r="R1252" s="85" t="s">
        <v>37</v>
      </c>
      <c r="S1252" s="65" t="s">
        <v>381</v>
      </c>
      <c r="T1252" s="64" t="n">
        <v>1</v>
      </c>
      <c r="U1252" s="85" t="s">
        <v>37</v>
      </c>
      <c r="V1252" s="64" t="n">
        <v>0</v>
      </c>
      <c r="W1252" s="65" t="s">
        <v>491</v>
      </c>
      <c r="X1252" s="64" t="n">
        <v>107</v>
      </c>
      <c r="Y1252" s="64" t="n">
        <v>10</v>
      </c>
      <c r="Z1252" s="119" t="s">
        <v>37</v>
      </c>
      <c r="AA1252" s="64" t="n">
        <v>4</v>
      </c>
    </row>
    <row r="1253" customFormat="false" ht="15" hidden="false" customHeight="false" outlineLevel="0" collapsed="false">
      <c r="M1253" s="64" t="s">
        <v>46</v>
      </c>
      <c r="N1253" s="64" t="n">
        <v>29</v>
      </c>
      <c r="O1253" s="64" t="n">
        <v>7</v>
      </c>
      <c r="P1253" s="64" t="n">
        <v>2001</v>
      </c>
      <c r="Q1253" s="65" t="s">
        <v>215</v>
      </c>
      <c r="R1253" s="85" t="s">
        <v>37</v>
      </c>
      <c r="S1253" s="65" t="s">
        <v>168</v>
      </c>
      <c r="T1253" s="64" t="n">
        <v>0</v>
      </c>
      <c r="U1253" s="85" t="s">
        <v>37</v>
      </c>
      <c r="V1253" s="64" t="n">
        <v>2</v>
      </c>
      <c r="W1253" s="65" t="s">
        <v>492</v>
      </c>
      <c r="X1253" s="64" t="n">
        <v>72</v>
      </c>
      <c r="Y1253" s="64" t="n">
        <v>10</v>
      </c>
      <c r="Z1253" s="119" t="s">
        <v>37</v>
      </c>
      <c r="AA1253" s="64" t="n">
        <v>20</v>
      </c>
    </row>
    <row r="1254" customFormat="false" ht="15" hidden="false" customHeight="false" outlineLevel="0" collapsed="false">
      <c r="M1254" s="64" t="s">
        <v>46</v>
      </c>
      <c r="N1254" s="64" t="n">
        <v>29</v>
      </c>
      <c r="O1254" s="64" t="n">
        <v>7</v>
      </c>
      <c r="P1254" s="64" t="n">
        <v>2001</v>
      </c>
      <c r="Q1254" s="65" t="s">
        <v>384</v>
      </c>
      <c r="R1254" s="85" t="s">
        <v>37</v>
      </c>
      <c r="S1254" s="65" t="s">
        <v>235</v>
      </c>
      <c r="T1254" s="64" t="n">
        <v>0</v>
      </c>
      <c r="U1254" s="85" t="s">
        <v>37</v>
      </c>
      <c r="V1254" s="64" t="n">
        <v>1</v>
      </c>
      <c r="W1254" s="65" t="s">
        <v>493</v>
      </c>
      <c r="X1254" s="64" t="n">
        <v>208</v>
      </c>
      <c r="Y1254" s="64" t="n">
        <v>3</v>
      </c>
      <c r="Z1254" s="119" t="s">
        <v>37</v>
      </c>
      <c r="AA1254" s="64" t="n">
        <v>6</v>
      </c>
    </row>
    <row r="1255" customFormat="false" ht="15" hidden="false" customHeight="false" outlineLevel="0" collapsed="false">
      <c r="M1255" s="64" t="s">
        <v>46</v>
      </c>
      <c r="N1255" s="64" t="n">
        <v>29</v>
      </c>
      <c r="O1255" s="64" t="n">
        <v>7</v>
      </c>
      <c r="P1255" s="64" t="n">
        <v>2001</v>
      </c>
      <c r="Q1255" s="65" t="s">
        <v>101</v>
      </c>
      <c r="R1255" s="85" t="s">
        <v>37</v>
      </c>
      <c r="S1255" s="65" t="s">
        <v>260</v>
      </c>
      <c r="T1255" s="64" t="n">
        <v>2</v>
      </c>
      <c r="U1255" s="85" t="s">
        <v>37</v>
      </c>
      <c r="V1255" s="64" t="n">
        <v>0</v>
      </c>
      <c r="W1255" s="65" t="s">
        <v>494</v>
      </c>
      <c r="X1255" s="64" t="n">
        <v>113</v>
      </c>
      <c r="Y1255" s="64" t="n">
        <v>18</v>
      </c>
      <c r="Z1255" s="119" t="s">
        <v>37</v>
      </c>
      <c r="AA1255" s="64" t="n">
        <v>5</v>
      </c>
    </row>
    <row r="1256" customFormat="false" ht="15" hidden="false" customHeight="false" outlineLevel="0" collapsed="false">
      <c r="M1256" s="64" t="s">
        <v>46</v>
      </c>
      <c r="N1256" s="64" t="n">
        <v>29</v>
      </c>
      <c r="O1256" s="64" t="n">
        <v>7</v>
      </c>
      <c r="P1256" s="64" t="n">
        <v>2001</v>
      </c>
      <c r="Q1256" s="65" t="s">
        <v>231</v>
      </c>
      <c r="R1256" s="85" t="s">
        <v>37</v>
      </c>
      <c r="S1256" s="65" t="s">
        <v>73</v>
      </c>
      <c r="T1256" s="64" t="n">
        <v>0</v>
      </c>
      <c r="U1256" s="85" t="s">
        <v>37</v>
      </c>
      <c r="V1256" s="64" t="n">
        <v>2</v>
      </c>
      <c r="W1256" s="65" t="s">
        <v>495</v>
      </c>
      <c r="X1256" s="64" t="n">
        <v>100</v>
      </c>
      <c r="Y1256" s="64" t="n">
        <v>5</v>
      </c>
      <c r="Z1256" s="119" t="s">
        <v>37</v>
      </c>
      <c r="AA1256" s="64" t="n">
        <v>24</v>
      </c>
    </row>
    <row r="1257" customFormat="false" ht="15" hidden="false" customHeight="false" outlineLevel="0" collapsed="false">
      <c r="M1257" s="64" t="s">
        <v>46</v>
      </c>
      <c r="N1257" s="64" t="n">
        <v>29</v>
      </c>
      <c r="O1257" s="64" t="n">
        <v>7</v>
      </c>
      <c r="P1257" s="64" t="n">
        <v>2001</v>
      </c>
      <c r="Q1257" s="65" t="s">
        <v>234</v>
      </c>
      <c r="R1257" s="85" t="s">
        <v>37</v>
      </c>
      <c r="S1257" s="65" t="s">
        <v>379</v>
      </c>
      <c r="T1257" s="64" t="n">
        <v>2</v>
      </c>
      <c r="U1257" s="85" t="s">
        <v>37</v>
      </c>
      <c r="V1257" s="64" t="n">
        <v>0</v>
      </c>
      <c r="W1257" s="65" t="s">
        <v>496</v>
      </c>
      <c r="X1257" s="64" t="n">
        <v>124</v>
      </c>
      <c r="Y1257" s="64" t="n">
        <v>23</v>
      </c>
      <c r="Z1257" s="119" t="s">
        <v>37</v>
      </c>
      <c r="AA1257" s="64" t="n">
        <v>11</v>
      </c>
    </row>
    <row r="1258" customFormat="false" ht="15" hidden="false" customHeight="false" outlineLevel="0" collapsed="false">
      <c r="M1258" s="64" t="s">
        <v>46</v>
      </c>
      <c r="N1258" s="64" t="n">
        <v>29</v>
      </c>
      <c r="O1258" s="64" t="n">
        <v>7</v>
      </c>
      <c r="P1258" s="64" t="n">
        <v>2001</v>
      </c>
      <c r="Q1258" s="65" t="s">
        <v>259</v>
      </c>
      <c r="R1258" s="85" t="s">
        <v>37</v>
      </c>
      <c r="S1258" s="65" t="s">
        <v>381</v>
      </c>
      <c r="T1258" s="64" t="n">
        <v>2</v>
      </c>
      <c r="U1258" s="85" t="s">
        <v>37</v>
      </c>
      <c r="V1258" s="64" t="n">
        <v>1</v>
      </c>
      <c r="W1258" s="65" t="s">
        <v>497</v>
      </c>
      <c r="X1258" s="64" t="n">
        <v>168</v>
      </c>
      <c r="Y1258" s="64" t="n">
        <v>7</v>
      </c>
      <c r="Z1258" s="119" t="s">
        <v>37</v>
      </c>
      <c r="AA1258" s="64" t="n">
        <v>5</v>
      </c>
    </row>
    <row r="1259" customFormat="false" ht="15" hidden="false" customHeight="false" outlineLevel="0" collapsed="false">
      <c r="M1259" s="64" t="s">
        <v>77</v>
      </c>
      <c r="N1259" s="64" t="n">
        <v>1</v>
      </c>
      <c r="O1259" s="64" t="n">
        <v>8</v>
      </c>
      <c r="P1259" s="64" t="n">
        <v>2001</v>
      </c>
      <c r="Q1259" s="65" t="s">
        <v>234</v>
      </c>
      <c r="R1259" s="85" t="s">
        <v>37</v>
      </c>
      <c r="S1259" s="65" t="s">
        <v>260</v>
      </c>
      <c r="T1259" s="64" t="n">
        <v>2</v>
      </c>
      <c r="U1259" s="85" t="s">
        <v>37</v>
      </c>
      <c r="V1259" s="64" t="n">
        <v>0</v>
      </c>
      <c r="W1259" s="65" t="s">
        <v>498</v>
      </c>
      <c r="X1259" s="64" t="n">
        <v>123</v>
      </c>
      <c r="Y1259" s="64" t="n">
        <v>18</v>
      </c>
      <c r="Z1259" s="119" t="s">
        <v>37</v>
      </c>
      <c r="AA1259" s="64" t="n">
        <v>8</v>
      </c>
    </row>
    <row r="1260" customFormat="false" ht="15" hidden="false" customHeight="false" outlineLevel="0" collapsed="false">
      <c r="M1260" s="64" t="s">
        <v>77</v>
      </c>
      <c r="N1260" s="64" t="n">
        <v>1</v>
      </c>
      <c r="O1260" s="64" t="n">
        <v>8</v>
      </c>
      <c r="P1260" s="64" t="n">
        <v>2001</v>
      </c>
      <c r="Q1260" s="65" t="s">
        <v>235</v>
      </c>
      <c r="R1260" s="85" t="s">
        <v>37</v>
      </c>
      <c r="S1260" s="65" t="s">
        <v>379</v>
      </c>
      <c r="T1260" s="64" t="n">
        <v>2</v>
      </c>
      <c r="U1260" s="85" t="s">
        <v>37</v>
      </c>
      <c r="V1260" s="64" t="n">
        <v>0</v>
      </c>
      <c r="W1260" s="65" t="s">
        <v>499</v>
      </c>
      <c r="X1260" s="64" t="n">
        <v>172</v>
      </c>
      <c r="Y1260" s="64" t="n">
        <v>9</v>
      </c>
      <c r="Z1260" s="119" t="s">
        <v>37</v>
      </c>
      <c r="AA1260" s="64" t="n">
        <v>7</v>
      </c>
    </row>
    <row r="1261" customFormat="false" ht="15" hidden="false" customHeight="false" outlineLevel="0" collapsed="false">
      <c r="M1261" s="64" t="s">
        <v>77</v>
      </c>
      <c r="N1261" s="64" t="n">
        <v>1</v>
      </c>
      <c r="O1261" s="64" t="n">
        <v>8</v>
      </c>
      <c r="P1261" s="64" t="n">
        <v>2001</v>
      </c>
      <c r="Q1261" s="65" t="s">
        <v>381</v>
      </c>
      <c r="R1261" s="85" t="s">
        <v>37</v>
      </c>
      <c r="S1261" s="65" t="s">
        <v>215</v>
      </c>
      <c r="T1261" s="64" t="n">
        <v>1</v>
      </c>
      <c r="U1261" s="85" t="s">
        <v>37</v>
      </c>
      <c r="V1261" s="64" t="n">
        <v>2</v>
      </c>
      <c r="W1261" s="65" t="s">
        <v>500</v>
      </c>
      <c r="X1261" s="64" t="n">
        <v>45</v>
      </c>
      <c r="Y1261" s="64" t="n">
        <v>3</v>
      </c>
      <c r="Z1261" s="119" t="s">
        <v>37</v>
      </c>
      <c r="AA1261" s="64" t="n">
        <v>3</v>
      </c>
    </row>
    <row r="1262" customFormat="false" ht="15" hidden="false" customHeight="false" outlineLevel="0" collapsed="false">
      <c r="M1262" s="64" t="s">
        <v>41</v>
      </c>
      <c r="N1262" s="64" t="n">
        <v>4</v>
      </c>
      <c r="O1262" s="64" t="n">
        <v>8</v>
      </c>
      <c r="P1262" s="64" t="n">
        <v>2001</v>
      </c>
      <c r="Q1262" s="65" t="s">
        <v>215</v>
      </c>
      <c r="R1262" s="85" t="s">
        <v>37</v>
      </c>
      <c r="S1262" s="65" t="s">
        <v>234</v>
      </c>
      <c r="T1262" s="64" t="n">
        <v>2</v>
      </c>
      <c r="U1262" s="85" t="s">
        <v>37</v>
      </c>
      <c r="V1262" s="64" t="n">
        <v>1</v>
      </c>
      <c r="W1262" s="65" t="s">
        <v>501</v>
      </c>
      <c r="X1262" s="64" t="n">
        <v>82</v>
      </c>
      <c r="Y1262" s="64" t="n">
        <v>12</v>
      </c>
      <c r="Z1262" s="119" t="s">
        <v>37</v>
      </c>
      <c r="AA1262" s="64" t="n">
        <v>17</v>
      </c>
    </row>
    <row r="1263" customFormat="false" ht="15" hidden="false" customHeight="false" outlineLevel="0" collapsed="false">
      <c r="M1263" s="64" t="s">
        <v>46</v>
      </c>
      <c r="N1263" s="64" t="n">
        <v>5</v>
      </c>
      <c r="O1263" s="64" t="n">
        <v>8</v>
      </c>
      <c r="P1263" s="64" t="n">
        <v>2001</v>
      </c>
      <c r="Q1263" s="65" t="s">
        <v>379</v>
      </c>
      <c r="R1263" s="85" t="s">
        <v>37</v>
      </c>
      <c r="S1263" s="65" t="s">
        <v>73</v>
      </c>
      <c r="T1263" s="64" t="n">
        <v>2</v>
      </c>
      <c r="U1263" s="85" t="s">
        <v>37</v>
      </c>
      <c r="V1263" s="64" t="n">
        <v>1</v>
      </c>
      <c r="W1263" s="65" t="s">
        <v>502</v>
      </c>
      <c r="X1263" s="64" t="n">
        <v>224</v>
      </c>
      <c r="Y1263" s="64" t="n">
        <v>6</v>
      </c>
      <c r="Z1263" s="119" t="s">
        <v>37</v>
      </c>
      <c r="AA1263" s="64" t="n">
        <v>6</v>
      </c>
    </row>
    <row r="1264" customFormat="false" ht="15" hidden="false" customHeight="false" outlineLevel="0" collapsed="false">
      <c r="M1264" s="64" t="s">
        <v>46</v>
      </c>
      <c r="N1264" s="64" t="n">
        <v>5</v>
      </c>
      <c r="O1264" s="64" t="n">
        <v>8</v>
      </c>
      <c r="P1264" s="64" t="n">
        <v>2001</v>
      </c>
      <c r="Q1264" s="65" t="s">
        <v>260</v>
      </c>
      <c r="R1264" s="85" t="s">
        <v>37</v>
      </c>
      <c r="S1264" s="65" t="s">
        <v>384</v>
      </c>
      <c r="T1264" s="64" t="n">
        <v>1</v>
      </c>
      <c r="U1264" s="85" t="s">
        <v>37</v>
      </c>
      <c r="V1264" s="64" t="n">
        <v>2</v>
      </c>
      <c r="W1264" s="65" t="s">
        <v>503</v>
      </c>
      <c r="X1264" s="64" t="n">
        <v>60</v>
      </c>
      <c r="Y1264" s="64" t="n">
        <v>6</v>
      </c>
      <c r="Z1264" s="119" t="s">
        <v>37</v>
      </c>
      <c r="AA1264" s="64" t="n">
        <v>8</v>
      </c>
    </row>
    <row r="1265" customFormat="false" ht="15" hidden="false" customHeight="false" outlineLevel="0" collapsed="false">
      <c r="M1265" s="64" t="s">
        <v>46</v>
      </c>
      <c r="N1265" s="64" t="n">
        <v>5</v>
      </c>
      <c r="O1265" s="64" t="n">
        <v>8</v>
      </c>
      <c r="P1265" s="64" t="n">
        <v>2001</v>
      </c>
      <c r="Q1265" s="65" t="s">
        <v>259</v>
      </c>
      <c r="R1265" s="85" t="s">
        <v>37</v>
      </c>
      <c r="S1265" s="65" t="s">
        <v>235</v>
      </c>
      <c r="T1265" s="64" t="n">
        <v>2</v>
      </c>
      <c r="U1265" s="85" t="s">
        <v>37</v>
      </c>
      <c r="V1265" s="64" t="n">
        <v>0</v>
      </c>
      <c r="W1265" s="65" t="s">
        <v>504</v>
      </c>
      <c r="X1265" s="64" t="n">
        <v>155</v>
      </c>
      <c r="Y1265" s="64" t="n">
        <v>12</v>
      </c>
      <c r="Z1265" s="119" t="s">
        <v>37</v>
      </c>
      <c r="AA1265" s="64" t="n">
        <v>1</v>
      </c>
    </row>
    <row r="1266" customFormat="false" ht="15" hidden="false" customHeight="false" outlineLevel="0" collapsed="false">
      <c r="M1266" s="64" t="s">
        <v>46</v>
      </c>
      <c r="N1266" s="64" t="n">
        <v>5</v>
      </c>
      <c r="O1266" s="64" t="n">
        <v>8</v>
      </c>
      <c r="P1266" s="64" t="n">
        <v>2001</v>
      </c>
      <c r="Q1266" s="65" t="s">
        <v>168</v>
      </c>
      <c r="R1266" s="85" t="s">
        <v>37</v>
      </c>
      <c r="S1266" s="65" t="s">
        <v>101</v>
      </c>
      <c r="T1266" s="64" t="n">
        <v>2</v>
      </c>
      <c r="U1266" s="85" t="s">
        <v>37</v>
      </c>
      <c r="V1266" s="64" t="n">
        <v>0</v>
      </c>
      <c r="W1266" s="65" t="s">
        <v>505</v>
      </c>
      <c r="X1266" s="64" t="n">
        <v>648</v>
      </c>
      <c r="Y1266" s="64" t="n">
        <v>9</v>
      </c>
      <c r="Z1266" s="119" t="s">
        <v>37</v>
      </c>
      <c r="AA1266" s="64" t="n">
        <v>5</v>
      </c>
    </row>
    <row r="1267" customFormat="false" ht="15" hidden="false" customHeight="false" outlineLevel="0" collapsed="false">
      <c r="M1267" s="64" t="s">
        <v>46</v>
      </c>
      <c r="N1267" s="64" t="n">
        <v>5</v>
      </c>
      <c r="O1267" s="64" t="n">
        <v>8</v>
      </c>
      <c r="P1267" s="64" t="n">
        <v>2001</v>
      </c>
      <c r="Q1267" s="65" t="s">
        <v>381</v>
      </c>
      <c r="R1267" s="85" t="s">
        <v>37</v>
      </c>
      <c r="S1267" s="65" t="s">
        <v>231</v>
      </c>
      <c r="T1267" s="64" t="n">
        <v>2</v>
      </c>
      <c r="U1267" s="85" t="s">
        <v>37</v>
      </c>
      <c r="V1267" s="64" t="n">
        <v>1</v>
      </c>
      <c r="W1267" s="65" t="s">
        <v>506</v>
      </c>
      <c r="X1267" s="64" t="n">
        <v>52</v>
      </c>
      <c r="Y1267" s="64" t="n">
        <v>7</v>
      </c>
      <c r="Z1267" s="119" t="s">
        <v>37</v>
      </c>
      <c r="AA1267" s="64" t="n">
        <v>8</v>
      </c>
    </row>
    <row r="1268" customFormat="false" ht="15" hidden="false" customHeight="false" outlineLevel="0" collapsed="false">
      <c r="M1268" s="64" t="s">
        <v>77</v>
      </c>
      <c r="N1268" s="64" t="n">
        <v>8</v>
      </c>
      <c r="O1268" s="64" t="n">
        <v>8</v>
      </c>
      <c r="P1268" s="64" t="n">
        <v>2001</v>
      </c>
      <c r="Q1268" s="65" t="s">
        <v>235</v>
      </c>
      <c r="R1268" s="85" t="s">
        <v>37</v>
      </c>
      <c r="S1268" s="65" t="s">
        <v>231</v>
      </c>
      <c r="T1268" s="64" t="n">
        <v>1</v>
      </c>
      <c r="U1268" s="85" t="s">
        <v>37</v>
      </c>
      <c r="V1268" s="64" t="n">
        <v>0</v>
      </c>
      <c r="W1268" s="65" t="s">
        <v>507</v>
      </c>
      <c r="X1268" s="64" t="n">
        <v>182</v>
      </c>
      <c r="Y1268" s="64" t="n">
        <v>16</v>
      </c>
      <c r="Z1268" s="119" t="s">
        <v>37</v>
      </c>
      <c r="AA1268" s="64" t="n">
        <v>10</v>
      </c>
    </row>
    <row r="1269" customFormat="false" ht="15" hidden="false" customHeight="false" outlineLevel="0" collapsed="false">
      <c r="M1269" s="64" t="s">
        <v>41</v>
      </c>
      <c r="N1269" s="64" t="n">
        <v>11</v>
      </c>
      <c r="O1269" s="64" t="n">
        <v>8</v>
      </c>
      <c r="P1269" s="64" t="n">
        <v>2001</v>
      </c>
      <c r="Q1269" s="65" t="s">
        <v>231</v>
      </c>
      <c r="R1269" s="85" t="s">
        <v>37</v>
      </c>
      <c r="S1269" s="65" t="s">
        <v>215</v>
      </c>
      <c r="T1269" s="64" t="n">
        <v>2</v>
      </c>
      <c r="U1269" s="85" t="s">
        <v>37</v>
      </c>
      <c r="V1269" s="64" t="n">
        <v>0</v>
      </c>
      <c r="W1269" s="65" t="s">
        <v>508</v>
      </c>
      <c r="X1269" s="64" t="n">
        <v>127</v>
      </c>
      <c r="Y1269" s="64" t="n">
        <v>10</v>
      </c>
      <c r="Z1269" s="119" t="s">
        <v>37</v>
      </c>
      <c r="AA1269" s="64" t="n">
        <v>6</v>
      </c>
    </row>
    <row r="1270" customFormat="false" ht="15" hidden="false" customHeight="false" outlineLevel="0" collapsed="false">
      <c r="M1270" s="64" t="s">
        <v>41</v>
      </c>
      <c r="N1270" s="64" t="n">
        <v>11</v>
      </c>
      <c r="O1270" s="64" t="n">
        <v>8</v>
      </c>
      <c r="P1270" s="64" t="n">
        <v>2001</v>
      </c>
      <c r="Q1270" s="65" t="s">
        <v>260</v>
      </c>
      <c r="R1270" s="85" t="s">
        <v>37</v>
      </c>
      <c r="S1270" s="65" t="s">
        <v>381</v>
      </c>
      <c r="T1270" s="64" t="n">
        <v>1</v>
      </c>
      <c r="U1270" s="85" t="s">
        <v>37</v>
      </c>
      <c r="V1270" s="64" t="n">
        <v>2</v>
      </c>
      <c r="W1270" s="65" t="s">
        <v>509</v>
      </c>
      <c r="X1270" s="64" t="n">
        <v>60</v>
      </c>
      <c r="Y1270" s="64" t="n">
        <v>8</v>
      </c>
      <c r="Z1270" s="119" t="s">
        <v>37</v>
      </c>
      <c r="AA1270" s="64" t="n">
        <v>5</v>
      </c>
    </row>
    <row r="1271" customFormat="false" ht="15" hidden="false" customHeight="false" outlineLevel="0" collapsed="false">
      <c r="M1271" s="64" t="s">
        <v>41</v>
      </c>
      <c r="N1271" s="64" t="n">
        <v>11</v>
      </c>
      <c r="O1271" s="64" t="n">
        <v>8</v>
      </c>
      <c r="P1271" s="64" t="n">
        <v>2001</v>
      </c>
      <c r="Q1271" s="65" t="s">
        <v>73</v>
      </c>
      <c r="R1271" s="85" t="s">
        <v>37</v>
      </c>
      <c r="S1271" s="65" t="s">
        <v>234</v>
      </c>
      <c r="T1271" s="64" t="n">
        <v>2</v>
      </c>
      <c r="U1271" s="85" t="s">
        <v>37</v>
      </c>
      <c r="V1271" s="64" t="n">
        <v>1</v>
      </c>
      <c r="W1271" s="65" t="s">
        <v>510</v>
      </c>
      <c r="X1271" s="64" t="n">
        <v>75</v>
      </c>
      <c r="Y1271" s="64" t="n">
        <v>7</v>
      </c>
      <c r="Z1271" s="119" t="s">
        <v>37</v>
      </c>
      <c r="AA1271" s="64" t="n">
        <v>7</v>
      </c>
    </row>
    <row r="1272" customFormat="false" ht="15" hidden="false" customHeight="false" outlineLevel="0" collapsed="false">
      <c r="M1272" s="64" t="s">
        <v>41</v>
      </c>
      <c r="N1272" s="64" t="n">
        <v>11</v>
      </c>
      <c r="O1272" s="64" t="n">
        <v>8</v>
      </c>
      <c r="P1272" s="64" t="n">
        <v>2001</v>
      </c>
      <c r="Q1272" s="65" t="s">
        <v>168</v>
      </c>
      <c r="R1272" s="85" t="s">
        <v>37</v>
      </c>
      <c r="S1272" s="65" t="s">
        <v>379</v>
      </c>
      <c r="T1272" s="64" t="n">
        <v>2</v>
      </c>
      <c r="U1272" s="85" t="s">
        <v>37</v>
      </c>
      <c r="V1272" s="64" t="n">
        <v>1</v>
      </c>
      <c r="W1272" s="65" t="s">
        <v>511</v>
      </c>
      <c r="X1272" s="64" t="n">
        <v>570</v>
      </c>
      <c r="Y1272" s="64" t="n">
        <v>10</v>
      </c>
      <c r="Z1272" s="119" t="s">
        <v>37</v>
      </c>
      <c r="AA1272" s="64" t="n">
        <v>5</v>
      </c>
    </row>
    <row r="1273" customFormat="false" ht="15" hidden="false" customHeight="false" outlineLevel="0" collapsed="false">
      <c r="M1273" s="64" t="s">
        <v>41</v>
      </c>
      <c r="N1273" s="64" t="n">
        <v>11</v>
      </c>
      <c r="O1273" s="64" t="n">
        <v>8</v>
      </c>
      <c r="P1273" s="64" t="n">
        <v>2001</v>
      </c>
      <c r="Q1273" s="65" t="s">
        <v>384</v>
      </c>
      <c r="R1273" s="85" t="s">
        <v>37</v>
      </c>
      <c r="S1273" s="65" t="s">
        <v>259</v>
      </c>
      <c r="T1273" s="64" t="n">
        <v>1</v>
      </c>
      <c r="U1273" s="85" t="s">
        <v>37</v>
      </c>
      <c r="V1273" s="64" t="n">
        <v>0</v>
      </c>
      <c r="W1273" s="65" t="s">
        <v>512</v>
      </c>
      <c r="X1273" s="64" t="n">
        <v>117</v>
      </c>
      <c r="Y1273" s="64" t="n">
        <v>6</v>
      </c>
      <c r="Z1273" s="119" t="s">
        <v>37</v>
      </c>
      <c r="AA1273" s="64" t="n">
        <v>5</v>
      </c>
    </row>
    <row r="1274" customFormat="false" ht="15" hidden="false" customHeight="false" outlineLevel="0" collapsed="false">
      <c r="M1274" s="64" t="s">
        <v>41</v>
      </c>
      <c r="N1274" s="64" t="n">
        <v>11</v>
      </c>
      <c r="O1274" s="64" t="n">
        <v>8</v>
      </c>
      <c r="P1274" s="64" t="n">
        <v>2001</v>
      </c>
      <c r="Q1274" s="65" t="s">
        <v>235</v>
      </c>
      <c r="R1274" s="85" t="s">
        <v>37</v>
      </c>
      <c r="S1274" s="65" t="s">
        <v>101</v>
      </c>
      <c r="T1274" s="64" t="n">
        <v>0</v>
      </c>
      <c r="U1274" s="85" t="s">
        <v>37</v>
      </c>
      <c r="V1274" s="64" t="n">
        <v>2</v>
      </c>
      <c r="W1274" s="65" t="s">
        <v>513</v>
      </c>
      <c r="X1274" s="64" t="n">
        <v>162</v>
      </c>
      <c r="Y1274" s="64" t="n">
        <v>4</v>
      </c>
      <c r="Z1274" s="119" t="s">
        <v>37</v>
      </c>
      <c r="AA1274" s="64" t="n">
        <v>11</v>
      </c>
    </row>
    <row r="1275" customFormat="false" ht="15" hidden="false" customHeight="false" outlineLevel="0" collapsed="false">
      <c r="Q1275" s="64"/>
      <c r="R1275" s="85"/>
      <c r="S1275" s="65" t="s">
        <v>52</v>
      </c>
      <c r="T1275" s="64" t="n">
        <f aca="false">SUM(T1143:T1274)</f>
        <v>169</v>
      </c>
      <c r="U1275" s="85" t="s">
        <v>37</v>
      </c>
      <c r="V1275" s="64" t="n">
        <f aca="false">SUM(V1143:V1274)</f>
        <v>114</v>
      </c>
      <c r="W1275" s="64"/>
      <c r="X1275" s="64" t="n">
        <f aca="false">SUM(X1143:X1274)</f>
        <v>20492</v>
      </c>
      <c r="Y1275" s="64" t="n">
        <f aca="false">SUM(Y1143:Y1274)</f>
        <v>1384</v>
      </c>
      <c r="Z1275" s="119" t="s">
        <v>37</v>
      </c>
      <c r="AA1275" s="64" t="n">
        <f aca="false">SUM(AA1143:AA1274)</f>
        <v>1171</v>
      </c>
    </row>
    <row r="1276" customFormat="false" ht="15" hidden="false" customHeight="false" outlineLevel="0" collapsed="false">
      <c r="O1276" s="64" t="n">
        <f aca="false">COUNT(T1143:T1274)</f>
        <v>132</v>
      </c>
      <c r="Q1276" s="64"/>
      <c r="R1276" s="85"/>
      <c r="S1276" s="65" t="s">
        <v>53</v>
      </c>
      <c r="T1276" s="89" t="n">
        <f aca="false">PRODUCT(T1275/O1276)</f>
        <v>1.28030303030303</v>
      </c>
      <c r="U1276" s="85" t="s">
        <v>37</v>
      </c>
      <c r="V1276" s="89" t="n">
        <f aca="false">PRODUCT(V1275/O1276)</f>
        <v>0.863636363636364</v>
      </c>
      <c r="W1276" s="64"/>
      <c r="X1276" s="102" t="n">
        <f aca="false">PRODUCT(X1275/O1276)</f>
        <v>155.242424242424</v>
      </c>
      <c r="Y1276" s="89" t="n">
        <f aca="false">PRODUCT(Y1275/O1276)</f>
        <v>10.4848484848485</v>
      </c>
      <c r="Z1276" s="119" t="s">
        <v>37</v>
      </c>
      <c r="AA1276" s="89" t="n">
        <f aca="false">PRODUCT(AA1275/O1276)</f>
        <v>8.87121212121212</v>
      </c>
      <c r="AB1276" s="89"/>
    </row>
    <row r="1279" customFormat="false" ht="15" hidden="false" customHeight="false" outlineLevel="0" collapsed="false">
      <c r="A1279" s="74"/>
      <c r="B1279" s="75" t="s">
        <v>514</v>
      </c>
      <c r="C1279" s="74" t="s">
        <v>32</v>
      </c>
      <c r="D1279" s="74" t="n">
        <v>3</v>
      </c>
      <c r="E1279" s="74" t="n">
        <v>2</v>
      </c>
      <c r="F1279" s="74" t="n">
        <v>1</v>
      </c>
      <c r="G1279" s="74" t="n">
        <v>0</v>
      </c>
      <c r="H1279" s="74" t="s">
        <v>36</v>
      </c>
      <c r="I1279" s="76" t="s">
        <v>37</v>
      </c>
      <c r="J1279" s="74" t="s">
        <v>38</v>
      </c>
      <c r="K1279" s="74" t="s">
        <v>39</v>
      </c>
      <c r="L1279" s="74"/>
      <c r="M1279" s="77"/>
      <c r="N1279" s="74"/>
      <c r="O1279" s="74"/>
      <c r="P1279" s="74"/>
      <c r="Q1279" s="75" t="s">
        <v>514</v>
      </c>
      <c r="R1279" s="74"/>
      <c r="S1279" s="74"/>
      <c r="T1279" s="118" t="s">
        <v>166</v>
      </c>
      <c r="U1279" s="77"/>
      <c r="V1279" s="77"/>
      <c r="W1279" s="75" t="s">
        <v>167</v>
      </c>
      <c r="X1279" s="74" t="s">
        <v>7</v>
      </c>
      <c r="Y1279" s="118" t="s">
        <v>130</v>
      </c>
      <c r="Z1279" s="75"/>
      <c r="AA1279" s="74"/>
      <c r="AB1279" s="74"/>
    </row>
    <row r="1280" customFormat="false" ht="15" hidden="false" customHeight="false" outlineLevel="0" collapsed="false">
      <c r="A1280" s="62" t="n">
        <v>1</v>
      </c>
      <c r="B1280" s="63" t="s">
        <v>381</v>
      </c>
      <c r="C1280" s="62" t="n">
        <v>20</v>
      </c>
      <c r="D1280" s="62" t="n">
        <v>10</v>
      </c>
      <c r="E1280" s="62" t="n">
        <v>5</v>
      </c>
      <c r="F1280" s="62" t="n">
        <v>3</v>
      </c>
      <c r="G1280" s="62" t="n">
        <v>2</v>
      </c>
      <c r="H1280" s="62" t="n">
        <v>194</v>
      </c>
      <c r="I1280" s="86" t="s">
        <v>37</v>
      </c>
      <c r="J1280" s="62" t="n">
        <v>123</v>
      </c>
      <c r="K1280" s="62" t="n">
        <v>43</v>
      </c>
      <c r="L1280" s="62"/>
      <c r="M1280" s="64" t="s">
        <v>63</v>
      </c>
      <c r="N1280" s="64" t="n">
        <v>16</v>
      </c>
      <c r="O1280" s="64" t="n">
        <v>5</v>
      </c>
      <c r="P1280" s="64" t="n">
        <v>2002</v>
      </c>
      <c r="Q1280" s="84" t="s">
        <v>234</v>
      </c>
      <c r="R1280" s="85" t="s">
        <v>37</v>
      </c>
      <c r="S1280" s="84" t="s">
        <v>73</v>
      </c>
      <c r="T1280" s="64" t="n">
        <v>0</v>
      </c>
      <c r="U1280" s="85" t="s">
        <v>37</v>
      </c>
      <c r="V1280" s="64" t="n">
        <v>2</v>
      </c>
      <c r="W1280" s="84" t="s">
        <v>515</v>
      </c>
      <c r="X1280" s="64" t="n">
        <v>62</v>
      </c>
      <c r="Y1280" s="64" t="n">
        <v>1</v>
      </c>
      <c r="Z1280" s="119" t="s">
        <v>37</v>
      </c>
      <c r="AA1280" s="64" t="n">
        <v>6</v>
      </c>
    </row>
    <row r="1281" customFormat="false" ht="15" hidden="false" customHeight="false" outlineLevel="0" collapsed="false">
      <c r="A1281" s="62" t="n">
        <v>2</v>
      </c>
      <c r="B1281" s="63" t="s">
        <v>235</v>
      </c>
      <c r="C1281" s="62" t="n">
        <v>20</v>
      </c>
      <c r="D1281" s="62" t="n">
        <v>10</v>
      </c>
      <c r="E1281" s="62" t="n">
        <v>5</v>
      </c>
      <c r="F1281" s="62" t="n">
        <v>1</v>
      </c>
      <c r="G1281" s="62" t="n">
        <v>4</v>
      </c>
      <c r="H1281" s="62" t="n">
        <v>257</v>
      </c>
      <c r="I1281" s="86" t="s">
        <v>37</v>
      </c>
      <c r="J1281" s="62" t="n">
        <v>154</v>
      </c>
      <c r="K1281" s="62" t="n">
        <v>41</v>
      </c>
      <c r="L1281" s="62"/>
      <c r="M1281" s="64" t="s">
        <v>63</v>
      </c>
      <c r="N1281" s="64" t="n">
        <v>16</v>
      </c>
      <c r="O1281" s="64" t="n">
        <v>5</v>
      </c>
      <c r="P1281" s="64" t="n">
        <v>2002</v>
      </c>
      <c r="Q1281" s="84" t="s">
        <v>384</v>
      </c>
      <c r="R1281" s="85" t="s">
        <v>37</v>
      </c>
      <c r="S1281" s="84" t="s">
        <v>381</v>
      </c>
      <c r="T1281" s="64" t="n">
        <v>2</v>
      </c>
      <c r="U1281" s="85" t="s">
        <v>37</v>
      </c>
      <c r="V1281" s="64" t="n">
        <v>1</v>
      </c>
      <c r="W1281" s="84" t="s">
        <v>516</v>
      </c>
      <c r="X1281" s="64" t="n">
        <v>133</v>
      </c>
      <c r="Y1281" s="64" t="n">
        <v>5</v>
      </c>
      <c r="Z1281" s="119" t="s">
        <v>37</v>
      </c>
      <c r="AA1281" s="64" t="n">
        <v>14</v>
      </c>
    </row>
    <row r="1282" customFormat="false" ht="15" hidden="false" customHeight="false" outlineLevel="0" collapsed="false">
      <c r="A1282" s="62" t="n">
        <v>3</v>
      </c>
      <c r="B1282" s="63" t="s">
        <v>234</v>
      </c>
      <c r="C1282" s="62" t="n">
        <v>20</v>
      </c>
      <c r="D1282" s="62" t="n">
        <v>10</v>
      </c>
      <c r="E1282" s="62" t="n">
        <v>3</v>
      </c>
      <c r="F1282" s="62" t="n">
        <v>2</v>
      </c>
      <c r="G1282" s="62" t="n">
        <v>5</v>
      </c>
      <c r="H1282" s="62" t="n">
        <v>214</v>
      </c>
      <c r="I1282" s="86" t="s">
        <v>37</v>
      </c>
      <c r="J1282" s="62" t="n">
        <v>140</v>
      </c>
      <c r="K1282" s="62" t="n">
        <v>38</v>
      </c>
      <c r="L1282" s="62"/>
      <c r="M1282" s="64" t="s">
        <v>63</v>
      </c>
      <c r="N1282" s="64" t="n">
        <v>16</v>
      </c>
      <c r="O1282" s="64" t="n">
        <v>5</v>
      </c>
      <c r="P1282" s="64" t="n">
        <v>2002</v>
      </c>
      <c r="Q1282" s="84" t="s">
        <v>259</v>
      </c>
      <c r="R1282" s="85" t="s">
        <v>37</v>
      </c>
      <c r="S1282" s="84" t="s">
        <v>215</v>
      </c>
      <c r="T1282" s="64" t="n">
        <v>2</v>
      </c>
      <c r="U1282" s="85" t="s">
        <v>37</v>
      </c>
      <c r="V1282" s="64" t="n">
        <v>0</v>
      </c>
      <c r="W1282" s="84" t="s">
        <v>517</v>
      </c>
      <c r="X1282" s="64" t="n">
        <v>104</v>
      </c>
      <c r="Y1282" s="64" t="n">
        <v>12</v>
      </c>
      <c r="Z1282" s="119" t="s">
        <v>37</v>
      </c>
      <c r="AA1282" s="64" t="n">
        <v>8</v>
      </c>
    </row>
    <row r="1283" customFormat="false" ht="15" hidden="false" customHeight="false" outlineLevel="0" collapsed="false">
      <c r="A1283" s="81" t="n">
        <v>4</v>
      </c>
      <c r="B1283" s="82" t="s">
        <v>379</v>
      </c>
      <c r="C1283" s="81" t="n">
        <v>20</v>
      </c>
      <c r="D1283" s="81" t="n">
        <v>7</v>
      </c>
      <c r="E1283" s="81" t="n">
        <v>7</v>
      </c>
      <c r="F1283" s="81" t="n">
        <v>2</v>
      </c>
      <c r="G1283" s="81" t="n">
        <v>4</v>
      </c>
      <c r="H1283" s="81" t="n">
        <v>193</v>
      </c>
      <c r="I1283" s="83" t="s">
        <v>37</v>
      </c>
      <c r="J1283" s="81" t="n">
        <v>129</v>
      </c>
      <c r="K1283" s="81" t="n">
        <v>37</v>
      </c>
      <c r="L1283" s="62"/>
      <c r="M1283" s="64" t="s">
        <v>41</v>
      </c>
      <c r="N1283" s="64" t="n">
        <v>18</v>
      </c>
      <c r="O1283" s="64" t="n">
        <v>5</v>
      </c>
      <c r="P1283" s="64" t="n">
        <v>2002</v>
      </c>
      <c r="Q1283" s="84" t="s">
        <v>379</v>
      </c>
      <c r="R1283" s="85" t="s">
        <v>37</v>
      </c>
      <c r="S1283" s="84" t="s">
        <v>259</v>
      </c>
      <c r="T1283" s="64" t="n">
        <v>2</v>
      </c>
      <c r="U1283" s="85" t="s">
        <v>37</v>
      </c>
      <c r="V1283" s="64" t="n">
        <v>1</v>
      </c>
      <c r="W1283" s="84" t="s">
        <v>518</v>
      </c>
      <c r="X1283" s="64" t="n">
        <v>157</v>
      </c>
      <c r="Y1283" s="64" t="n">
        <v>6</v>
      </c>
      <c r="Z1283" s="119" t="s">
        <v>37</v>
      </c>
      <c r="AA1283" s="64" t="n">
        <v>7</v>
      </c>
    </row>
    <row r="1284" customFormat="false" ht="15" hidden="false" customHeight="false" outlineLevel="0" collapsed="false">
      <c r="A1284" s="62" t="n">
        <v>5</v>
      </c>
      <c r="B1284" s="63" t="s">
        <v>73</v>
      </c>
      <c r="C1284" s="62" t="n">
        <v>20</v>
      </c>
      <c r="D1284" s="62" t="n">
        <v>8</v>
      </c>
      <c r="E1284" s="62" t="n">
        <v>4</v>
      </c>
      <c r="F1284" s="62" t="n">
        <v>3</v>
      </c>
      <c r="G1284" s="62" t="n">
        <v>5</v>
      </c>
      <c r="H1284" s="62" t="n">
        <v>220</v>
      </c>
      <c r="I1284" s="86" t="s">
        <v>37</v>
      </c>
      <c r="J1284" s="62" t="n">
        <v>173</v>
      </c>
      <c r="K1284" s="62" t="n">
        <v>35</v>
      </c>
      <c r="L1284" s="62"/>
      <c r="M1284" s="64" t="s">
        <v>41</v>
      </c>
      <c r="N1284" s="64" t="n">
        <v>18</v>
      </c>
      <c r="O1284" s="64" t="n">
        <v>5</v>
      </c>
      <c r="P1284" s="64" t="n">
        <v>2002</v>
      </c>
      <c r="Q1284" s="84" t="s">
        <v>230</v>
      </c>
      <c r="R1284" s="85" t="s">
        <v>37</v>
      </c>
      <c r="S1284" s="84" t="s">
        <v>384</v>
      </c>
      <c r="T1284" s="64" t="n">
        <v>2</v>
      </c>
      <c r="U1284" s="85" t="s">
        <v>37</v>
      </c>
      <c r="V1284" s="64" t="n">
        <v>0</v>
      </c>
      <c r="W1284" s="84" t="s">
        <v>290</v>
      </c>
      <c r="X1284" s="64" t="n">
        <v>91</v>
      </c>
      <c r="Y1284" s="64" t="n">
        <v>6</v>
      </c>
      <c r="Z1284" s="119" t="s">
        <v>37</v>
      </c>
      <c r="AA1284" s="64" t="n">
        <v>4</v>
      </c>
    </row>
    <row r="1285" customFormat="false" ht="15" hidden="false" customHeight="false" outlineLevel="0" collapsed="false">
      <c r="A1285" s="62" t="n">
        <v>6</v>
      </c>
      <c r="B1285" s="63" t="s">
        <v>259</v>
      </c>
      <c r="C1285" s="62" t="n">
        <v>20</v>
      </c>
      <c r="D1285" s="62" t="n">
        <v>6</v>
      </c>
      <c r="E1285" s="62" t="n">
        <v>4</v>
      </c>
      <c r="F1285" s="62" t="n">
        <v>6</v>
      </c>
      <c r="G1285" s="62" t="n">
        <v>4</v>
      </c>
      <c r="H1285" s="62" t="n">
        <v>148</v>
      </c>
      <c r="I1285" s="86" t="s">
        <v>37</v>
      </c>
      <c r="J1285" s="62" t="n">
        <v>147</v>
      </c>
      <c r="K1285" s="62" t="n">
        <v>32</v>
      </c>
      <c r="L1285" s="62"/>
      <c r="M1285" s="64" t="s">
        <v>41</v>
      </c>
      <c r="N1285" s="64" t="n">
        <v>18</v>
      </c>
      <c r="O1285" s="64" t="n">
        <v>5</v>
      </c>
      <c r="P1285" s="64" t="n">
        <v>2002</v>
      </c>
      <c r="Q1285" s="84" t="s">
        <v>215</v>
      </c>
      <c r="R1285" s="85" t="s">
        <v>37</v>
      </c>
      <c r="S1285" s="84" t="s">
        <v>235</v>
      </c>
      <c r="T1285" s="64" t="n">
        <v>1</v>
      </c>
      <c r="U1285" s="85" t="s">
        <v>37</v>
      </c>
      <c r="V1285" s="64" t="n">
        <v>0</v>
      </c>
      <c r="W1285" s="84" t="s">
        <v>519</v>
      </c>
      <c r="X1285" s="64" t="n">
        <v>46</v>
      </c>
      <c r="Y1285" s="64" t="n">
        <v>6</v>
      </c>
      <c r="Z1285" s="119" t="s">
        <v>37</v>
      </c>
      <c r="AA1285" s="64" t="n">
        <v>4</v>
      </c>
    </row>
    <row r="1286" customFormat="false" ht="15" hidden="false" customHeight="false" outlineLevel="0" collapsed="false">
      <c r="A1286" s="62" t="n">
        <v>7</v>
      </c>
      <c r="B1286" s="63" t="s">
        <v>520</v>
      </c>
      <c r="C1286" s="62" t="n">
        <v>20</v>
      </c>
      <c r="D1286" s="62" t="n">
        <v>4</v>
      </c>
      <c r="E1286" s="62" t="n">
        <v>6</v>
      </c>
      <c r="F1286" s="62" t="n">
        <v>2</v>
      </c>
      <c r="G1286" s="62" t="n">
        <v>8</v>
      </c>
      <c r="H1286" s="62" t="n">
        <v>118</v>
      </c>
      <c r="I1286" s="86" t="s">
        <v>37</v>
      </c>
      <c r="J1286" s="62" t="n">
        <v>139</v>
      </c>
      <c r="K1286" s="62" t="n">
        <v>26</v>
      </c>
      <c r="L1286" s="62"/>
      <c r="M1286" s="64" t="s">
        <v>41</v>
      </c>
      <c r="N1286" s="64" t="n">
        <v>18</v>
      </c>
      <c r="O1286" s="64" t="n">
        <v>5</v>
      </c>
      <c r="P1286" s="64" t="n">
        <v>2002</v>
      </c>
      <c r="Q1286" s="84" t="s">
        <v>520</v>
      </c>
      <c r="R1286" s="85" t="s">
        <v>37</v>
      </c>
      <c r="S1286" s="84" t="s">
        <v>234</v>
      </c>
      <c r="T1286" s="64" t="n">
        <v>0</v>
      </c>
      <c r="U1286" s="85" t="s">
        <v>37</v>
      </c>
      <c r="V1286" s="64" t="n">
        <v>2</v>
      </c>
      <c r="W1286" s="84" t="s">
        <v>521</v>
      </c>
      <c r="X1286" s="64" t="n">
        <v>124</v>
      </c>
      <c r="Y1286" s="64" t="n">
        <v>4</v>
      </c>
      <c r="Z1286" s="119" t="s">
        <v>37</v>
      </c>
      <c r="AA1286" s="64" t="n">
        <v>6</v>
      </c>
    </row>
    <row r="1287" customFormat="false" ht="15" hidden="false" customHeight="false" outlineLevel="0" collapsed="false">
      <c r="A1287" s="62" t="n">
        <v>8</v>
      </c>
      <c r="B1287" s="63" t="s">
        <v>215</v>
      </c>
      <c r="C1287" s="62" t="n">
        <v>20</v>
      </c>
      <c r="D1287" s="62" t="n">
        <v>5</v>
      </c>
      <c r="E1287" s="62" t="n">
        <v>2</v>
      </c>
      <c r="F1287" s="62" t="n">
        <v>4</v>
      </c>
      <c r="G1287" s="62" t="n">
        <v>9</v>
      </c>
      <c r="H1287" s="62" t="n">
        <v>127</v>
      </c>
      <c r="I1287" s="86" t="s">
        <v>37</v>
      </c>
      <c r="J1287" s="62" t="n">
        <v>190</v>
      </c>
      <c r="K1287" s="62" t="n">
        <v>23</v>
      </c>
      <c r="L1287" s="62"/>
      <c r="M1287" s="64" t="s">
        <v>46</v>
      </c>
      <c r="N1287" s="64" t="n">
        <v>19</v>
      </c>
      <c r="O1287" s="64" t="n">
        <v>5</v>
      </c>
      <c r="P1287" s="64" t="n">
        <v>2002</v>
      </c>
      <c r="Q1287" s="84" t="s">
        <v>40</v>
      </c>
      <c r="R1287" s="85" t="s">
        <v>37</v>
      </c>
      <c r="S1287" s="84" t="s">
        <v>73</v>
      </c>
      <c r="T1287" s="64" t="n">
        <v>2</v>
      </c>
      <c r="U1287" s="85" t="s">
        <v>37</v>
      </c>
      <c r="V1287" s="64" t="n">
        <v>1</v>
      </c>
      <c r="W1287" s="84" t="s">
        <v>522</v>
      </c>
      <c r="X1287" s="64" t="n">
        <v>103</v>
      </c>
      <c r="Y1287" s="64" t="n">
        <v>15</v>
      </c>
      <c r="Z1287" s="119" t="s">
        <v>37</v>
      </c>
      <c r="AA1287" s="64" t="n">
        <v>16</v>
      </c>
    </row>
    <row r="1288" customFormat="false" ht="15" hidden="false" customHeight="false" outlineLevel="0" collapsed="false">
      <c r="A1288" s="81" t="n">
        <v>9</v>
      </c>
      <c r="B1288" s="82" t="s">
        <v>384</v>
      </c>
      <c r="C1288" s="81" t="n">
        <v>20</v>
      </c>
      <c r="D1288" s="81" t="n">
        <v>4</v>
      </c>
      <c r="E1288" s="81" t="n">
        <v>3</v>
      </c>
      <c r="F1288" s="81" t="n">
        <v>2</v>
      </c>
      <c r="G1288" s="81" t="n">
        <v>11</v>
      </c>
      <c r="H1288" s="81" t="n">
        <v>115</v>
      </c>
      <c r="I1288" s="83" t="s">
        <v>37</v>
      </c>
      <c r="J1288" s="81" t="n">
        <v>178</v>
      </c>
      <c r="K1288" s="81" t="n">
        <v>20</v>
      </c>
      <c r="L1288" s="62"/>
      <c r="M1288" s="64" t="s">
        <v>46</v>
      </c>
      <c r="N1288" s="64" t="n">
        <v>19</v>
      </c>
      <c r="O1288" s="64" t="n">
        <v>5</v>
      </c>
      <c r="P1288" s="64" t="n">
        <v>2002</v>
      </c>
      <c r="Q1288" s="84" t="s">
        <v>230</v>
      </c>
      <c r="R1288" s="85" t="s">
        <v>37</v>
      </c>
      <c r="S1288" s="84" t="s">
        <v>235</v>
      </c>
      <c r="T1288" s="64" t="n">
        <v>0</v>
      </c>
      <c r="U1288" s="85" t="s">
        <v>37</v>
      </c>
      <c r="V1288" s="64" t="n">
        <v>2</v>
      </c>
      <c r="W1288" s="84" t="s">
        <v>523</v>
      </c>
      <c r="X1288" s="64" t="n">
        <v>72</v>
      </c>
      <c r="Y1288" s="64" t="n">
        <v>4</v>
      </c>
      <c r="Z1288" s="119" t="s">
        <v>37</v>
      </c>
      <c r="AA1288" s="64" t="n">
        <v>9</v>
      </c>
    </row>
    <row r="1289" customFormat="false" ht="15" hidden="false" customHeight="false" outlineLevel="0" collapsed="false">
      <c r="A1289" s="87" t="n">
        <v>10</v>
      </c>
      <c r="B1289" s="72" t="s">
        <v>40</v>
      </c>
      <c r="C1289" s="87" t="n">
        <v>20</v>
      </c>
      <c r="D1289" s="87" t="n">
        <v>2</v>
      </c>
      <c r="E1289" s="87" t="n">
        <v>2</v>
      </c>
      <c r="F1289" s="87" t="n">
        <v>1</v>
      </c>
      <c r="G1289" s="87" t="n">
        <v>15</v>
      </c>
      <c r="H1289" s="87" t="n">
        <v>144</v>
      </c>
      <c r="I1289" s="88" t="s">
        <v>37</v>
      </c>
      <c r="J1289" s="87" t="n">
        <v>263</v>
      </c>
      <c r="K1289" s="87" t="n">
        <v>11</v>
      </c>
      <c r="L1289" s="87"/>
      <c r="M1289" s="64" t="s">
        <v>46</v>
      </c>
      <c r="N1289" s="64" t="n">
        <v>19</v>
      </c>
      <c r="O1289" s="64" t="n">
        <v>5</v>
      </c>
      <c r="P1289" s="64" t="n">
        <v>2002</v>
      </c>
      <c r="Q1289" s="84" t="s">
        <v>520</v>
      </c>
      <c r="R1289" s="85" t="s">
        <v>37</v>
      </c>
      <c r="S1289" s="84" t="s">
        <v>379</v>
      </c>
      <c r="T1289" s="64" t="n">
        <v>0</v>
      </c>
      <c r="U1289" s="85" t="s">
        <v>37</v>
      </c>
      <c r="V1289" s="64" t="n">
        <v>1</v>
      </c>
      <c r="W1289" s="84" t="s">
        <v>524</v>
      </c>
      <c r="X1289" s="64" t="n">
        <v>114</v>
      </c>
      <c r="Y1289" s="64" t="n">
        <v>4</v>
      </c>
      <c r="Z1289" s="119" t="s">
        <v>37</v>
      </c>
      <c r="AA1289" s="64" t="n">
        <v>11</v>
      </c>
    </row>
    <row r="1290" customFormat="false" ht="15" hidden="false" customHeight="false" outlineLevel="0" collapsed="false">
      <c r="A1290" s="87" t="n">
        <v>11</v>
      </c>
      <c r="B1290" s="72" t="s">
        <v>230</v>
      </c>
      <c r="C1290" s="87" t="n">
        <v>20</v>
      </c>
      <c r="D1290" s="87" t="n">
        <v>2</v>
      </c>
      <c r="E1290" s="87" t="n">
        <v>1</v>
      </c>
      <c r="F1290" s="87" t="n">
        <v>3</v>
      </c>
      <c r="G1290" s="87" t="n">
        <v>14</v>
      </c>
      <c r="H1290" s="87" t="n">
        <v>93</v>
      </c>
      <c r="I1290" s="88" t="s">
        <v>37</v>
      </c>
      <c r="J1290" s="87" t="n">
        <v>187</v>
      </c>
      <c r="K1290" s="87" t="n">
        <v>11</v>
      </c>
      <c r="L1290" s="87"/>
      <c r="M1290" s="64" t="s">
        <v>77</v>
      </c>
      <c r="N1290" s="64" t="n">
        <v>22</v>
      </c>
      <c r="O1290" s="64" t="n">
        <v>5</v>
      </c>
      <c r="P1290" s="64" t="n">
        <v>2002</v>
      </c>
      <c r="Q1290" s="84" t="s">
        <v>235</v>
      </c>
      <c r="R1290" s="85" t="s">
        <v>37</v>
      </c>
      <c r="S1290" s="84" t="s">
        <v>381</v>
      </c>
      <c r="T1290" s="64" t="n">
        <v>2</v>
      </c>
      <c r="U1290" s="85" t="s">
        <v>37</v>
      </c>
      <c r="V1290" s="64" t="n">
        <v>1</v>
      </c>
      <c r="W1290" s="84" t="s">
        <v>525</v>
      </c>
      <c r="X1290" s="64" t="n">
        <v>202</v>
      </c>
      <c r="Y1290" s="64" t="n">
        <v>25</v>
      </c>
      <c r="Z1290" s="119" t="s">
        <v>37</v>
      </c>
      <c r="AA1290" s="64" t="n">
        <v>14</v>
      </c>
    </row>
    <row r="1291" customFormat="false" ht="15" hidden="false" customHeight="false" outlineLevel="0" collapsed="false">
      <c r="C1291" s="62" t="n">
        <f aca="false">SUM(C1280:C1290)</f>
        <v>220</v>
      </c>
      <c r="D1291" s="62" t="n">
        <f aca="false">SUM(D1280:D1290)</f>
        <v>68</v>
      </c>
      <c r="E1291" s="62" t="n">
        <f aca="false">SUM(E1280:E1290)</f>
        <v>42</v>
      </c>
      <c r="F1291" s="62" t="n">
        <f aca="false">SUM(F1280:F1290)</f>
        <v>29</v>
      </c>
      <c r="G1291" s="62" t="n">
        <f aca="false">SUM(G1280:G1290)</f>
        <v>81</v>
      </c>
      <c r="H1291" s="62" t="n">
        <f aca="false">SUM(H1280:H1290)</f>
        <v>1823</v>
      </c>
      <c r="I1291" s="86" t="s">
        <v>37</v>
      </c>
      <c r="J1291" s="62" t="n">
        <f aca="false">SUM(J1280:J1290)</f>
        <v>1823</v>
      </c>
      <c r="K1291" s="62" t="n">
        <f aca="false">SUM(K1280:K1290)</f>
        <v>317</v>
      </c>
      <c r="L1291" s="62"/>
      <c r="M1291" s="64" t="s">
        <v>41</v>
      </c>
      <c r="N1291" s="64" t="n">
        <v>25</v>
      </c>
      <c r="O1291" s="64" t="n">
        <v>5</v>
      </c>
      <c r="P1291" s="64" t="n">
        <v>2002</v>
      </c>
      <c r="Q1291" s="84" t="s">
        <v>259</v>
      </c>
      <c r="R1291" s="85" t="s">
        <v>37</v>
      </c>
      <c r="S1291" s="84" t="s">
        <v>520</v>
      </c>
      <c r="T1291" s="64" t="n">
        <v>2</v>
      </c>
      <c r="U1291" s="85" t="s">
        <v>37</v>
      </c>
      <c r="V1291" s="64" t="n">
        <v>1</v>
      </c>
      <c r="W1291" s="84" t="s">
        <v>526</v>
      </c>
      <c r="X1291" s="64" t="n">
        <v>94</v>
      </c>
      <c r="Y1291" s="64" t="n">
        <v>7</v>
      </c>
      <c r="Z1291" s="119" t="s">
        <v>37</v>
      </c>
      <c r="AA1291" s="64" t="n">
        <v>6</v>
      </c>
    </row>
    <row r="1292" customFormat="false" ht="15" hidden="false" customHeight="false" outlineLevel="0" collapsed="false">
      <c r="M1292" s="64" t="s">
        <v>41</v>
      </c>
      <c r="N1292" s="64" t="n">
        <v>25</v>
      </c>
      <c r="O1292" s="64" t="n">
        <v>5</v>
      </c>
      <c r="P1292" s="64" t="n">
        <v>2002</v>
      </c>
      <c r="Q1292" s="84" t="s">
        <v>230</v>
      </c>
      <c r="R1292" s="85" t="s">
        <v>37</v>
      </c>
      <c r="S1292" s="84" t="s">
        <v>215</v>
      </c>
      <c r="T1292" s="64" t="n">
        <v>0</v>
      </c>
      <c r="U1292" s="85" t="s">
        <v>37</v>
      </c>
      <c r="V1292" s="64" t="n">
        <v>1</v>
      </c>
      <c r="W1292" s="84" t="s">
        <v>527</v>
      </c>
      <c r="X1292" s="64" t="n">
        <v>159</v>
      </c>
      <c r="Y1292" s="64" t="n">
        <v>9</v>
      </c>
      <c r="Z1292" s="119" t="s">
        <v>37</v>
      </c>
      <c r="AA1292" s="64" t="n">
        <v>10</v>
      </c>
    </row>
    <row r="1293" customFormat="false" ht="15" hidden="false" customHeight="false" outlineLevel="0" collapsed="false">
      <c r="B1293" s="63" t="s">
        <v>278</v>
      </c>
      <c r="M1293" s="64" t="s">
        <v>46</v>
      </c>
      <c r="N1293" s="64" t="n">
        <v>26</v>
      </c>
      <c r="O1293" s="64" t="n">
        <v>5</v>
      </c>
      <c r="P1293" s="64" t="n">
        <v>2002</v>
      </c>
      <c r="Q1293" s="84" t="s">
        <v>235</v>
      </c>
      <c r="R1293" s="85" t="s">
        <v>37</v>
      </c>
      <c r="S1293" s="84" t="s">
        <v>73</v>
      </c>
      <c r="T1293" s="64" t="n">
        <v>1</v>
      </c>
      <c r="U1293" s="85" t="s">
        <v>37</v>
      </c>
      <c r="V1293" s="64" t="n">
        <v>0</v>
      </c>
      <c r="W1293" s="84" t="s">
        <v>528</v>
      </c>
      <c r="X1293" s="64" t="n">
        <v>158</v>
      </c>
      <c r="Y1293" s="64" t="n">
        <v>8</v>
      </c>
      <c r="Z1293" s="119" t="s">
        <v>37</v>
      </c>
      <c r="AA1293" s="64" t="n">
        <v>3</v>
      </c>
    </row>
    <row r="1294" customFormat="false" ht="15" hidden="false" customHeight="false" outlineLevel="0" collapsed="false">
      <c r="B1294" s="63" t="s">
        <v>529</v>
      </c>
      <c r="M1294" s="64" t="s">
        <v>46</v>
      </c>
      <c r="N1294" s="64" t="n">
        <v>26</v>
      </c>
      <c r="O1294" s="64" t="n">
        <v>5</v>
      </c>
      <c r="P1294" s="64" t="n">
        <v>2002</v>
      </c>
      <c r="Q1294" s="84" t="s">
        <v>384</v>
      </c>
      <c r="R1294" s="85" t="s">
        <v>37</v>
      </c>
      <c r="S1294" s="84" t="s">
        <v>379</v>
      </c>
      <c r="T1294" s="64" t="n">
        <v>0</v>
      </c>
      <c r="U1294" s="85" t="s">
        <v>37</v>
      </c>
      <c r="V1294" s="64" t="n">
        <v>2</v>
      </c>
      <c r="W1294" s="84" t="s">
        <v>530</v>
      </c>
      <c r="X1294" s="64" t="n">
        <v>256</v>
      </c>
      <c r="Y1294" s="64" t="n">
        <v>7</v>
      </c>
      <c r="Z1294" s="119" t="s">
        <v>37</v>
      </c>
      <c r="AA1294" s="64" t="n">
        <v>12</v>
      </c>
    </row>
    <row r="1295" customFormat="false" ht="15" hidden="false" customHeight="false" outlineLevel="0" collapsed="false">
      <c r="M1295" s="64" t="s">
        <v>46</v>
      </c>
      <c r="N1295" s="64" t="n">
        <v>26</v>
      </c>
      <c r="O1295" s="64" t="n">
        <v>5</v>
      </c>
      <c r="P1295" s="64" t="n">
        <v>2002</v>
      </c>
      <c r="Q1295" s="84" t="s">
        <v>40</v>
      </c>
      <c r="R1295" s="85" t="s">
        <v>37</v>
      </c>
      <c r="S1295" s="84" t="s">
        <v>381</v>
      </c>
      <c r="T1295" s="64" t="n">
        <v>0</v>
      </c>
      <c r="U1295" s="85" t="s">
        <v>37</v>
      </c>
      <c r="V1295" s="64" t="n">
        <v>2</v>
      </c>
      <c r="W1295" s="84" t="s">
        <v>531</v>
      </c>
      <c r="X1295" s="64" t="n">
        <v>139</v>
      </c>
      <c r="Y1295" s="64" t="n">
        <v>6</v>
      </c>
      <c r="Z1295" s="119" t="s">
        <v>37</v>
      </c>
      <c r="AA1295" s="64" t="n">
        <v>15</v>
      </c>
    </row>
    <row r="1296" customFormat="false" ht="15" hidden="false" customHeight="false" outlineLevel="0" collapsed="false">
      <c r="M1296" s="64" t="s">
        <v>77</v>
      </c>
      <c r="N1296" s="64" t="n">
        <v>29</v>
      </c>
      <c r="O1296" s="64" t="n">
        <v>5</v>
      </c>
      <c r="P1296" s="64" t="n">
        <v>2002</v>
      </c>
      <c r="Q1296" s="84" t="s">
        <v>234</v>
      </c>
      <c r="R1296" s="85" t="s">
        <v>37</v>
      </c>
      <c r="S1296" s="84" t="s">
        <v>381</v>
      </c>
      <c r="T1296" s="64" t="n">
        <v>1</v>
      </c>
      <c r="U1296" s="85" t="s">
        <v>37</v>
      </c>
      <c r="V1296" s="64" t="n">
        <v>0</v>
      </c>
      <c r="W1296" s="84" t="s">
        <v>532</v>
      </c>
      <c r="X1296" s="64" t="n">
        <v>134</v>
      </c>
      <c r="Y1296" s="64" t="n">
        <v>12</v>
      </c>
      <c r="Z1296" s="119" t="s">
        <v>37</v>
      </c>
      <c r="AA1296" s="64" t="n">
        <v>6</v>
      </c>
    </row>
    <row r="1297" customFormat="false" ht="15" hidden="false" customHeight="false" outlineLevel="0" collapsed="false">
      <c r="B1297" s="120"/>
      <c r="M1297" s="64" t="s">
        <v>77</v>
      </c>
      <c r="N1297" s="64" t="n">
        <v>29</v>
      </c>
      <c r="O1297" s="64" t="n">
        <v>5</v>
      </c>
      <c r="P1297" s="64" t="n">
        <v>2002</v>
      </c>
      <c r="Q1297" s="84" t="s">
        <v>379</v>
      </c>
      <c r="R1297" s="85" t="s">
        <v>37</v>
      </c>
      <c r="S1297" s="84" t="s">
        <v>215</v>
      </c>
      <c r="T1297" s="64" t="n">
        <v>0</v>
      </c>
      <c r="U1297" s="85" t="s">
        <v>37</v>
      </c>
      <c r="V1297" s="64" t="n">
        <v>2</v>
      </c>
      <c r="W1297" s="84" t="s">
        <v>533</v>
      </c>
      <c r="X1297" s="64" t="n">
        <v>152</v>
      </c>
      <c r="Y1297" s="64" t="n">
        <v>3</v>
      </c>
      <c r="Z1297" s="119" t="s">
        <v>37</v>
      </c>
      <c r="AA1297" s="64" t="n">
        <v>8</v>
      </c>
    </row>
    <row r="1298" customFormat="false" ht="15" hidden="false" customHeight="false" outlineLevel="0" collapsed="false">
      <c r="B1298" s="120"/>
      <c r="M1298" s="64" t="s">
        <v>77</v>
      </c>
      <c r="N1298" s="64" t="n">
        <v>29</v>
      </c>
      <c r="O1298" s="64" t="n">
        <v>5</v>
      </c>
      <c r="P1298" s="64" t="n">
        <v>2002</v>
      </c>
      <c r="Q1298" s="84" t="s">
        <v>73</v>
      </c>
      <c r="R1298" s="85" t="s">
        <v>37</v>
      </c>
      <c r="S1298" s="84" t="s">
        <v>230</v>
      </c>
      <c r="T1298" s="64" t="n">
        <v>2</v>
      </c>
      <c r="U1298" s="85" t="s">
        <v>37</v>
      </c>
      <c r="V1298" s="64" t="n">
        <v>0</v>
      </c>
      <c r="W1298" s="84" t="s">
        <v>534</v>
      </c>
      <c r="X1298" s="64" t="n">
        <v>125</v>
      </c>
      <c r="Y1298" s="64" t="n">
        <v>21</v>
      </c>
      <c r="Z1298" s="119" t="s">
        <v>37</v>
      </c>
      <c r="AA1298" s="64" t="n">
        <v>15</v>
      </c>
    </row>
    <row r="1299" customFormat="false" ht="15" hidden="false" customHeight="false" outlineLevel="0" collapsed="false">
      <c r="B1299" s="120"/>
      <c r="M1299" s="64" t="s">
        <v>77</v>
      </c>
      <c r="N1299" s="64" t="n">
        <v>29</v>
      </c>
      <c r="O1299" s="64" t="n">
        <v>5</v>
      </c>
      <c r="P1299" s="64" t="n">
        <v>2002</v>
      </c>
      <c r="Q1299" s="84" t="s">
        <v>235</v>
      </c>
      <c r="R1299" s="85" t="s">
        <v>37</v>
      </c>
      <c r="S1299" s="84" t="s">
        <v>384</v>
      </c>
      <c r="T1299" s="64" t="n">
        <v>2</v>
      </c>
      <c r="U1299" s="85" t="s">
        <v>37</v>
      </c>
      <c r="V1299" s="64" t="n">
        <v>0</v>
      </c>
      <c r="W1299" s="84" t="s">
        <v>535</v>
      </c>
      <c r="X1299" s="64" t="n">
        <v>176</v>
      </c>
      <c r="Y1299" s="64" t="n">
        <v>21</v>
      </c>
      <c r="Z1299" s="119" t="s">
        <v>37</v>
      </c>
      <c r="AA1299" s="64" t="n">
        <v>5</v>
      </c>
    </row>
    <row r="1300" customFormat="false" ht="15" hidden="false" customHeight="false" outlineLevel="0" collapsed="false">
      <c r="B1300" s="120"/>
      <c r="M1300" s="64" t="s">
        <v>63</v>
      </c>
      <c r="N1300" s="64" t="n">
        <v>30</v>
      </c>
      <c r="O1300" s="64" t="n">
        <v>5</v>
      </c>
      <c r="P1300" s="64" t="n">
        <v>2002</v>
      </c>
      <c r="Q1300" s="84" t="s">
        <v>259</v>
      </c>
      <c r="R1300" s="85" t="s">
        <v>37</v>
      </c>
      <c r="S1300" s="84" t="s">
        <v>40</v>
      </c>
      <c r="T1300" s="64" t="n">
        <v>2</v>
      </c>
      <c r="U1300" s="85" t="s">
        <v>37</v>
      </c>
      <c r="V1300" s="64" t="n">
        <v>0</v>
      </c>
      <c r="W1300" s="84" t="s">
        <v>536</v>
      </c>
      <c r="X1300" s="64" t="n">
        <v>152</v>
      </c>
      <c r="Y1300" s="64" t="n">
        <v>14</v>
      </c>
      <c r="Z1300" s="119" t="s">
        <v>37</v>
      </c>
      <c r="AA1300" s="64" t="n">
        <v>8</v>
      </c>
    </row>
    <row r="1301" customFormat="false" ht="15" hidden="false" customHeight="false" outlineLevel="0" collapsed="false">
      <c r="B1301" s="120"/>
      <c r="M1301" s="64" t="s">
        <v>77</v>
      </c>
      <c r="N1301" s="64" t="n">
        <v>5</v>
      </c>
      <c r="O1301" s="64" t="n">
        <v>6</v>
      </c>
      <c r="P1301" s="64" t="n">
        <v>2002</v>
      </c>
      <c r="Q1301" s="84" t="s">
        <v>234</v>
      </c>
      <c r="R1301" s="85" t="s">
        <v>37</v>
      </c>
      <c r="S1301" s="84" t="s">
        <v>259</v>
      </c>
      <c r="T1301" s="64" t="n">
        <v>2</v>
      </c>
      <c r="U1301" s="85" t="s">
        <v>37</v>
      </c>
      <c r="V1301" s="64" t="n">
        <v>0</v>
      </c>
      <c r="W1301" s="84" t="s">
        <v>537</v>
      </c>
      <c r="X1301" s="64" t="n">
        <v>174</v>
      </c>
      <c r="Y1301" s="64" t="n">
        <v>7</v>
      </c>
      <c r="Z1301" s="119" t="s">
        <v>37</v>
      </c>
      <c r="AA1301" s="64" t="n">
        <v>5</v>
      </c>
    </row>
    <row r="1302" customFormat="false" ht="15" hidden="false" customHeight="false" outlineLevel="0" collapsed="false">
      <c r="B1302" s="120"/>
      <c r="M1302" s="64" t="s">
        <v>77</v>
      </c>
      <c r="N1302" s="64" t="n">
        <v>5</v>
      </c>
      <c r="O1302" s="64" t="n">
        <v>6</v>
      </c>
      <c r="P1302" s="64" t="n">
        <v>2002</v>
      </c>
      <c r="Q1302" s="84" t="s">
        <v>73</v>
      </c>
      <c r="R1302" s="85" t="s">
        <v>37</v>
      </c>
      <c r="S1302" s="84" t="s">
        <v>520</v>
      </c>
      <c r="T1302" s="64" t="n">
        <v>2</v>
      </c>
      <c r="U1302" s="85" t="s">
        <v>37</v>
      </c>
      <c r="V1302" s="64" t="n">
        <v>0</v>
      </c>
      <c r="W1302" s="84" t="s">
        <v>538</v>
      </c>
      <c r="X1302" s="64" t="n">
        <v>60</v>
      </c>
      <c r="Y1302" s="64" t="n">
        <v>24</v>
      </c>
      <c r="Z1302" s="119" t="s">
        <v>37</v>
      </c>
      <c r="AA1302" s="64" t="n">
        <v>1</v>
      </c>
    </row>
    <row r="1303" customFormat="false" ht="15" hidden="false" customHeight="false" outlineLevel="0" collapsed="false">
      <c r="B1303" s="120"/>
      <c r="M1303" s="64" t="s">
        <v>77</v>
      </c>
      <c r="N1303" s="64" t="n">
        <v>5</v>
      </c>
      <c r="O1303" s="64" t="n">
        <v>6</v>
      </c>
      <c r="P1303" s="64" t="n">
        <v>2002</v>
      </c>
      <c r="Q1303" s="84" t="s">
        <v>230</v>
      </c>
      <c r="R1303" s="85" t="s">
        <v>37</v>
      </c>
      <c r="S1303" s="84" t="s">
        <v>381</v>
      </c>
      <c r="T1303" s="64" t="n">
        <v>0</v>
      </c>
      <c r="U1303" s="85" t="s">
        <v>37</v>
      </c>
      <c r="V1303" s="64" t="n">
        <v>2</v>
      </c>
      <c r="W1303" s="84" t="s">
        <v>539</v>
      </c>
      <c r="X1303" s="64" t="n">
        <v>117</v>
      </c>
      <c r="Y1303" s="64" t="n">
        <v>3</v>
      </c>
      <c r="Z1303" s="119" t="s">
        <v>37</v>
      </c>
      <c r="AA1303" s="64" t="n">
        <v>5</v>
      </c>
    </row>
    <row r="1304" customFormat="false" ht="15" hidden="false" customHeight="false" outlineLevel="0" collapsed="false">
      <c r="B1304" s="120"/>
      <c r="M1304" s="64" t="s">
        <v>77</v>
      </c>
      <c r="N1304" s="64" t="n">
        <v>5</v>
      </c>
      <c r="O1304" s="64" t="n">
        <v>6</v>
      </c>
      <c r="P1304" s="64" t="n">
        <v>2002</v>
      </c>
      <c r="Q1304" s="84" t="s">
        <v>235</v>
      </c>
      <c r="R1304" s="85" t="s">
        <v>37</v>
      </c>
      <c r="S1304" s="84" t="s">
        <v>379</v>
      </c>
      <c r="T1304" s="64" t="n">
        <v>2</v>
      </c>
      <c r="U1304" s="85" t="s">
        <v>37</v>
      </c>
      <c r="V1304" s="64" t="n">
        <v>0</v>
      </c>
      <c r="W1304" s="84" t="s">
        <v>540</v>
      </c>
      <c r="X1304" s="64" t="n">
        <v>137</v>
      </c>
      <c r="Y1304" s="64" t="n">
        <v>20</v>
      </c>
      <c r="Z1304" s="119" t="s">
        <v>37</v>
      </c>
      <c r="AA1304" s="64" t="n">
        <v>7</v>
      </c>
    </row>
    <row r="1305" customFormat="false" ht="15" hidden="false" customHeight="false" outlineLevel="0" collapsed="false">
      <c r="B1305" s="120"/>
      <c r="M1305" s="64" t="s">
        <v>77</v>
      </c>
      <c r="N1305" s="64" t="n">
        <v>5</v>
      </c>
      <c r="O1305" s="64" t="n">
        <v>6</v>
      </c>
      <c r="P1305" s="64" t="n">
        <v>2002</v>
      </c>
      <c r="Q1305" s="84" t="s">
        <v>384</v>
      </c>
      <c r="R1305" s="85" t="s">
        <v>37</v>
      </c>
      <c r="S1305" s="84" t="s">
        <v>40</v>
      </c>
      <c r="T1305" s="64" t="n">
        <v>1</v>
      </c>
      <c r="U1305" s="85" t="s">
        <v>37</v>
      </c>
      <c r="V1305" s="64" t="n">
        <v>2</v>
      </c>
      <c r="W1305" s="84" t="s">
        <v>541</v>
      </c>
      <c r="X1305" s="64" t="n">
        <v>139</v>
      </c>
      <c r="Y1305" s="64" t="n">
        <v>11</v>
      </c>
      <c r="Z1305" s="119" t="s">
        <v>37</v>
      </c>
      <c r="AA1305" s="64" t="n">
        <v>12</v>
      </c>
    </row>
    <row r="1306" customFormat="false" ht="15" hidden="false" customHeight="false" outlineLevel="0" collapsed="false">
      <c r="B1306" s="120"/>
      <c r="M1306" s="64" t="s">
        <v>41</v>
      </c>
      <c r="N1306" s="64" t="n">
        <v>8</v>
      </c>
      <c r="O1306" s="64" t="n">
        <v>6</v>
      </c>
      <c r="P1306" s="64" t="n">
        <v>2002</v>
      </c>
      <c r="Q1306" s="84" t="s">
        <v>215</v>
      </c>
      <c r="R1306" s="85" t="s">
        <v>37</v>
      </c>
      <c r="S1306" s="84" t="s">
        <v>234</v>
      </c>
      <c r="T1306" s="64" t="n">
        <v>0</v>
      </c>
      <c r="U1306" s="85" t="s">
        <v>37</v>
      </c>
      <c r="V1306" s="64" t="n">
        <v>2</v>
      </c>
      <c r="W1306" s="84" t="s">
        <v>542</v>
      </c>
      <c r="X1306" s="64" t="n">
        <v>83</v>
      </c>
      <c r="Y1306" s="64" t="n">
        <v>6</v>
      </c>
      <c r="Z1306" s="119" t="s">
        <v>37</v>
      </c>
      <c r="AA1306" s="64" t="n">
        <v>13</v>
      </c>
    </row>
    <row r="1307" customFormat="false" ht="15" hidden="false" customHeight="false" outlineLevel="0" collapsed="false">
      <c r="B1307" s="120"/>
      <c r="M1307" s="64" t="s">
        <v>46</v>
      </c>
      <c r="N1307" s="64" t="n">
        <v>9</v>
      </c>
      <c r="O1307" s="64" t="n">
        <v>6</v>
      </c>
      <c r="P1307" s="64" t="n">
        <v>2002</v>
      </c>
      <c r="Q1307" s="84" t="s">
        <v>230</v>
      </c>
      <c r="R1307" s="85" t="s">
        <v>37</v>
      </c>
      <c r="S1307" s="84" t="s">
        <v>259</v>
      </c>
      <c r="T1307" s="64" t="n">
        <v>0</v>
      </c>
      <c r="U1307" s="85" t="s">
        <v>37</v>
      </c>
      <c r="V1307" s="64" t="n">
        <v>2</v>
      </c>
      <c r="W1307" s="84" t="s">
        <v>543</v>
      </c>
      <c r="X1307" s="64" t="n">
        <v>98</v>
      </c>
      <c r="Y1307" s="64" t="n">
        <v>3</v>
      </c>
      <c r="Z1307" s="119" t="s">
        <v>37</v>
      </c>
      <c r="AA1307" s="64" t="n">
        <v>7</v>
      </c>
    </row>
    <row r="1308" customFormat="false" ht="15" hidden="false" customHeight="false" outlineLevel="0" collapsed="false">
      <c r="B1308" s="120"/>
      <c r="M1308" s="64" t="s">
        <v>46</v>
      </c>
      <c r="N1308" s="64" t="n">
        <v>9</v>
      </c>
      <c r="O1308" s="64" t="n">
        <v>6</v>
      </c>
      <c r="P1308" s="64" t="n">
        <v>2002</v>
      </c>
      <c r="Q1308" s="84" t="s">
        <v>73</v>
      </c>
      <c r="R1308" s="85" t="s">
        <v>37</v>
      </c>
      <c r="S1308" s="84" t="s">
        <v>384</v>
      </c>
      <c r="T1308" s="64" t="n">
        <v>2</v>
      </c>
      <c r="U1308" s="85" t="s">
        <v>37</v>
      </c>
      <c r="V1308" s="64" t="n">
        <v>0</v>
      </c>
      <c r="W1308" s="84" t="s">
        <v>544</v>
      </c>
      <c r="X1308" s="64" t="n">
        <v>70</v>
      </c>
      <c r="Y1308" s="64" t="n">
        <v>18</v>
      </c>
      <c r="Z1308" s="119" t="s">
        <v>37</v>
      </c>
      <c r="AA1308" s="64" t="n">
        <v>9</v>
      </c>
    </row>
    <row r="1309" customFormat="false" ht="15" hidden="false" customHeight="false" outlineLevel="0" collapsed="false">
      <c r="B1309" s="120"/>
      <c r="M1309" s="64" t="s">
        <v>46</v>
      </c>
      <c r="N1309" s="64" t="n">
        <v>9</v>
      </c>
      <c r="O1309" s="64" t="n">
        <v>6</v>
      </c>
      <c r="P1309" s="64" t="n">
        <v>2002</v>
      </c>
      <c r="Q1309" s="84" t="s">
        <v>40</v>
      </c>
      <c r="R1309" s="85" t="s">
        <v>37</v>
      </c>
      <c r="S1309" s="84" t="s">
        <v>235</v>
      </c>
      <c r="T1309" s="64" t="n">
        <v>0</v>
      </c>
      <c r="U1309" s="85" t="s">
        <v>37</v>
      </c>
      <c r="V1309" s="64" t="n">
        <v>2</v>
      </c>
      <c r="W1309" s="84" t="s">
        <v>545</v>
      </c>
      <c r="X1309" s="64" t="n">
        <v>107</v>
      </c>
      <c r="Y1309" s="64" t="n">
        <v>10</v>
      </c>
      <c r="Z1309" s="119" t="s">
        <v>37</v>
      </c>
      <c r="AA1309" s="64" t="n">
        <v>16</v>
      </c>
    </row>
    <row r="1310" customFormat="false" ht="15" hidden="false" customHeight="false" outlineLevel="0" collapsed="false">
      <c r="B1310" s="120"/>
      <c r="M1310" s="64" t="s">
        <v>46</v>
      </c>
      <c r="N1310" s="64" t="n">
        <v>9</v>
      </c>
      <c r="O1310" s="64" t="n">
        <v>6</v>
      </c>
      <c r="P1310" s="64" t="n">
        <v>2002</v>
      </c>
      <c r="Q1310" s="84" t="s">
        <v>381</v>
      </c>
      <c r="R1310" s="85" t="s">
        <v>37</v>
      </c>
      <c r="S1310" s="84" t="s">
        <v>520</v>
      </c>
      <c r="T1310" s="64" t="n">
        <v>2</v>
      </c>
      <c r="U1310" s="85" t="s">
        <v>37</v>
      </c>
      <c r="V1310" s="64" t="n">
        <v>1</v>
      </c>
      <c r="W1310" s="84" t="s">
        <v>546</v>
      </c>
      <c r="X1310" s="64" t="n">
        <v>53</v>
      </c>
      <c r="Y1310" s="64" t="n">
        <v>2</v>
      </c>
      <c r="Z1310" s="119" t="s">
        <v>37</v>
      </c>
      <c r="AA1310" s="64" t="n">
        <v>6</v>
      </c>
    </row>
    <row r="1311" customFormat="false" ht="15" hidden="false" customHeight="false" outlineLevel="0" collapsed="false">
      <c r="B1311" s="120"/>
      <c r="M1311" s="64" t="s">
        <v>77</v>
      </c>
      <c r="N1311" s="64" t="n">
        <v>12</v>
      </c>
      <c r="O1311" s="64" t="n">
        <v>6</v>
      </c>
      <c r="P1311" s="64" t="n">
        <v>2002</v>
      </c>
      <c r="Q1311" s="84" t="s">
        <v>259</v>
      </c>
      <c r="R1311" s="85" t="s">
        <v>37</v>
      </c>
      <c r="S1311" s="84" t="s">
        <v>384</v>
      </c>
      <c r="T1311" s="64" t="n">
        <v>0</v>
      </c>
      <c r="U1311" s="85" t="s">
        <v>37</v>
      </c>
      <c r="V1311" s="64" t="n">
        <v>2</v>
      </c>
      <c r="W1311" s="84" t="s">
        <v>547</v>
      </c>
      <c r="X1311" s="64" t="n">
        <v>124</v>
      </c>
      <c r="Y1311" s="64" t="n">
        <v>3</v>
      </c>
      <c r="Z1311" s="119" t="s">
        <v>37</v>
      </c>
      <c r="AA1311" s="64" t="n">
        <v>5</v>
      </c>
    </row>
    <row r="1312" customFormat="false" ht="15" hidden="false" customHeight="false" outlineLevel="0" collapsed="false">
      <c r="B1312" s="120"/>
      <c r="M1312" s="64" t="s">
        <v>77</v>
      </c>
      <c r="N1312" s="64" t="n">
        <v>12</v>
      </c>
      <c r="O1312" s="64" t="n">
        <v>6</v>
      </c>
      <c r="P1312" s="64" t="n">
        <v>2002</v>
      </c>
      <c r="Q1312" s="84" t="s">
        <v>379</v>
      </c>
      <c r="R1312" s="85" t="s">
        <v>37</v>
      </c>
      <c r="S1312" s="84" t="s">
        <v>73</v>
      </c>
      <c r="T1312" s="64" t="n">
        <v>1</v>
      </c>
      <c r="U1312" s="85" t="s">
        <v>37</v>
      </c>
      <c r="V1312" s="64" t="n">
        <v>0</v>
      </c>
      <c r="W1312" s="84" t="s">
        <v>548</v>
      </c>
      <c r="X1312" s="64" t="n">
        <v>147</v>
      </c>
      <c r="Y1312" s="64" t="n">
        <v>8</v>
      </c>
      <c r="Z1312" s="119" t="s">
        <v>37</v>
      </c>
      <c r="AA1312" s="64" t="n">
        <v>7</v>
      </c>
    </row>
    <row r="1313" customFormat="false" ht="15" hidden="false" customHeight="false" outlineLevel="0" collapsed="false">
      <c r="B1313" s="120"/>
      <c r="M1313" s="64" t="s">
        <v>77</v>
      </c>
      <c r="N1313" s="64" t="n">
        <v>12</v>
      </c>
      <c r="O1313" s="64" t="n">
        <v>6</v>
      </c>
      <c r="P1313" s="64" t="n">
        <v>2002</v>
      </c>
      <c r="Q1313" s="84" t="s">
        <v>520</v>
      </c>
      <c r="R1313" s="85" t="s">
        <v>37</v>
      </c>
      <c r="S1313" s="84" t="s">
        <v>215</v>
      </c>
      <c r="T1313" s="64" t="n">
        <v>2</v>
      </c>
      <c r="U1313" s="85" t="s">
        <v>37</v>
      </c>
      <c r="V1313" s="64" t="n">
        <v>1</v>
      </c>
      <c r="W1313" s="84" t="s">
        <v>549</v>
      </c>
      <c r="X1313" s="64" t="n">
        <v>102</v>
      </c>
      <c r="Y1313" s="64" t="n">
        <v>13</v>
      </c>
      <c r="Z1313" s="119" t="s">
        <v>37</v>
      </c>
      <c r="AA1313" s="64" t="n">
        <v>7</v>
      </c>
    </row>
    <row r="1314" customFormat="false" ht="15" hidden="false" customHeight="false" outlineLevel="0" collapsed="false">
      <c r="B1314" s="120"/>
      <c r="M1314" s="64" t="s">
        <v>77</v>
      </c>
      <c r="N1314" s="64" t="n">
        <v>12</v>
      </c>
      <c r="O1314" s="64" t="n">
        <v>6</v>
      </c>
      <c r="P1314" s="64" t="n">
        <v>2002</v>
      </c>
      <c r="Q1314" s="84" t="s">
        <v>40</v>
      </c>
      <c r="R1314" s="85" t="s">
        <v>37</v>
      </c>
      <c r="S1314" s="84" t="s">
        <v>234</v>
      </c>
      <c r="T1314" s="64" t="n">
        <v>0</v>
      </c>
      <c r="U1314" s="85" t="s">
        <v>37</v>
      </c>
      <c r="V1314" s="64" t="n">
        <v>2</v>
      </c>
      <c r="W1314" s="84" t="s">
        <v>550</v>
      </c>
      <c r="X1314" s="64" t="n">
        <v>165</v>
      </c>
      <c r="Y1314" s="64" t="n">
        <v>9</v>
      </c>
      <c r="Z1314" s="119" t="s">
        <v>37</v>
      </c>
      <c r="AA1314" s="64" t="n">
        <v>17</v>
      </c>
    </row>
    <row r="1315" customFormat="false" ht="15" hidden="false" customHeight="false" outlineLevel="0" collapsed="false">
      <c r="B1315" s="120"/>
      <c r="M1315" s="64" t="s">
        <v>41</v>
      </c>
      <c r="N1315" s="64" t="n">
        <v>15</v>
      </c>
      <c r="O1315" s="64" t="n">
        <v>6</v>
      </c>
      <c r="P1315" s="64" t="n">
        <v>2002</v>
      </c>
      <c r="Q1315" s="84" t="s">
        <v>234</v>
      </c>
      <c r="R1315" s="85" t="s">
        <v>37</v>
      </c>
      <c r="S1315" s="84" t="s">
        <v>230</v>
      </c>
      <c r="T1315" s="64" t="n">
        <v>2</v>
      </c>
      <c r="U1315" s="85" t="s">
        <v>37</v>
      </c>
      <c r="V1315" s="64" t="n">
        <v>0</v>
      </c>
      <c r="W1315" s="84" t="s">
        <v>551</v>
      </c>
      <c r="X1315" s="64" t="n">
        <v>74</v>
      </c>
      <c r="Y1315" s="64" t="n">
        <v>13</v>
      </c>
      <c r="Z1315" s="119" t="s">
        <v>37</v>
      </c>
      <c r="AA1315" s="64" t="n">
        <v>3</v>
      </c>
    </row>
    <row r="1316" customFormat="false" ht="15" hidden="false" customHeight="false" outlineLevel="0" collapsed="false">
      <c r="B1316" s="120"/>
      <c r="M1316" s="64" t="s">
        <v>41</v>
      </c>
      <c r="N1316" s="64" t="n">
        <v>15</v>
      </c>
      <c r="O1316" s="64" t="n">
        <v>6</v>
      </c>
      <c r="P1316" s="64" t="n">
        <v>2002</v>
      </c>
      <c r="Q1316" s="84" t="s">
        <v>381</v>
      </c>
      <c r="R1316" s="85" t="s">
        <v>37</v>
      </c>
      <c r="S1316" s="84" t="s">
        <v>259</v>
      </c>
      <c r="T1316" s="64" t="n">
        <v>2</v>
      </c>
      <c r="U1316" s="85" t="s">
        <v>37</v>
      </c>
      <c r="V1316" s="64" t="n">
        <v>1</v>
      </c>
      <c r="W1316" s="84" t="s">
        <v>552</v>
      </c>
      <c r="X1316" s="64" t="n">
        <v>53</v>
      </c>
      <c r="Y1316" s="64" t="n">
        <v>11</v>
      </c>
      <c r="Z1316" s="119" t="s">
        <v>37</v>
      </c>
      <c r="AA1316" s="64" t="n">
        <v>9</v>
      </c>
    </row>
    <row r="1317" customFormat="false" ht="15" hidden="false" customHeight="false" outlineLevel="0" collapsed="false">
      <c r="B1317" s="120"/>
      <c r="M1317" s="64" t="s">
        <v>41</v>
      </c>
      <c r="N1317" s="64" t="n">
        <v>15</v>
      </c>
      <c r="O1317" s="64" t="n">
        <v>6</v>
      </c>
      <c r="P1317" s="64" t="n">
        <v>2002</v>
      </c>
      <c r="Q1317" s="84" t="s">
        <v>73</v>
      </c>
      <c r="R1317" s="85" t="s">
        <v>37</v>
      </c>
      <c r="S1317" s="84" t="s">
        <v>215</v>
      </c>
      <c r="T1317" s="64" t="n">
        <v>2</v>
      </c>
      <c r="U1317" s="85" t="s">
        <v>37</v>
      </c>
      <c r="V1317" s="64" t="n">
        <v>0</v>
      </c>
      <c r="W1317" s="84" t="s">
        <v>553</v>
      </c>
      <c r="X1317" s="64" t="n">
        <v>70</v>
      </c>
      <c r="Y1317" s="64" t="n">
        <v>9</v>
      </c>
      <c r="Z1317" s="119" t="s">
        <v>37</v>
      </c>
      <c r="AA1317" s="64" t="n">
        <v>2</v>
      </c>
    </row>
    <row r="1318" customFormat="false" ht="15" hidden="false" customHeight="false" outlineLevel="0" collapsed="false">
      <c r="B1318" s="120"/>
      <c r="M1318" s="64" t="s">
        <v>41</v>
      </c>
      <c r="N1318" s="64" t="n">
        <v>15</v>
      </c>
      <c r="O1318" s="64" t="n">
        <v>6</v>
      </c>
      <c r="P1318" s="64" t="n">
        <v>2002</v>
      </c>
      <c r="Q1318" s="84" t="s">
        <v>40</v>
      </c>
      <c r="R1318" s="85" t="s">
        <v>37</v>
      </c>
      <c r="S1318" s="84" t="s">
        <v>379</v>
      </c>
      <c r="T1318" s="64" t="n">
        <v>0</v>
      </c>
      <c r="U1318" s="85" t="s">
        <v>37</v>
      </c>
      <c r="V1318" s="64" t="n">
        <v>2</v>
      </c>
      <c r="W1318" s="84" t="s">
        <v>554</v>
      </c>
      <c r="X1318" s="64" t="n">
        <v>101</v>
      </c>
      <c r="Y1318" s="64" t="n">
        <v>2</v>
      </c>
      <c r="Z1318" s="119" t="s">
        <v>37</v>
      </c>
      <c r="AA1318" s="64" t="n">
        <v>8</v>
      </c>
    </row>
    <row r="1319" customFormat="false" ht="15" hidden="false" customHeight="false" outlineLevel="0" collapsed="false">
      <c r="B1319" s="120"/>
      <c r="M1319" s="64" t="s">
        <v>46</v>
      </c>
      <c r="N1319" s="64" t="n">
        <v>16</v>
      </c>
      <c r="O1319" s="64" t="n">
        <v>6</v>
      </c>
      <c r="P1319" s="64" t="n">
        <v>2002</v>
      </c>
      <c r="Q1319" s="84" t="s">
        <v>234</v>
      </c>
      <c r="R1319" s="85" t="s">
        <v>37</v>
      </c>
      <c r="S1319" s="84" t="s">
        <v>379</v>
      </c>
      <c r="T1319" s="64" t="n">
        <v>2</v>
      </c>
      <c r="U1319" s="85" t="s">
        <v>37</v>
      </c>
      <c r="V1319" s="64" t="n">
        <v>0</v>
      </c>
      <c r="W1319" s="84" t="s">
        <v>555</v>
      </c>
      <c r="X1319" s="64" t="n">
        <v>111</v>
      </c>
      <c r="Y1319" s="64" t="n">
        <v>7</v>
      </c>
      <c r="Z1319" s="119" t="s">
        <v>37</v>
      </c>
      <c r="AA1319" s="64" t="n">
        <v>5</v>
      </c>
    </row>
    <row r="1320" customFormat="false" ht="15" hidden="false" customHeight="false" outlineLevel="0" collapsed="false">
      <c r="B1320" s="120"/>
      <c r="M1320" s="64" t="s">
        <v>46</v>
      </c>
      <c r="N1320" s="64" t="n">
        <v>16</v>
      </c>
      <c r="O1320" s="64" t="n">
        <v>6</v>
      </c>
      <c r="P1320" s="64" t="n">
        <v>2002</v>
      </c>
      <c r="Q1320" s="84" t="s">
        <v>259</v>
      </c>
      <c r="R1320" s="85" t="s">
        <v>37</v>
      </c>
      <c r="S1320" s="84" t="s">
        <v>73</v>
      </c>
      <c r="T1320" s="64" t="n">
        <v>0</v>
      </c>
      <c r="U1320" s="85" t="s">
        <v>37</v>
      </c>
      <c r="V1320" s="64" t="n">
        <v>2</v>
      </c>
      <c r="W1320" s="84" t="s">
        <v>556</v>
      </c>
      <c r="X1320" s="64" t="n">
        <v>116</v>
      </c>
      <c r="Y1320" s="64" t="n">
        <v>9</v>
      </c>
      <c r="Z1320" s="119" t="s">
        <v>37</v>
      </c>
      <c r="AA1320" s="64" t="n">
        <v>14</v>
      </c>
    </row>
    <row r="1321" customFormat="false" ht="15" hidden="false" customHeight="false" outlineLevel="0" collapsed="false">
      <c r="B1321" s="120"/>
      <c r="M1321" s="64" t="s">
        <v>46</v>
      </c>
      <c r="N1321" s="64" t="n">
        <v>16</v>
      </c>
      <c r="O1321" s="64" t="n">
        <v>6</v>
      </c>
      <c r="P1321" s="64" t="n">
        <v>2002</v>
      </c>
      <c r="Q1321" s="84" t="s">
        <v>215</v>
      </c>
      <c r="R1321" s="85" t="s">
        <v>37</v>
      </c>
      <c r="S1321" s="84" t="s">
        <v>381</v>
      </c>
      <c r="T1321" s="64" t="n">
        <v>1</v>
      </c>
      <c r="U1321" s="85" t="s">
        <v>37</v>
      </c>
      <c r="V1321" s="64" t="n">
        <v>2</v>
      </c>
      <c r="W1321" s="84" t="s">
        <v>557</v>
      </c>
      <c r="X1321" s="64" t="n">
        <v>56</v>
      </c>
      <c r="Y1321" s="64" t="n">
        <v>4</v>
      </c>
      <c r="Z1321" s="119" t="s">
        <v>37</v>
      </c>
      <c r="AA1321" s="64" t="n">
        <v>6</v>
      </c>
    </row>
    <row r="1322" customFormat="false" ht="15" hidden="false" customHeight="false" outlineLevel="0" collapsed="false">
      <c r="B1322" s="120"/>
      <c r="M1322" s="64" t="s">
        <v>46</v>
      </c>
      <c r="N1322" s="64" t="n">
        <v>16</v>
      </c>
      <c r="O1322" s="64" t="n">
        <v>6</v>
      </c>
      <c r="P1322" s="64" t="n">
        <v>2002</v>
      </c>
      <c r="Q1322" s="84" t="s">
        <v>235</v>
      </c>
      <c r="R1322" s="85" t="s">
        <v>37</v>
      </c>
      <c r="S1322" s="84" t="s">
        <v>520</v>
      </c>
      <c r="T1322" s="64" t="n">
        <v>0</v>
      </c>
      <c r="U1322" s="85" t="s">
        <v>37</v>
      </c>
      <c r="V1322" s="64" t="n">
        <v>1</v>
      </c>
      <c r="W1322" s="84" t="s">
        <v>558</v>
      </c>
      <c r="X1322" s="64" t="n">
        <v>148</v>
      </c>
      <c r="Y1322" s="64" t="n">
        <v>4</v>
      </c>
      <c r="Z1322" s="119" t="s">
        <v>37</v>
      </c>
      <c r="AA1322" s="64" t="n">
        <v>7</v>
      </c>
    </row>
    <row r="1323" customFormat="false" ht="15" hidden="false" customHeight="false" outlineLevel="0" collapsed="false">
      <c r="B1323" s="120"/>
      <c r="M1323" s="64" t="s">
        <v>46</v>
      </c>
      <c r="N1323" s="64" t="n">
        <v>16</v>
      </c>
      <c r="O1323" s="64" t="n">
        <v>6</v>
      </c>
      <c r="P1323" s="64" t="n">
        <v>2002</v>
      </c>
      <c r="Q1323" s="84" t="s">
        <v>40</v>
      </c>
      <c r="R1323" s="85" t="s">
        <v>37</v>
      </c>
      <c r="S1323" s="84" t="s">
        <v>230</v>
      </c>
      <c r="T1323" s="64" t="n">
        <v>2</v>
      </c>
      <c r="U1323" s="85" t="s">
        <v>37</v>
      </c>
      <c r="V1323" s="64" t="n">
        <v>0</v>
      </c>
      <c r="W1323" s="84" t="s">
        <v>559</v>
      </c>
      <c r="X1323" s="64" t="n">
        <v>90</v>
      </c>
      <c r="Y1323" s="64" t="n">
        <v>10</v>
      </c>
      <c r="Z1323" s="119" t="s">
        <v>37</v>
      </c>
      <c r="AA1323" s="64" t="n">
        <v>1</v>
      </c>
    </row>
    <row r="1324" customFormat="false" ht="15" hidden="false" customHeight="false" outlineLevel="0" collapsed="false">
      <c r="B1324" s="120"/>
      <c r="M1324" s="64" t="s">
        <v>77</v>
      </c>
      <c r="N1324" s="64" t="n">
        <v>3</v>
      </c>
      <c r="O1324" s="64" t="n">
        <v>7</v>
      </c>
      <c r="P1324" s="64" t="n">
        <v>2002</v>
      </c>
      <c r="Q1324" s="84" t="s">
        <v>384</v>
      </c>
      <c r="R1324" s="85" t="s">
        <v>37</v>
      </c>
      <c r="S1324" s="84" t="s">
        <v>234</v>
      </c>
      <c r="T1324" s="64" t="n">
        <v>0</v>
      </c>
      <c r="U1324" s="85" t="s">
        <v>37</v>
      </c>
      <c r="V1324" s="64" t="n">
        <v>2</v>
      </c>
      <c r="W1324" s="84" t="s">
        <v>560</v>
      </c>
      <c r="X1324" s="64" t="n">
        <v>225</v>
      </c>
      <c r="Y1324" s="64" t="n">
        <v>6</v>
      </c>
      <c r="Z1324" s="119" t="s">
        <v>37</v>
      </c>
      <c r="AA1324" s="64" t="n">
        <v>11</v>
      </c>
    </row>
    <row r="1325" customFormat="false" ht="15" hidden="false" customHeight="false" outlineLevel="0" collapsed="false">
      <c r="B1325" s="120"/>
      <c r="M1325" s="64" t="s">
        <v>77</v>
      </c>
      <c r="N1325" s="64" t="n">
        <v>3</v>
      </c>
      <c r="O1325" s="64" t="n">
        <v>7</v>
      </c>
      <c r="P1325" s="64" t="n">
        <v>2002</v>
      </c>
      <c r="Q1325" s="84" t="s">
        <v>259</v>
      </c>
      <c r="R1325" s="85" t="s">
        <v>37</v>
      </c>
      <c r="S1325" s="84" t="s">
        <v>235</v>
      </c>
      <c r="T1325" s="64" t="n">
        <v>1</v>
      </c>
      <c r="U1325" s="85" t="s">
        <v>37</v>
      </c>
      <c r="V1325" s="64" t="n">
        <v>0</v>
      </c>
      <c r="W1325" s="84" t="s">
        <v>561</v>
      </c>
      <c r="X1325" s="64" t="n">
        <v>132</v>
      </c>
      <c r="Y1325" s="64" t="n">
        <v>6</v>
      </c>
      <c r="Z1325" s="119" t="s">
        <v>37</v>
      </c>
      <c r="AA1325" s="64" t="n">
        <v>4</v>
      </c>
    </row>
    <row r="1326" customFormat="false" ht="15" hidden="false" customHeight="false" outlineLevel="0" collapsed="false">
      <c r="B1326" s="120"/>
      <c r="M1326" s="64" t="s">
        <v>77</v>
      </c>
      <c r="N1326" s="64" t="n">
        <v>3</v>
      </c>
      <c r="O1326" s="64" t="n">
        <v>7</v>
      </c>
      <c r="P1326" s="64" t="n">
        <v>2002</v>
      </c>
      <c r="Q1326" s="84" t="s">
        <v>379</v>
      </c>
      <c r="R1326" s="85" t="s">
        <v>37</v>
      </c>
      <c r="S1326" s="84" t="s">
        <v>381</v>
      </c>
      <c r="T1326" s="64" t="n">
        <v>2</v>
      </c>
      <c r="U1326" s="85" t="s">
        <v>37</v>
      </c>
      <c r="V1326" s="64" t="n">
        <v>0</v>
      </c>
      <c r="W1326" s="84" t="s">
        <v>562</v>
      </c>
      <c r="X1326" s="64" t="n">
        <v>603</v>
      </c>
      <c r="Y1326" s="64" t="n">
        <v>11</v>
      </c>
      <c r="Z1326" s="119" t="s">
        <v>37</v>
      </c>
      <c r="AA1326" s="64" t="n">
        <v>4</v>
      </c>
    </row>
    <row r="1327" customFormat="false" ht="15" hidden="false" customHeight="false" outlineLevel="0" collapsed="false">
      <c r="B1327" s="120"/>
      <c r="M1327" s="64" t="s">
        <v>77</v>
      </c>
      <c r="N1327" s="64" t="n">
        <v>3</v>
      </c>
      <c r="O1327" s="64" t="n">
        <v>7</v>
      </c>
      <c r="P1327" s="64" t="n">
        <v>2002</v>
      </c>
      <c r="Q1327" s="84" t="s">
        <v>520</v>
      </c>
      <c r="R1327" s="85" t="s">
        <v>37</v>
      </c>
      <c r="S1327" s="84" t="s">
        <v>230</v>
      </c>
      <c r="T1327" s="64" t="n">
        <v>2</v>
      </c>
      <c r="U1327" s="85" t="s">
        <v>37</v>
      </c>
      <c r="V1327" s="64" t="n">
        <v>0</v>
      </c>
      <c r="W1327" s="84" t="s">
        <v>563</v>
      </c>
      <c r="X1327" s="64" t="n">
        <v>156</v>
      </c>
      <c r="Y1327" s="64" t="n">
        <v>6</v>
      </c>
      <c r="Z1327" s="119" t="s">
        <v>37</v>
      </c>
      <c r="AA1327" s="64" t="n">
        <v>1</v>
      </c>
    </row>
    <row r="1328" customFormat="false" ht="15" hidden="false" customHeight="false" outlineLevel="0" collapsed="false">
      <c r="B1328" s="120"/>
      <c r="M1328" s="64" t="s">
        <v>63</v>
      </c>
      <c r="N1328" s="64" t="n">
        <v>4</v>
      </c>
      <c r="O1328" s="64" t="n">
        <v>7</v>
      </c>
      <c r="P1328" s="64" t="n">
        <v>2002</v>
      </c>
      <c r="Q1328" s="84" t="s">
        <v>215</v>
      </c>
      <c r="R1328" s="85" t="s">
        <v>37</v>
      </c>
      <c r="S1328" s="84" t="s">
        <v>40</v>
      </c>
      <c r="T1328" s="64" t="n">
        <v>2</v>
      </c>
      <c r="U1328" s="85" t="s">
        <v>37</v>
      </c>
      <c r="V1328" s="64" t="n">
        <v>0</v>
      </c>
      <c r="W1328" s="84" t="s">
        <v>564</v>
      </c>
      <c r="X1328" s="64" t="n">
        <v>56</v>
      </c>
      <c r="Y1328" s="64" t="n">
        <v>13</v>
      </c>
      <c r="Z1328" s="119" t="s">
        <v>37</v>
      </c>
      <c r="AA1328" s="64" t="n">
        <v>7</v>
      </c>
    </row>
    <row r="1329" customFormat="false" ht="15" hidden="false" customHeight="false" outlineLevel="0" collapsed="false">
      <c r="B1329" s="120"/>
      <c r="M1329" s="64" t="s">
        <v>41</v>
      </c>
      <c r="N1329" s="64" t="n">
        <v>6</v>
      </c>
      <c r="O1329" s="64" t="n">
        <v>7</v>
      </c>
      <c r="P1329" s="64" t="n">
        <v>2002</v>
      </c>
      <c r="Q1329" s="84" t="s">
        <v>235</v>
      </c>
      <c r="R1329" s="85" t="s">
        <v>37</v>
      </c>
      <c r="S1329" s="84" t="s">
        <v>230</v>
      </c>
      <c r="T1329" s="64" t="n">
        <v>2</v>
      </c>
      <c r="U1329" s="85" t="s">
        <v>37</v>
      </c>
      <c r="V1329" s="64" t="n">
        <v>0</v>
      </c>
      <c r="W1329" s="84" t="s">
        <v>565</v>
      </c>
      <c r="X1329" s="64" t="n">
        <v>142</v>
      </c>
      <c r="Y1329" s="64" t="n">
        <v>6</v>
      </c>
      <c r="Z1329" s="119" t="s">
        <v>37</v>
      </c>
      <c r="AA1329" s="64" t="n">
        <v>3</v>
      </c>
    </row>
    <row r="1330" customFormat="false" ht="15" hidden="false" customHeight="false" outlineLevel="0" collapsed="false">
      <c r="M1330" s="64" t="s">
        <v>41</v>
      </c>
      <c r="N1330" s="64" t="n">
        <v>6</v>
      </c>
      <c r="O1330" s="64" t="n">
        <v>7</v>
      </c>
      <c r="P1330" s="64" t="n">
        <v>2002</v>
      </c>
      <c r="Q1330" s="84" t="s">
        <v>384</v>
      </c>
      <c r="R1330" s="85" t="s">
        <v>37</v>
      </c>
      <c r="S1330" s="84" t="s">
        <v>520</v>
      </c>
      <c r="T1330" s="64" t="n">
        <v>2</v>
      </c>
      <c r="U1330" s="85" t="s">
        <v>37</v>
      </c>
      <c r="V1330" s="64" t="n">
        <v>0</v>
      </c>
      <c r="W1330" s="84" t="s">
        <v>566</v>
      </c>
      <c r="X1330" s="64" t="n">
        <v>113</v>
      </c>
      <c r="Y1330" s="64" t="n">
        <v>10</v>
      </c>
      <c r="Z1330" s="119" t="s">
        <v>37</v>
      </c>
      <c r="AA1330" s="64" t="n">
        <v>2</v>
      </c>
    </row>
    <row r="1331" customFormat="false" ht="15" hidden="false" customHeight="false" outlineLevel="0" collapsed="false">
      <c r="M1331" s="64" t="s">
        <v>41</v>
      </c>
      <c r="N1331" s="64" t="n">
        <v>6</v>
      </c>
      <c r="O1331" s="64" t="n">
        <v>7</v>
      </c>
      <c r="P1331" s="64" t="n">
        <v>2002</v>
      </c>
      <c r="Q1331" s="84" t="s">
        <v>215</v>
      </c>
      <c r="R1331" s="85" t="s">
        <v>37</v>
      </c>
      <c r="S1331" s="84" t="s">
        <v>259</v>
      </c>
      <c r="T1331" s="64" t="n">
        <v>0</v>
      </c>
      <c r="U1331" s="85" t="s">
        <v>37</v>
      </c>
      <c r="V1331" s="64" t="n">
        <v>1</v>
      </c>
      <c r="W1331" s="84" t="s">
        <v>567</v>
      </c>
      <c r="X1331" s="64" t="n">
        <v>52</v>
      </c>
      <c r="Y1331" s="64" t="n">
        <v>1</v>
      </c>
      <c r="Z1331" s="119" t="s">
        <v>37</v>
      </c>
      <c r="AA1331" s="64" t="n">
        <v>3</v>
      </c>
    </row>
    <row r="1332" customFormat="false" ht="15" hidden="false" customHeight="false" outlineLevel="0" collapsed="false">
      <c r="M1332" s="64" t="s">
        <v>46</v>
      </c>
      <c r="N1332" s="64" t="n">
        <v>7</v>
      </c>
      <c r="O1332" s="64" t="n">
        <v>7</v>
      </c>
      <c r="P1332" s="64" t="n">
        <v>2002</v>
      </c>
      <c r="Q1332" s="84" t="s">
        <v>379</v>
      </c>
      <c r="R1332" s="85" t="s">
        <v>37</v>
      </c>
      <c r="S1332" s="84" t="s">
        <v>520</v>
      </c>
      <c r="T1332" s="64" t="n">
        <v>1</v>
      </c>
      <c r="U1332" s="85" t="s">
        <v>37</v>
      </c>
      <c r="V1332" s="64" t="n">
        <v>0</v>
      </c>
      <c r="W1332" s="84" t="s">
        <v>568</v>
      </c>
      <c r="X1332" s="64" t="n">
        <v>169</v>
      </c>
      <c r="Y1332" s="64" t="n">
        <v>4</v>
      </c>
      <c r="Z1332" s="119" t="s">
        <v>37</v>
      </c>
      <c r="AA1332" s="64" t="n">
        <v>3</v>
      </c>
    </row>
    <row r="1333" customFormat="false" ht="15" hidden="false" customHeight="false" outlineLevel="0" collapsed="false">
      <c r="M1333" s="64" t="s">
        <v>46</v>
      </c>
      <c r="N1333" s="64" t="n">
        <v>7</v>
      </c>
      <c r="O1333" s="64" t="n">
        <v>7</v>
      </c>
      <c r="P1333" s="64" t="n">
        <v>2002</v>
      </c>
      <c r="Q1333" s="84" t="s">
        <v>73</v>
      </c>
      <c r="R1333" s="85" t="s">
        <v>37</v>
      </c>
      <c r="S1333" s="84" t="s">
        <v>234</v>
      </c>
      <c r="T1333" s="64" t="n">
        <v>1</v>
      </c>
      <c r="U1333" s="85" t="s">
        <v>37</v>
      </c>
      <c r="V1333" s="64" t="n">
        <v>0</v>
      </c>
      <c r="W1333" s="84" t="s">
        <v>569</v>
      </c>
      <c r="X1333" s="64" t="n">
        <v>100</v>
      </c>
      <c r="Y1333" s="64" t="n">
        <v>10</v>
      </c>
      <c r="Z1333" s="119" t="s">
        <v>37</v>
      </c>
      <c r="AA1333" s="64" t="n">
        <v>7</v>
      </c>
    </row>
    <row r="1334" customFormat="false" ht="15" hidden="false" customHeight="false" outlineLevel="0" collapsed="false">
      <c r="M1334" s="64" t="s">
        <v>49</v>
      </c>
      <c r="N1334" s="64" t="n">
        <v>9</v>
      </c>
      <c r="O1334" s="64" t="n">
        <v>7</v>
      </c>
      <c r="P1334" s="64" t="n">
        <v>2002</v>
      </c>
      <c r="Q1334" s="84" t="s">
        <v>384</v>
      </c>
      <c r="R1334" s="85" t="s">
        <v>37</v>
      </c>
      <c r="S1334" s="84" t="s">
        <v>215</v>
      </c>
      <c r="T1334" s="64" t="n">
        <v>0</v>
      </c>
      <c r="U1334" s="85" t="s">
        <v>37</v>
      </c>
      <c r="V1334" s="64" t="n">
        <v>2</v>
      </c>
      <c r="W1334" s="84" t="s">
        <v>570</v>
      </c>
      <c r="X1334" s="64" t="n">
        <v>217</v>
      </c>
      <c r="Y1334" s="64" t="n">
        <v>2</v>
      </c>
      <c r="Z1334" s="119" t="s">
        <v>37</v>
      </c>
      <c r="AA1334" s="64" t="n">
        <v>4</v>
      </c>
    </row>
    <row r="1335" customFormat="false" ht="15" hidden="false" customHeight="false" outlineLevel="0" collapsed="false">
      <c r="M1335" s="64" t="s">
        <v>77</v>
      </c>
      <c r="N1335" s="64" t="n">
        <v>10</v>
      </c>
      <c r="O1335" s="64" t="n">
        <v>7</v>
      </c>
      <c r="P1335" s="64" t="n">
        <v>2002</v>
      </c>
      <c r="Q1335" s="84" t="s">
        <v>381</v>
      </c>
      <c r="R1335" s="85" t="s">
        <v>37</v>
      </c>
      <c r="S1335" s="84" t="s">
        <v>73</v>
      </c>
      <c r="T1335" s="64" t="n">
        <v>2</v>
      </c>
      <c r="U1335" s="85" t="s">
        <v>37</v>
      </c>
      <c r="V1335" s="64" t="n">
        <v>1</v>
      </c>
      <c r="W1335" s="84" t="s">
        <v>571</v>
      </c>
      <c r="X1335" s="64" t="n">
        <v>65</v>
      </c>
      <c r="Y1335" s="64" t="n">
        <v>11</v>
      </c>
      <c r="Z1335" s="119" t="s">
        <v>37</v>
      </c>
      <c r="AA1335" s="64" t="n">
        <v>4</v>
      </c>
    </row>
    <row r="1336" customFormat="false" ht="15" hidden="false" customHeight="false" outlineLevel="0" collapsed="false">
      <c r="M1336" s="64" t="s">
        <v>41</v>
      </c>
      <c r="N1336" s="64" t="n">
        <v>13</v>
      </c>
      <c r="O1336" s="64" t="n">
        <v>7</v>
      </c>
      <c r="P1336" s="64" t="n">
        <v>2002</v>
      </c>
      <c r="Q1336" s="84" t="s">
        <v>230</v>
      </c>
      <c r="R1336" s="85" t="s">
        <v>37</v>
      </c>
      <c r="S1336" s="84" t="s">
        <v>379</v>
      </c>
      <c r="T1336" s="64" t="n">
        <v>1</v>
      </c>
      <c r="U1336" s="85" t="s">
        <v>37</v>
      </c>
      <c r="V1336" s="64" t="n">
        <v>2</v>
      </c>
      <c r="W1336" s="84" t="s">
        <v>572</v>
      </c>
      <c r="X1336" s="64" t="n">
        <v>89</v>
      </c>
      <c r="Y1336" s="64" t="n">
        <v>4</v>
      </c>
      <c r="Z1336" s="119" t="s">
        <v>37</v>
      </c>
      <c r="AA1336" s="64" t="n">
        <v>5</v>
      </c>
    </row>
    <row r="1337" customFormat="false" ht="15" hidden="false" customHeight="false" outlineLevel="0" collapsed="false">
      <c r="M1337" s="64" t="s">
        <v>41</v>
      </c>
      <c r="N1337" s="64" t="n">
        <v>13</v>
      </c>
      <c r="O1337" s="64" t="n">
        <v>7</v>
      </c>
      <c r="P1337" s="64" t="n">
        <v>2002</v>
      </c>
      <c r="Q1337" s="84" t="s">
        <v>235</v>
      </c>
      <c r="R1337" s="85" t="s">
        <v>37</v>
      </c>
      <c r="S1337" s="84" t="s">
        <v>234</v>
      </c>
      <c r="T1337" s="64" t="n">
        <v>2</v>
      </c>
      <c r="U1337" s="85" t="s">
        <v>37</v>
      </c>
      <c r="V1337" s="64" t="n">
        <v>1</v>
      </c>
      <c r="W1337" s="84" t="s">
        <v>573</v>
      </c>
      <c r="X1337" s="64" t="n">
        <v>142</v>
      </c>
      <c r="Y1337" s="64" t="n">
        <v>17</v>
      </c>
      <c r="Z1337" s="119" t="s">
        <v>37</v>
      </c>
      <c r="AA1337" s="64" t="n">
        <v>17</v>
      </c>
    </row>
    <row r="1338" customFormat="false" ht="15" hidden="false" customHeight="false" outlineLevel="0" collapsed="false">
      <c r="M1338" s="64" t="s">
        <v>41</v>
      </c>
      <c r="N1338" s="64" t="n">
        <v>13</v>
      </c>
      <c r="O1338" s="64" t="n">
        <v>7</v>
      </c>
      <c r="P1338" s="64" t="n">
        <v>2002</v>
      </c>
      <c r="Q1338" s="84" t="s">
        <v>215</v>
      </c>
      <c r="R1338" s="85" t="s">
        <v>37</v>
      </c>
      <c r="S1338" s="84" t="s">
        <v>384</v>
      </c>
      <c r="T1338" s="64" t="n">
        <v>2</v>
      </c>
      <c r="U1338" s="85" t="s">
        <v>37</v>
      </c>
      <c r="V1338" s="64" t="n">
        <v>0</v>
      </c>
      <c r="W1338" s="84" t="s">
        <v>333</v>
      </c>
      <c r="X1338" s="64" t="n">
        <v>58</v>
      </c>
      <c r="Y1338" s="64" t="n">
        <v>11</v>
      </c>
      <c r="Z1338" s="119" t="s">
        <v>37</v>
      </c>
      <c r="AA1338" s="64" t="n">
        <v>4</v>
      </c>
    </row>
    <row r="1339" customFormat="false" ht="15" hidden="false" customHeight="false" outlineLevel="0" collapsed="false">
      <c r="M1339" s="64" t="s">
        <v>41</v>
      </c>
      <c r="N1339" s="64" t="n">
        <v>13</v>
      </c>
      <c r="O1339" s="64" t="n">
        <v>7</v>
      </c>
      <c r="P1339" s="64" t="n">
        <v>2002</v>
      </c>
      <c r="Q1339" s="84" t="s">
        <v>520</v>
      </c>
      <c r="R1339" s="85" t="s">
        <v>37</v>
      </c>
      <c r="S1339" s="84" t="s">
        <v>40</v>
      </c>
      <c r="T1339" s="64" t="n">
        <v>2</v>
      </c>
      <c r="U1339" s="85" t="s">
        <v>37</v>
      </c>
      <c r="V1339" s="64" t="n">
        <v>0</v>
      </c>
      <c r="W1339" s="84" t="s">
        <v>574</v>
      </c>
      <c r="X1339" s="64" t="n">
        <v>98</v>
      </c>
      <c r="Y1339" s="64" t="n">
        <v>9</v>
      </c>
      <c r="Z1339" s="119" t="s">
        <v>37</v>
      </c>
      <c r="AA1339" s="64" t="n">
        <v>6</v>
      </c>
    </row>
    <row r="1340" customFormat="false" ht="15" hidden="false" customHeight="false" outlineLevel="0" collapsed="false">
      <c r="M1340" s="64" t="s">
        <v>46</v>
      </c>
      <c r="N1340" s="64" t="n">
        <v>14</v>
      </c>
      <c r="O1340" s="64" t="n">
        <v>7</v>
      </c>
      <c r="P1340" s="64" t="n">
        <v>2002</v>
      </c>
      <c r="Q1340" s="84" t="s">
        <v>379</v>
      </c>
      <c r="R1340" s="85" t="s">
        <v>37</v>
      </c>
      <c r="S1340" s="84" t="s">
        <v>230</v>
      </c>
      <c r="T1340" s="64" t="n">
        <v>2</v>
      </c>
      <c r="U1340" s="85" t="s">
        <v>37</v>
      </c>
      <c r="V1340" s="64" t="n">
        <v>0</v>
      </c>
      <c r="W1340" s="84" t="s">
        <v>575</v>
      </c>
      <c r="X1340" s="64" t="n">
        <v>115</v>
      </c>
      <c r="Y1340" s="64" t="n">
        <v>14</v>
      </c>
      <c r="Z1340" s="119" t="s">
        <v>37</v>
      </c>
      <c r="AA1340" s="64" t="n">
        <v>3</v>
      </c>
    </row>
    <row r="1341" customFormat="false" ht="15" hidden="false" customHeight="false" outlineLevel="0" collapsed="false">
      <c r="M1341" s="64" t="s">
        <v>46</v>
      </c>
      <c r="N1341" s="64" t="n">
        <v>14</v>
      </c>
      <c r="O1341" s="64" t="n">
        <v>7</v>
      </c>
      <c r="P1341" s="64" t="n">
        <v>2002</v>
      </c>
      <c r="Q1341" s="84" t="s">
        <v>73</v>
      </c>
      <c r="R1341" s="85" t="s">
        <v>37</v>
      </c>
      <c r="S1341" s="84" t="s">
        <v>381</v>
      </c>
      <c r="T1341" s="64" t="n">
        <v>0</v>
      </c>
      <c r="U1341" s="85" t="s">
        <v>37</v>
      </c>
      <c r="V1341" s="64" t="n">
        <v>2</v>
      </c>
      <c r="W1341" s="84" t="s">
        <v>576</v>
      </c>
      <c r="X1341" s="64" t="n">
        <v>130</v>
      </c>
      <c r="Y1341" s="64" t="n">
        <v>1</v>
      </c>
      <c r="Z1341" s="119" t="s">
        <v>37</v>
      </c>
      <c r="AA1341" s="64" t="n">
        <v>14</v>
      </c>
    </row>
    <row r="1342" customFormat="false" ht="15" hidden="false" customHeight="false" outlineLevel="0" collapsed="false">
      <c r="M1342" s="64" t="s">
        <v>46</v>
      </c>
      <c r="N1342" s="64" t="n">
        <v>14</v>
      </c>
      <c r="O1342" s="64" t="n">
        <v>7</v>
      </c>
      <c r="P1342" s="64" t="n">
        <v>2002</v>
      </c>
      <c r="Q1342" s="84" t="s">
        <v>234</v>
      </c>
      <c r="R1342" s="85" t="s">
        <v>37</v>
      </c>
      <c r="S1342" s="84" t="s">
        <v>235</v>
      </c>
      <c r="T1342" s="64" t="n">
        <v>0</v>
      </c>
      <c r="U1342" s="85" t="s">
        <v>37</v>
      </c>
      <c r="V1342" s="64" t="n">
        <v>2</v>
      </c>
      <c r="W1342" s="84" t="s">
        <v>577</v>
      </c>
      <c r="X1342" s="64" t="n">
        <v>175</v>
      </c>
      <c r="Y1342" s="64" t="n">
        <v>10</v>
      </c>
      <c r="Z1342" s="119" t="s">
        <v>37</v>
      </c>
      <c r="AA1342" s="64" t="n">
        <v>15</v>
      </c>
    </row>
    <row r="1343" customFormat="false" ht="15" hidden="false" customHeight="false" outlineLevel="0" collapsed="false">
      <c r="M1343" s="64" t="s">
        <v>46</v>
      </c>
      <c r="N1343" s="64" t="n">
        <v>14</v>
      </c>
      <c r="O1343" s="64" t="n">
        <v>7</v>
      </c>
      <c r="P1343" s="64" t="n">
        <v>2002</v>
      </c>
      <c r="Q1343" s="84" t="s">
        <v>40</v>
      </c>
      <c r="R1343" s="85" t="s">
        <v>37</v>
      </c>
      <c r="S1343" s="84" t="s">
        <v>520</v>
      </c>
      <c r="T1343" s="64" t="n">
        <v>1</v>
      </c>
      <c r="U1343" s="85" t="s">
        <v>37</v>
      </c>
      <c r="V1343" s="64" t="n">
        <v>2</v>
      </c>
      <c r="W1343" s="84" t="s">
        <v>578</v>
      </c>
      <c r="X1343" s="64" t="n">
        <v>72</v>
      </c>
      <c r="Y1343" s="64" t="n">
        <v>5</v>
      </c>
      <c r="Z1343" s="119" t="s">
        <v>37</v>
      </c>
      <c r="AA1343" s="64" t="n">
        <v>6</v>
      </c>
    </row>
    <row r="1344" customFormat="false" ht="15" hidden="false" customHeight="false" outlineLevel="0" collapsed="false">
      <c r="M1344" s="64" t="s">
        <v>77</v>
      </c>
      <c r="N1344" s="64" t="n">
        <v>17</v>
      </c>
      <c r="O1344" s="64" t="n">
        <v>7</v>
      </c>
      <c r="P1344" s="64" t="n">
        <v>2002</v>
      </c>
      <c r="Q1344" s="84" t="s">
        <v>234</v>
      </c>
      <c r="R1344" s="85" t="s">
        <v>37</v>
      </c>
      <c r="S1344" s="84" t="s">
        <v>40</v>
      </c>
      <c r="T1344" s="64" t="n">
        <v>1</v>
      </c>
      <c r="U1344" s="85" t="s">
        <v>37</v>
      </c>
      <c r="V1344" s="64" t="n">
        <v>0</v>
      </c>
      <c r="W1344" s="84" t="s">
        <v>579</v>
      </c>
      <c r="X1344" s="64" t="n">
        <v>185</v>
      </c>
      <c r="Y1344" s="64" t="n">
        <v>18</v>
      </c>
      <c r="Z1344" s="119" t="s">
        <v>37</v>
      </c>
      <c r="AA1344" s="64" t="n">
        <v>10</v>
      </c>
    </row>
    <row r="1345" customFormat="false" ht="15" hidden="false" customHeight="false" outlineLevel="0" collapsed="false">
      <c r="M1345" s="64" t="s">
        <v>77</v>
      </c>
      <c r="N1345" s="64" t="n">
        <v>17</v>
      </c>
      <c r="O1345" s="64" t="n">
        <v>7</v>
      </c>
      <c r="P1345" s="64" t="n">
        <v>2002</v>
      </c>
      <c r="Q1345" s="84" t="s">
        <v>381</v>
      </c>
      <c r="R1345" s="85" t="s">
        <v>37</v>
      </c>
      <c r="S1345" s="84" t="s">
        <v>235</v>
      </c>
      <c r="T1345" s="64" t="n">
        <v>1</v>
      </c>
      <c r="U1345" s="85" t="s">
        <v>37</v>
      </c>
      <c r="V1345" s="64" t="n">
        <v>2</v>
      </c>
      <c r="W1345" s="84" t="s">
        <v>580</v>
      </c>
      <c r="X1345" s="64" t="n">
        <v>80</v>
      </c>
      <c r="Y1345" s="64" t="n">
        <v>10</v>
      </c>
      <c r="Z1345" s="119" t="s">
        <v>37</v>
      </c>
      <c r="AA1345" s="64" t="n">
        <v>10</v>
      </c>
    </row>
    <row r="1346" customFormat="false" ht="15" hidden="false" customHeight="false" outlineLevel="0" collapsed="false">
      <c r="M1346" s="64" t="s">
        <v>77</v>
      </c>
      <c r="N1346" s="64" t="n">
        <v>17</v>
      </c>
      <c r="O1346" s="64" t="n">
        <v>7</v>
      </c>
      <c r="P1346" s="64" t="n">
        <v>2002</v>
      </c>
      <c r="Q1346" s="84" t="s">
        <v>73</v>
      </c>
      <c r="R1346" s="85" t="s">
        <v>37</v>
      </c>
      <c r="S1346" s="84" t="s">
        <v>379</v>
      </c>
      <c r="T1346" s="64" t="n">
        <v>2</v>
      </c>
      <c r="U1346" s="85" t="s">
        <v>37</v>
      </c>
      <c r="V1346" s="64" t="n">
        <v>1</v>
      </c>
      <c r="W1346" s="84" t="s">
        <v>581</v>
      </c>
      <c r="X1346" s="64" t="n">
        <v>125</v>
      </c>
      <c r="Y1346" s="64" t="n">
        <v>14</v>
      </c>
      <c r="Z1346" s="119" t="s">
        <v>37</v>
      </c>
      <c r="AA1346" s="64" t="n">
        <v>16</v>
      </c>
    </row>
    <row r="1347" customFormat="false" ht="15" hidden="false" customHeight="false" outlineLevel="0" collapsed="false">
      <c r="M1347" s="64" t="s">
        <v>77</v>
      </c>
      <c r="N1347" s="64" t="n">
        <v>17</v>
      </c>
      <c r="O1347" s="64" t="n">
        <v>7</v>
      </c>
      <c r="P1347" s="64" t="n">
        <v>2002</v>
      </c>
      <c r="Q1347" s="84" t="s">
        <v>215</v>
      </c>
      <c r="R1347" s="85" t="s">
        <v>37</v>
      </c>
      <c r="S1347" s="84" t="s">
        <v>520</v>
      </c>
      <c r="T1347" s="64" t="n">
        <v>0</v>
      </c>
      <c r="U1347" s="85" t="s">
        <v>37</v>
      </c>
      <c r="V1347" s="64" t="n">
        <v>2</v>
      </c>
      <c r="W1347" s="84" t="s">
        <v>582</v>
      </c>
      <c r="X1347" s="64" t="n">
        <v>56</v>
      </c>
      <c r="Y1347" s="64" t="n">
        <v>3</v>
      </c>
      <c r="Z1347" s="119" t="s">
        <v>37</v>
      </c>
      <c r="AA1347" s="64" t="n">
        <v>12</v>
      </c>
    </row>
    <row r="1348" customFormat="false" ht="15" hidden="false" customHeight="false" outlineLevel="0" collapsed="false">
      <c r="M1348" s="64" t="s">
        <v>77</v>
      </c>
      <c r="N1348" s="64" t="n">
        <v>17</v>
      </c>
      <c r="O1348" s="64" t="n">
        <v>7</v>
      </c>
      <c r="P1348" s="64" t="n">
        <v>2002</v>
      </c>
      <c r="Q1348" s="84" t="s">
        <v>384</v>
      </c>
      <c r="R1348" s="85" t="s">
        <v>37</v>
      </c>
      <c r="S1348" s="84" t="s">
        <v>259</v>
      </c>
      <c r="T1348" s="64" t="n">
        <v>2</v>
      </c>
      <c r="U1348" s="85" t="s">
        <v>37</v>
      </c>
      <c r="V1348" s="64" t="n">
        <v>1</v>
      </c>
      <c r="W1348" s="84" t="s">
        <v>583</v>
      </c>
      <c r="X1348" s="64" t="n">
        <v>203</v>
      </c>
      <c r="Y1348" s="64" t="n">
        <v>12</v>
      </c>
      <c r="Z1348" s="119" t="s">
        <v>37</v>
      </c>
      <c r="AA1348" s="64" t="n">
        <v>7</v>
      </c>
    </row>
    <row r="1349" customFormat="false" ht="15" hidden="false" customHeight="false" outlineLevel="0" collapsed="false">
      <c r="M1349" s="64" t="s">
        <v>41</v>
      </c>
      <c r="N1349" s="64" t="n">
        <v>20</v>
      </c>
      <c r="O1349" s="64" t="n">
        <v>7</v>
      </c>
      <c r="P1349" s="64" t="n">
        <v>2002</v>
      </c>
      <c r="Q1349" s="84" t="s">
        <v>230</v>
      </c>
      <c r="R1349" s="85" t="s">
        <v>37</v>
      </c>
      <c r="S1349" s="84" t="s">
        <v>234</v>
      </c>
      <c r="T1349" s="64" t="n">
        <v>0</v>
      </c>
      <c r="U1349" s="85" t="s">
        <v>37</v>
      </c>
      <c r="V1349" s="64" t="n">
        <v>2</v>
      </c>
      <c r="W1349" s="84" t="s">
        <v>584</v>
      </c>
      <c r="X1349" s="64" t="n">
        <v>40</v>
      </c>
      <c r="Y1349" s="64" t="n">
        <v>1</v>
      </c>
      <c r="Z1349" s="119" t="s">
        <v>37</v>
      </c>
      <c r="AA1349" s="64" t="n">
        <v>9</v>
      </c>
    </row>
    <row r="1350" customFormat="false" ht="15" hidden="false" customHeight="false" outlineLevel="0" collapsed="false">
      <c r="M1350" s="64" t="s">
        <v>41</v>
      </c>
      <c r="N1350" s="64" t="n">
        <v>20</v>
      </c>
      <c r="O1350" s="64" t="n">
        <v>7</v>
      </c>
      <c r="P1350" s="64" t="n">
        <v>2002</v>
      </c>
      <c r="Q1350" s="84" t="s">
        <v>259</v>
      </c>
      <c r="R1350" s="85" t="s">
        <v>37</v>
      </c>
      <c r="S1350" s="84" t="s">
        <v>381</v>
      </c>
      <c r="T1350" s="64" t="n">
        <v>1</v>
      </c>
      <c r="U1350" s="85" t="s">
        <v>37</v>
      </c>
      <c r="V1350" s="64" t="n">
        <v>2</v>
      </c>
      <c r="W1350" s="84" t="s">
        <v>585</v>
      </c>
      <c r="X1350" s="64" t="n">
        <v>72</v>
      </c>
      <c r="Y1350" s="64" t="n">
        <v>8</v>
      </c>
      <c r="Z1350" s="119" t="s">
        <v>37</v>
      </c>
      <c r="AA1350" s="64" t="n">
        <v>9</v>
      </c>
    </row>
    <row r="1351" customFormat="false" ht="15" hidden="false" customHeight="false" outlineLevel="0" collapsed="false">
      <c r="M1351" s="64" t="s">
        <v>41</v>
      </c>
      <c r="N1351" s="64" t="n">
        <v>20</v>
      </c>
      <c r="O1351" s="64" t="n">
        <v>7</v>
      </c>
      <c r="P1351" s="64" t="n">
        <v>2002</v>
      </c>
      <c r="Q1351" s="84" t="s">
        <v>379</v>
      </c>
      <c r="R1351" s="85" t="s">
        <v>37</v>
      </c>
      <c r="S1351" s="84" t="s">
        <v>40</v>
      </c>
      <c r="T1351" s="64" t="n">
        <v>2</v>
      </c>
      <c r="U1351" s="85" t="s">
        <v>37</v>
      </c>
      <c r="V1351" s="64" t="n">
        <v>0</v>
      </c>
      <c r="W1351" s="84" t="s">
        <v>586</v>
      </c>
      <c r="X1351" s="64" t="n">
        <v>226</v>
      </c>
      <c r="Y1351" s="64" t="n">
        <v>30</v>
      </c>
      <c r="Z1351" s="119" t="s">
        <v>37</v>
      </c>
      <c r="AA1351" s="64" t="n">
        <v>8</v>
      </c>
    </row>
    <row r="1352" customFormat="false" ht="15" hidden="false" customHeight="false" outlineLevel="0" collapsed="false">
      <c r="M1352" s="64" t="s">
        <v>41</v>
      </c>
      <c r="N1352" s="64" t="n">
        <v>20</v>
      </c>
      <c r="O1352" s="64" t="n">
        <v>7</v>
      </c>
      <c r="P1352" s="64" t="n">
        <v>2002</v>
      </c>
      <c r="Q1352" s="84" t="s">
        <v>215</v>
      </c>
      <c r="R1352" s="85" t="s">
        <v>37</v>
      </c>
      <c r="S1352" s="84" t="s">
        <v>73</v>
      </c>
      <c r="T1352" s="64" t="n">
        <v>0</v>
      </c>
      <c r="U1352" s="85" t="s">
        <v>37</v>
      </c>
      <c r="V1352" s="64" t="n">
        <v>2</v>
      </c>
      <c r="W1352" s="84" t="s">
        <v>587</v>
      </c>
      <c r="X1352" s="64" t="n">
        <v>63</v>
      </c>
      <c r="Y1352" s="64" t="n">
        <v>4</v>
      </c>
      <c r="Z1352" s="119" t="s">
        <v>37</v>
      </c>
      <c r="AA1352" s="64" t="n">
        <v>9</v>
      </c>
    </row>
    <row r="1353" customFormat="false" ht="15" hidden="false" customHeight="false" outlineLevel="0" collapsed="false">
      <c r="M1353" s="64" t="s">
        <v>41</v>
      </c>
      <c r="N1353" s="64" t="n">
        <v>20</v>
      </c>
      <c r="O1353" s="64" t="n">
        <v>7</v>
      </c>
      <c r="P1353" s="64" t="n">
        <v>2002</v>
      </c>
      <c r="Q1353" s="84" t="s">
        <v>520</v>
      </c>
      <c r="R1353" s="85" t="s">
        <v>37</v>
      </c>
      <c r="S1353" s="84" t="s">
        <v>235</v>
      </c>
      <c r="T1353" s="64" t="n">
        <v>0</v>
      </c>
      <c r="U1353" s="85" t="s">
        <v>37</v>
      </c>
      <c r="V1353" s="64" t="n">
        <v>2</v>
      </c>
      <c r="W1353" s="84" t="s">
        <v>588</v>
      </c>
      <c r="X1353" s="64" t="n">
        <v>106</v>
      </c>
      <c r="Y1353" s="64" t="n">
        <v>5</v>
      </c>
      <c r="Z1353" s="119" t="s">
        <v>37</v>
      </c>
      <c r="AA1353" s="64" t="n">
        <v>13</v>
      </c>
    </row>
    <row r="1354" customFormat="false" ht="15" hidden="false" customHeight="false" outlineLevel="0" collapsed="false">
      <c r="M1354" s="64" t="s">
        <v>46</v>
      </c>
      <c r="N1354" s="64" t="n">
        <v>21</v>
      </c>
      <c r="O1354" s="64" t="n">
        <v>7</v>
      </c>
      <c r="P1354" s="64" t="n">
        <v>2002</v>
      </c>
      <c r="Q1354" s="84" t="s">
        <v>230</v>
      </c>
      <c r="R1354" s="85" t="s">
        <v>37</v>
      </c>
      <c r="S1354" s="84" t="s">
        <v>40</v>
      </c>
      <c r="T1354" s="64" t="n">
        <v>2</v>
      </c>
      <c r="U1354" s="85" t="s">
        <v>37</v>
      </c>
      <c r="V1354" s="64" t="n">
        <v>0</v>
      </c>
      <c r="W1354" s="84" t="s">
        <v>589</v>
      </c>
      <c r="X1354" s="64" t="n">
        <v>90</v>
      </c>
      <c r="Y1354" s="64" t="n">
        <v>5</v>
      </c>
      <c r="Z1354" s="119" t="s">
        <v>37</v>
      </c>
      <c r="AA1354" s="64" t="n">
        <v>3</v>
      </c>
    </row>
    <row r="1355" customFormat="false" ht="15" hidden="false" customHeight="false" outlineLevel="0" collapsed="false">
      <c r="M1355" s="64" t="s">
        <v>46</v>
      </c>
      <c r="N1355" s="64" t="n">
        <v>21</v>
      </c>
      <c r="O1355" s="64" t="n">
        <v>7</v>
      </c>
      <c r="P1355" s="64" t="n">
        <v>2002</v>
      </c>
      <c r="Q1355" s="84" t="s">
        <v>381</v>
      </c>
      <c r="R1355" s="85" t="s">
        <v>37</v>
      </c>
      <c r="S1355" s="84" t="s">
        <v>215</v>
      </c>
      <c r="T1355" s="64" t="n">
        <v>2</v>
      </c>
      <c r="U1355" s="85" t="s">
        <v>37</v>
      </c>
      <c r="V1355" s="64" t="n">
        <v>0</v>
      </c>
      <c r="W1355" s="84" t="s">
        <v>590</v>
      </c>
      <c r="X1355" s="64" t="n">
        <v>115</v>
      </c>
      <c r="Y1355" s="64" t="n">
        <v>8</v>
      </c>
      <c r="Z1355" s="119" t="s">
        <v>37</v>
      </c>
      <c r="AA1355" s="64" t="n">
        <v>6</v>
      </c>
    </row>
    <row r="1356" customFormat="false" ht="15" hidden="false" customHeight="false" outlineLevel="0" collapsed="false">
      <c r="M1356" s="64" t="s">
        <v>46</v>
      </c>
      <c r="N1356" s="64" t="n">
        <v>21</v>
      </c>
      <c r="O1356" s="64" t="n">
        <v>7</v>
      </c>
      <c r="P1356" s="64" t="n">
        <v>2002</v>
      </c>
      <c r="Q1356" s="84" t="s">
        <v>379</v>
      </c>
      <c r="R1356" s="85" t="s">
        <v>37</v>
      </c>
      <c r="S1356" s="84" t="s">
        <v>234</v>
      </c>
      <c r="T1356" s="64" t="n">
        <v>1</v>
      </c>
      <c r="U1356" s="85" t="s">
        <v>37</v>
      </c>
      <c r="V1356" s="64" t="n">
        <v>0</v>
      </c>
      <c r="W1356" s="84" t="s">
        <v>591</v>
      </c>
      <c r="X1356" s="64" t="n">
        <v>235</v>
      </c>
      <c r="Y1356" s="64" t="n">
        <v>12</v>
      </c>
      <c r="Z1356" s="119" t="s">
        <v>37</v>
      </c>
      <c r="AA1356" s="64" t="n">
        <v>9</v>
      </c>
    </row>
    <row r="1357" customFormat="false" ht="15" hidden="false" customHeight="false" outlineLevel="0" collapsed="false">
      <c r="M1357" s="64" t="s">
        <v>46</v>
      </c>
      <c r="N1357" s="64" t="n">
        <v>21</v>
      </c>
      <c r="O1357" s="64" t="n">
        <v>7</v>
      </c>
      <c r="P1357" s="64" t="n">
        <v>2002</v>
      </c>
      <c r="Q1357" s="84" t="s">
        <v>73</v>
      </c>
      <c r="R1357" s="85" t="s">
        <v>37</v>
      </c>
      <c r="S1357" s="84" t="s">
        <v>259</v>
      </c>
      <c r="T1357" s="64" t="n">
        <v>0</v>
      </c>
      <c r="U1357" s="85" t="s">
        <v>37</v>
      </c>
      <c r="V1357" s="64" t="n">
        <v>2</v>
      </c>
      <c r="W1357" s="84" t="s">
        <v>433</v>
      </c>
      <c r="X1357" s="64" t="n">
        <v>100</v>
      </c>
      <c r="Y1357" s="64" t="n">
        <v>2</v>
      </c>
      <c r="Z1357" s="119" t="s">
        <v>37</v>
      </c>
      <c r="AA1357" s="64" t="n">
        <v>4</v>
      </c>
    </row>
    <row r="1358" customFormat="false" ht="15" hidden="false" customHeight="false" outlineLevel="0" collapsed="false">
      <c r="M1358" s="64" t="s">
        <v>46</v>
      </c>
      <c r="N1358" s="64" t="n">
        <v>21</v>
      </c>
      <c r="O1358" s="64" t="n">
        <v>7</v>
      </c>
      <c r="P1358" s="64" t="n">
        <v>2002</v>
      </c>
      <c r="Q1358" s="84" t="s">
        <v>520</v>
      </c>
      <c r="R1358" s="85" t="s">
        <v>37</v>
      </c>
      <c r="S1358" s="84" t="s">
        <v>384</v>
      </c>
      <c r="T1358" s="64" t="n">
        <v>2</v>
      </c>
      <c r="U1358" s="85" t="s">
        <v>37</v>
      </c>
      <c r="V1358" s="64" t="n">
        <v>1</v>
      </c>
      <c r="W1358" s="84" t="s">
        <v>592</v>
      </c>
      <c r="X1358" s="64" t="n">
        <v>123</v>
      </c>
      <c r="Y1358" s="64" t="n">
        <v>4</v>
      </c>
      <c r="Z1358" s="119" t="s">
        <v>37</v>
      </c>
      <c r="AA1358" s="64" t="n">
        <v>3</v>
      </c>
    </row>
    <row r="1359" customFormat="false" ht="15" hidden="false" customHeight="false" outlineLevel="0" collapsed="false">
      <c r="M1359" s="64" t="s">
        <v>77</v>
      </c>
      <c r="N1359" s="64" t="n">
        <v>24</v>
      </c>
      <c r="O1359" s="64" t="n">
        <v>7</v>
      </c>
      <c r="P1359" s="64" t="n">
        <v>2002</v>
      </c>
      <c r="Q1359" s="84" t="s">
        <v>230</v>
      </c>
      <c r="R1359" s="85" t="s">
        <v>37</v>
      </c>
      <c r="S1359" s="84" t="s">
        <v>520</v>
      </c>
      <c r="T1359" s="64" t="n">
        <v>1</v>
      </c>
      <c r="U1359" s="85" t="s">
        <v>37</v>
      </c>
      <c r="V1359" s="64" t="n">
        <v>2</v>
      </c>
      <c r="W1359" s="84" t="s">
        <v>593</v>
      </c>
      <c r="X1359" s="64" t="n">
        <v>189</v>
      </c>
      <c r="Y1359" s="64" t="n">
        <v>1</v>
      </c>
      <c r="Z1359" s="119" t="s">
        <v>37</v>
      </c>
      <c r="AA1359" s="64" t="n">
        <v>3</v>
      </c>
    </row>
    <row r="1360" customFormat="false" ht="15" hidden="false" customHeight="false" outlineLevel="0" collapsed="false">
      <c r="M1360" s="64" t="s">
        <v>77</v>
      </c>
      <c r="N1360" s="64" t="n">
        <v>24</v>
      </c>
      <c r="O1360" s="64" t="n">
        <v>7</v>
      </c>
      <c r="P1360" s="64" t="n">
        <v>2002</v>
      </c>
      <c r="Q1360" s="84" t="s">
        <v>381</v>
      </c>
      <c r="R1360" s="85" t="s">
        <v>37</v>
      </c>
      <c r="S1360" s="84" t="s">
        <v>379</v>
      </c>
      <c r="T1360" s="64" t="n">
        <v>2</v>
      </c>
      <c r="U1360" s="85" t="s">
        <v>37</v>
      </c>
      <c r="V1360" s="64" t="n">
        <v>0</v>
      </c>
      <c r="W1360" s="84" t="s">
        <v>589</v>
      </c>
      <c r="X1360" s="64" t="n">
        <v>76</v>
      </c>
      <c r="Y1360" s="64" t="n">
        <v>5</v>
      </c>
      <c r="Z1360" s="119" t="s">
        <v>37</v>
      </c>
      <c r="AA1360" s="64" t="n">
        <v>3</v>
      </c>
    </row>
    <row r="1361" customFormat="false" ht="15" hidden="false" customHeight="false" outlineLevel="0" collapsed="false">
      <c r="M1361" s="64" t="s">
        <v>77</v>
      </c>
      <c r="N1361" s="64" t="n">
        <v>24</v>
      </c>
      <c r="O1361" s="64" t="n">
        <v>7</v>
      </c>
      <c r="P1361" s="64" t="n">
        <v>2002</v>
      </c>
      <c r="Q1361" s="84" t="s">
        <v>235</v>
      </c>
      <c r="R1361" s="85" t="s">
        <v>37</v>
      </c>
      <c r="S1361" s="84" t="s">
        <v>259</v>
      </c>
      <c r="T1361" s="64" t="n">
        <v>2</v>
      </c>
      <c r="U1361" s="85" t="s">
        <v>37</v>
      </c>
      <c r="V1361" s="64" t="n">
        <v>1</v>
      </c>
      <c r="W1361" s="84" t="s">
        <v>594</v>
      </c>
      <c r="X1361" s="64" t="n">
        <v>182</v>
      </c>
      <c r="Y1361" s="64" t="n">
        <v>13</v>
      </c>
      <c r="Z1361" s="119" t="s">
        <v>37</v>
      </c>
      <c r="AA1361" s="64" t="n">
        <v>8</v>
      </c>
    </row>
    <row r="1362" customFormat="false" ht="15" hidden="false" customHeight="false" outlineLevel="0" collapsed="false">
      <c r="M1362" s="64" t="s">
        <v>77</v>
      </c>
      <c r="N1362" s="64" t="n">
        <v>24</v>
      </c>
      <c r="O1362" s="64" t="n">
        <v>7</v>
      </c>
      <c r="P1362" s="64" t="n">
        <v>2002</v>
      </c>
      <c r="Q1362" s="84" t="s">
        <v>234</v>
      </c>
      <c r="R1362" s="85" t="s">
        <v>37</v>
      </c>
      <c r="S1362" s="84" t="s">
        <v>384</v>
      </c>
      <c r="T1362" s="64" t="n">
        <v>2</v>
      </c>
      <c r="U1362" s="85" t="s">
        <v>37</v>
      </c>
      <c r="V1362" s="64" t="n">
        <v>0</v>
      </c>
      <c r="W1362" s="84" t="s">
        <v>595</v>
      </c>
      <c r="X1362" s="64" t="n">
        <v>175</v>
      </c>
      <c r="Y1362" s="64" t="n">
        <v>12</v>
      </c>
      <c r="Z1362" s="119" t="s">
        <v>37</v>
      </c>
      <c r="AA1362" s="64" t="n">
        <v>1</v>
      </c>
    </row>
    <row r="1363" customFormat="false" ht="15" hidden="false" customHeight="false" outlineLevel="0" collapsed="false">
      <c r="M1363" s="64" t="s">
        <v>41</v>
      </c>
      <c r="N1363" s="64" t="n">
        <v>27</v>
      </c>
      <c r="O1363" s="64" t="n">
        <v>7</v>
      </c>
      <c r="P1363" s="64" t="n">
        <v>2002</v>
      </c>
      <c r="Q1363" s="84" t="s">
        <v>259</v>
      </c>
      <c r="R1363" s="85" t="s">
        <v>37</v>
      </c>
      <c r="S1363" s="84" t="s">
        <v>230</v>
      </c>
      <c r="T1363" s="64" t="n">
        <v>2</v>
      </c>
      <c r="U1363" s="85" t="s">
        <v>37</v>
      </c>
      <c r="V1363" s="64" t="n">
        <v>0</v>
      </c>
      <c r="W1363" s="84" t="s">
        <v>596</v>
      </c>
      <c r="X1363" s="64" t="n">
        <v>108</v>
      </c>
      <c r="Y1363" s="64" t="n">
        <v>10</v>
      </c>
      <c r="Z1363" s="119" t="s">
        <v>37</v>
      </c>
      <c r="AA1363" s="64" t="n">
        <v>6</v>
      </c>
    </row>
    <row r="1364" customFormat="false" ht="15" hidden="false" customHeight="false" outlineLevel="0" collapsed="false">
      <c r="M1364" s="64" t="s">
        <v>41</v>
      </c>
      <c r="N1364" s="64" t="n">
        <v>27</v>
      </c>
      <c r="O1364" s="64" t="n">
        <v>7</v>
      </c>
      <c r="P1364" s="64" t="n">
        <v>2002</v>
      </c>
      <c r="Q1364" s="84" t="s">
        <v>235</v>
      </c>
      <c r="R1364" s="85" t="s">
        <v>37</v>
      </c>
      <c r="S1364" s="84" t="s">
        <v>384</v>
      </c>
      <c r="T1364" s="64" t="n">
        <v>2</v>
      </c>
      <c r="U1364" s="85" t="s">
        <v>37</v>
      </c>
      <c r="V1364" s="64" t="n">
        <v>0</v>
      </c>
      <c r="W1364" s="84" t="s">
        <v>597</v>
      </c>
      <c r="X1364" s="64" t="n">
        <v>176</v>
      </c>
      <c r="Y1364" s="64" t="n">
        <v>11</v>
      </c>
      <c r="Z1364" s="119" t="s">
        <v>37</v>
      </c>
      <c r="AA1364" s="64" t="n">
        <v>4</v>
      </c>
    </row>
    <row r="1365" customFormat="false" ht="15" hidden="false" customHeight="false" outlineLevel="0" collapsed="false">
      <c r="M1365" s="64" t="s">
        <v>41</v>
      </c>
      <c r="N1365" s="64" t="n">
        <v>27</v>
      </c>
      <c r="O1365" s="64" t="n">
        <v>7</v>
      </c>
      <c r="P1365" s="64" t="n">
        <v>2002</v>
      </c>
      <c r="Q1365" s="84" t="s">
        <v>40</v>
      </c>
      <c r="R1365" s="85" t="s">
        <v>37</v>
      </c>
      <c r="S1365" s="84" t="s">
        <v>215</v>
      </c>
      <c r="T1365" s="64" t="n">
        <v>0</v>
      </c>
      <c r="U1365" s="85" t="s">
        <v>37</v>
      </c>
      <c r="V1365" s="64" t="n">
        <v>2</v>
      </c>
      <c r="W1365" s="84" t="s">
        <v>598</v>
      </c>
      <c r="X1365" s="64" t="n">
        <v>86</v>
      </c>
      <c r="Y1365" s="64" t="n">
        <v>3</v>
      </c>
      <c r="Z1365" s="119" t="s">
        <v>37</v>
      </c>
      <c r="AA1365" s="64" t="n">
        <v>6</v>
      </c>
    </row>
    <row r="1366" customFormat="false" ht="15" hidden="false" customHeight="false" outlineLevel="0" collapsed="false">
      <c r="M1366" s="64" t="s">
        <v>46</v>
      </c>
      <c r="N1366" s="64" t="n">
        <v>28</v>
      </c>
      <c r="O1366" s="64" t="n">
        <v>7</v>
      </c>
      <c r="P1366" s="64" t="n">
        <v>2002</v>
      </c>
      <c r="Q1366" s="84" t="s">
        <v>234</v>
      </c>
      <c r="R1366" s="85" t="s">
        <v>37</v>
      </c>
      <c r="S1366" s="84" t="s">
        <v>215</v>
      </c>
      <c r="T1366" s="64" t="n">
        <v>2</v>
      </c>
      <c r="U1366" s="85" t="s">
        <v>37</v>
      </c>
      <c r="V1366" s="64" t="n">
        <v>1</v>
      </c>
      <c r="W1366" s="84" t="s">
        <v>599</v>
      </c>
      <c r="X1366" s="64" t="n">
        <v>81</v>
      </c>
      <c r="Y1366" s="64" t="n">
        <v>22</v>
      </c>
      <c r="Z1366" s="119" t="s">
        <v>37</v>
      </c>
      <c r="AA1366" s="64" t="n">
        <v>8</v>
      </c>
    </row>
    <row r="1367" customFormat="false" ht="15" hidden="false" customHeight="false" outlineLevel="0" collapsed="false">
      <c r="M1367" s="64" t="s">
        <v>46</v>
      </c>
      <c r="N1367" s="64" t="n">
        <v>28</v>
      </c>
      <c r="O1367" s="64" t="n">
        <v>7</v>
      </c>
      <c r="P1367" s="64" t="n">
        <v>2002</v>
      </c>
      <c r="Q1367" s="84" t="s">
        <v>384</v>
      </c>
      <c r="R1367" s="85" t="s">
        <v>37</v>
      </c>
      <c r="S1367" s="84" t="s">
        <v>73</v>
      </c>
      <c r="T1367" s="64" t="n">
        <v>2</v>
      </c>
      <c r="U1367" s="85" t="s">
        <v>37</v>
      </c>
      <c r="V1367" s="64" t="n">
        <v>0</v>
      </c>
      <c r="W1367" s="84" t="s">
        <v>600</v>
      </c>
      <c r="X1367" s="64" t="n">
        <v>194</v>
      </c>
      <c r="Y1367" s="64" t="n">
        <v>8</v>
      </c>
      <c r="Z1367" s="119" t="s">
        <v>37</v>
      </c>
      <c r="AA1367" s="64" t="n">
        <v>2</v>
      </c>
    </row>
    <row r="1368" customFormat="false" ht="15" hidden="false" customHeight="false" outlineLevel="0" collapsed="false">
      <c r="M1368" s="64" t="s">
        <v>46</v>
      </c>
      <c r="N1368" s="64" t="n">
        <v>28</v>
      </c>
      <c r="O1368" s="64" t="n">
        <v>7</v>
      </c>
      <c r="P1368" s="64" t="n">
        <v>2002</v>
      </c>
      <c r="Q1368" s="84" t="s">
        <v>235</v>
      </c>
      <c r="R1368" s="85" t="s">
        <v>37</v>
      </c>
      <c r="S1368" s="84" t="s">
        <v>40</v>
      </c>
      <c r="T1368" s="64" t="n">
        <v>2</v>
      </c>
      <c r="U1368" s="85" t="s">
        <v>37</v>
      </c>
      <c r="V1368" s="64" t="n">
        <v>0</v>
      </c>
      <c r="W1368" s="84" t="s">
        <v>601</v>
      </c>
      <c r="X1368" s="64" t="n">
        <v>132</v>
      </c>
      <c r="Y1368" s="64" t="n">
        <v>18</v>
      </c>
      <c r="Z1368" s="119" t="s">
        <v>37</v>
      </c>
      <c r="AA1368" s="64" t="n">
        <v>5</v>
      </c>
    </row>
    <row r="1369" customFormat="false" ht="15" hidden="false" customHeight="false" outlineLevel="0" collapsed="false">
      <c r="M1369" s="64" t="s">
        <v>46</v>
      </c>
      <c r="N1369" s="64" t="n">
        <v>28</v>
      </c>
      <c r="O1369" s="64" t="n">
        <v>7</v>
      </c>
      <c r="P1369" s="64" t="n">
        <v>2002</v>
      </c>
      <c r="Q1369" s="84" t="s">
        <v>520</v>
      </c>
      <c r="R1369" s="85" t="s">
        <v>37</v>
      </c>
      <c r="S1369" s="84" t="s">
        <v>381</v>
      </c>
      <c r="T1369" s="64" t="n">
        <v>0</v>
      </c>
      <c r="U1369" s="85" t="s">
        <v>37</v>
      </c>
      <c r="V1369" s="64" t="n">
        <v>2</v>
      </c>
      <c r="W1369" s="84" t="s">
        <v>602</v>
      </c>
      <c r="X1369" s="64" t="n">
        <v>68</v>
      </c>
      <c r="Y1369" s="64" t="n">
        <v>0</v>
      </c>
      <c r="Z1369" s="119" t="s">
        <v>37</v>
      </c>
      <c r="AA1369" s="64" t="n">
        <v>4</v>
      </c>
    </row>
    <row r="1370" customFormat="false" ht="15" hidden="false" customHeight="false" outlineLevel="0" collapsed="false">
      <c r="M1370" s="64" t="s">
        <v>49</v>
      </c>
      <c r="N1370" s="64" t="n">
        <v>30</v>
      </c>
      <c r="O1370" s="64" t="n">
        <v>7</v>
      </c>
      <c r="P1370" s="64" t="n">
        <v>2002</v>
      </c>
      <c r="Q1370" s="84" t="s">
        <v>381</v>
      </c>
      <c r="R1370" s="85" t="s">
        <v>37</v>
      </c>
      <c r="S1370" s="84" t="s">
        <v>384</v>
      </c>
      <c r="T1370" s="64" t="n">
        <v>2</v>
      </c>
      <c r="U1370" s="85" t="s">
        <v>37</v>
      </c>
      <c r="V1370" s="64" t="n">
        <v>0</v>
      </c>
      <c r="W1370" s="84" t="s">
        <v>603</v>
      </c>
      <c r="X1370" s="64" t="n">
        <v>81</v>
      </c>
      <c r="Y1370" s="64" t="n">
        <v>8</v>
      </c>
      <c r="Z1370" s="119" t="s">
        <v>37</v>
      </c>
      <c r="AA1370" s="64" t="n">
        <v>3</v>
      </c>
    </row>
    <row r="1371" customFormat="false" ht="15" hidden="false" customHeight="false" outlineLevel="0" collapsed="false">
      <c r="M1371" s="64" t="s">
        <v>77</v>
      </c>
      <c r="N1371" s="64" t="n">
        <v>31</v>
      </c>
      <c r="O1371" s="64" t="n">
        <v>7</v>
      </c>
      <c r="P1371" s="64" t="n">
        <v>2002</v>
      </c>
      <c r="Q1371" s="84" t="s">
        <v>215</v>
      </c>
      <c r="R1371" s="85" t="s">
        <v>37</v>
      </c>
      <c r="S1371" s="84" t="s">
        <v>379</v>
      </c>
      <c r="T1371" s="64" t="n">
        <v>0</v>
      </c>
      <c r="U1371" s="85" t="s">
        <v>37</v>
      </c>
      <c r="V1371" s="64" t="n">
        <v>2</v>
      </c>
      <c r="W1371" s="84" t="s">
        <v>604</v>
      </c>
      <c r="X1371" s="64" t="n">
        <v>85</v>
      </c>
      <c r="Y1371" s="64" t="n">
        <v>3</v>
      </c>
      <c r="Z1371" s="119" t="s">
        <v>37</v>
      </c>
      <c r="AA1371" s="64" t="n">
        <v>8</v>
      </c>
    </row>
    <row r="1372" customFormat="false" ht="15" hidden="false" customHeight="false" outlineLevel="0" collapsed="false">
      <c r="A1372" s="63"/>
      <c r="M1372" s="64" t="s">
        <v>77</v>
      </c>
      <c r="N1372" s="64" t="n">
        <v>31</v>
      </c>
      <c r="O1372" s="64" t="n">
        <v>7</v>
      </c>
      <c r="P1372" s="64" t="n">
        <v>2002</v>
      </c>
      <c r="Q1372" s="84" t="s">
        <v>40</v>
      </c>
      <c r="R1372" s="85" t="s">
        <v>37</v>
      </c>
      <c r="S1372" s="84" t="s">
        <v>259</v>
      </c>
      <c r="T1372" s="64" t="n">
        <v>0</v>
      </c>
      <c r="U1372" s="85" t="s">
        <v>37</v>
      </c>
      <c r="V1372" s="64" t="n">
        <v>2</v>
      </c>
      <c r="W1372" s="84" t="s">
        <v>605</v>
      </c>
      <c r="X1372" s="64" t="n">
        <v>129</v>
      </c>
      <c r="Y1372" s="64" t="n">
        <v>4</v>
      </c>
      <c r="Z1372" s="119" t="s">
        <v>37</v>
      </c>
      <c r="AA1372" s="64" t="n">
        <v>16</v>
      </c>
    </row>
    <row r="1373" customFormat="false" ht="15" hidden="false" customHeight="false" outlineLevel="0" collapsed="false">
      <c r="A1373" s="63"/>
      <c r="M1373" s="64" t="s">
        <v>77</v>
      </c>
      <c r="N1373" s="64" t="n">
        <v>31</v>
      </c>
      <c r="O1373" s="64" t="n">
        <v>7</v>
      </c>
      <c r="P1373" s="64" t="n">
        <v>2002</v>
      </c>
      <c r="Q1373" s="84" t="s">
        <v>230</v>
      </c>
      <c r="R1373" s="85" t="s">
        <v>37</v>
      </c>
      <c r="S1373" s="84" t="s">
        <v>73</v>
      </c>
      <c r="T1373" s="64" t="n">
        <v>1</v>
      </c>
      <c r="U1373" s="85" t="s">
        <v>37</v>
      </c>
      <c r="V1373" s="64" t="n">
        <v>2</v>
      </c>
      <c r="W1373" s="84" t="s">
        <v>606</v>
      </c>
      <c r="X1373" s="64" t="n">
        <v>139</v>
      </c>
      <c r="Y1373" s="64" t="n">
        <v>5</v>
      </c>
      <c r="Z1373" s="119" t="s">
        <v>37</v>
      </c>
      <c r="AA1373" s="64" t="n">
        <v>12</v>
      </c>
    </row>
    <row r="1374" customFormat="false" ht="15" hidden="false" customHeight="false" outlineLevel="0" collapsed="false">
      <c r="A1374" s="63"/>
      <c r="M1374" s="64" t="s">
        <v>63</v>
      </c>
      <c r="N1374" s="64" t="n">
        <v>1</v>
      </c>
      <c r="O1374" s="64" t="n">
        <v>8</v>
      </c>
      <c r="P1374" s="64" t="n">
        <v>2002</v>
      </c>
      <c r="Q1374" s="84" t="s">
        <v>381</v>
      </c>
      <c r="R1374" s="85" t="s">
        <v>37</v>
      </c>
      <c r="S1374" s="84" t="s">
        <v>234</v>
      </c>
      <c r="T1374" s="64" t="n">
        <v>2</v>
      </c>
      <c r="U1374" s="85" t="s">
        <v>37</v>
      </c>
      <c r="V1374" s="64" t="n">
        <v>0</v>
      </c>
      <c r="W1374" s="84" t="s">
        <v>607</v>
      </c>
      <c r="X1374" s="64" t="n">
        <v>102</v>
      </c>
      <c r="Y1374" s="64" t="n">
        <v>8</v>
      </c>
      <c r="Z1374" s="119" t="s">
        <v>37</v>
      </c>
      <c r="AA1374" s="64" t="n">
        <v>4</v>
      </c>
    </row>
    <row r="1375" customFormat="false" ht="15" hidden="false" customHeight="false" outlineLevel="0" collapsed="false">
      <c r="A1375" s="63"/>
      <c r="M1375" s="64" t="s">
        <v>63</v>
      </c>
      <c r="N1375" s="64" t="n">
        <v>1</v>
      </c>
      <c r="O1375" s="64" t="n">
        <v>8</v>
      </c>
      <c r="P1375" s="64" t="n">
        <v>2002</v>
      </c>
      <c r="Q1375" s="84" t="s">
        <v>520</v>
      </c>
      <c r="R1375" s="85" t="s">
        <v>37</v>
      </c>
      <c r="S1375" s="84" t="s">
        <v>259</v>
      </c>
      <c r="T1375" s="64" t="n">
        <v>2</v>
      </c>
      <c r="U1375" s="85" t="s">
        <v>37</v>
      </c>
      <c r="V1375" s="64" t="n">
        <v>0</v>
      </c>
      <c r="W1375" s="84" t="s">
        <v>608</v>
      </c>
      <c r="X1375" s="64" t="n">
        <v>105</v>
      </c>
      <c r="Y1375" s="64" t="n">
        <v>13</v>
      </c>
      <c r="Z1375" s="119" t="s">
        <v>37</v>
      </c>
      <c r="AA1375" s="64" t="n">
        <v>4</v>
      </c>
    </row>
    <row r="1376" customFormat="false" ht="15" hidden="false" customHeight="false" outlineLevel="0" collapsed="false">
      <c r="A1376" s="63"/>
      <c r="M1376" s="64" t="s">
        <v>41</v>
      </c>
      <c r="N1376" s="64" t="n">
        <v>3</v>
      </c>
      <c r="O1376" s="64" t="n">
        <v>8</v>
      </c>
      <c r="P1376" s="64" t="n">
        <v>2002</v>
      </c>
      <c r="Q1376" s="84" t="s">
        <v>379</v>
      </c>
      <c r="R1376" s="85" t="s">
        <v>37</v>
      </c>
      <c r="S1376" s="84" t="s">
        <v>384</v>
      </c>
      <c r="T1376" s="64" t="n">
        <v>1</v>
      </c>
      <c r="U1376" s="85" t="s">
        <v>37</v>
      </c>
      <c r="V1376" s="64" t="n">
        <v>2</v>
      </c>
      <c r="W1376" s="84" t="s">
        <v>609</v>
      </c>
      <c r="X1376" s="64" t="n">
        <v>468</v>
      </c>
      <c r="Y1376" s="64" t="n">
        <v>9</v>
      </c>
      <c r="Z1376" s="119" t="s">
        <v>37</v>
      </c>
      <c r="AA1376" s="64" t="n">
        <v>8</v>
      </c>
    </row>
    <row r="1377" customFormat="false" ht="15" hidden="false" customHeight="false" outlineLevel="0" collapsed="false">
      <c r="A1377" s="63"/>
      <c r="M1377" s="64" t="s">
        <v>41</v>
      </c>
      <c r="N1377" s="64" t="n">
        <v>3</v>
      </c>
      <c r="O1377" s="64" t="n">
        <v>8</v>
      </c>
      <c r="P1377" s="64" t="n">
        <v>2002</v>
      </c>
      <c r="Q1377" s="84" t="s">
        <v>381</v>
      </c>
      <c r="R1377" s="85" t="s">
        <v>37</v>
      </c>
      <c r="S1377" s="84" t="s">
        <v>40</v>
      </c>
      <c r="T1377" s="64" t="n">
        <v>2</v>
      </c>
      <c r="U1377" s="85" t="s">
        <v>37</v>
      </c>
      <c r="V1377" s="64" t="n">
        <v>0</v>
      </c>
      <c r="W1377" s="84" t="s">
        <v>610</v>
      </c>
      <c r="X1377" s="64" t="n">
        <v>61</v>
      </c>
      <c r="Y1377" s="64" t="n">
        <v>19</v>
      </c>
      <c r="Z1377" s="119" t="s">
        <v>37</v>
      </c>
      <c r="AA1377" s="64" t="n">
        <v>2</v>
      </c>
    </row>
    <row r="1378" customFormat="false" ht="15" hidden="false" customHeight="false" outlineLevel="0" collapsed="false">
      <c r="A1378" s="63"/>
      <c r="M1378" s="64" t="s">
        <v>41</v>
      </c>
      <c r="N1378" s="64" t="n">
        <v>3</v>
      </c>
      <c r="O1378" s="64" t="n">
        <v>8</v>
      </c>
      <c r="P1378" s="64" t="n">
        <v>2002</v>
      </c>
      <c r="Q1378" s="84" t="s">
        <v>215</v>
      </c>
      <c r="R1378" s="85" t="s">
        <v>37</v>
      </c>
      <c r="S1378" s="84" t="s">
        <v>230</v>
      </c>
      <c r="T1378" s="64" t="n">
        <v>1</v>
      </c>
      <c r="U1378" s="85" t="s">
        <v>37</v>
      </c>
      <c r="V1378" s="64" t="n">
        <v>2</v>
      </c>
      <c r="W1378" s="84" t="s">
        <v>611</v>
      </c>
      <c r="X1378" s="64" t="n">
        <v>73</v>
      </c>
      <c r="Y1378" s="64" t="n">
        <v>14</v>
      </c>
      <c r="Z1378" s="119" t="s">
        <v>37</v>
      </c>
      <c r="AA1378" s="64" t="n">
        <v>17</v>
      </c>
    </row>
    <row r="1379" customFormat="false" ht="15" hidden="false" customHeight="false" outlineLevel="0" collapsed="false">
      <c r="A1379" s="63"/>
      <c r="M1379" s="64" t="s">
        <v>46</v>
      </c>
      <c r="N1379" s="64" t="n">
        <v>4</v>
      </c>
      <c r="O1379" s="64" t="n">
        <v>8</v>
      </c>
      <c r="P1379" s="64" t="n">
        <v>2002</v>
      </c>
      <c r="Q1379" s="84" t="s">
        <v>73</v>
      </c>
      <c r="R1379" s="85" t="s">
        <v>37</v>
      </c>
      <c r="S1379" s="84" t="s">
        <v>235</v>
      </c>
      <c r="T1379" s="64" t="n">
        <v>1</v>
      </c>
      <c r="U1379" s="85" t="s">
        <v>37</v>
      </c>
      <c r="V1379" s="64" t="n">
        <v>0</v>
      </c>
      <c r="W1379" s="84" t="s">
        <v>612</v>
      </c>
      <c r="X1379" s="64" t="n">
        <v>150</v>
      </c>
      <c r="Y1379" s="64" t="n">
        <v>17</v>
      </c>
      <c r="Z1379" s="119" t="s">
        <v>37</v>
      </c>
      <c r="AA1379" s="64" t="n">
        <v>14</v>
      </c>
    </row>
    <row r="1380" customFormat="false" ht="15" hidden="false" customHeight="false" outlineLevel="0" collapsed="false">
      <c r="A1380" s="63"/>
      <c r="M1380" s="64" t="s">
        <v>77</v>
      </c>
      <c r="N1380" s="64" t="n">
        <v>7</v>
      </c>
      <c r="O1380" s="64" t="n">
        <v>8</v>
      </c>
      <c r="P1380" s="64" t="n">
        <v>2002</v>
      </c>
      <c r="Q1380" s="84" t="s">
        <v>259</v>
      </c>
      <c r="R1380" s="85" t="s">
        <v>37</v>
      </c>
      <c r="S1380" s="84" t="s">
        <v>234</v>
      </c>
      <c r="T1380" s="64" t="n">
        <v>2</v>
      </c>
      <c r="U1380" s="85" t="s">
        <v>37</v>
      </c>
      <c r="V1380" s="64" t="n">
        <v>1</v>
      </c>
      <c r="W1380" s="84" t="s">
        <v>613</v>
      </c>
      <c r="X1380" s="64" t="n">
        <v>163</v>
      </c>
      <c r="Y1380" s="64" t="n">
        <v>6</v>
      </c>
      <c r="Z1380" s="119" t="s">
        <v>37</v>
      </c>
      <c r="AA1380" s="64" t="n">
        <v>4</v>
      </c>
    </row>
    <row r="1381" customFormat="false" ht="15" hidden="false" customHeight="false" outlineLevel="0" collapsed="false">
      <c r="A1381" s="63"/>
      <c r="M1381" s="64" t="s">
        <v>77</v>
      </c>
      <c r="N1381" s="64" t="n">
        <v>7</v>
      </c>
      <c r="O1381" s="64" t="n">
        <v>8</v>
      </c>
      <c r="P1381" s="64" t="n">
        <v>2002</v>
      </c>
      <c r="Q1381" s="84" t="s">
        <v>381</v>
      </c>
      <c r="R1381" s="85" t="s">
        <v>37</v>
      </c>
      <c r="S1381" s="84" t="s">
        <v>230</v>
      </c>
      <c r="T1381" s="64" t="n">
        <v>2</v>
      </c>
      <c r="U1381" s="85" t="s">
        <v>37</v>
      </c>
      <c r="V1381" s="64" t="n">
        <v>0</v>
      </c>
      <c r="W1381" s="84" t="s">
        <v>614</v>
      </c>
      <c r="X1381" s="64" t="n">
        <v>67</v>
      </c>
      <c r="Y1381" s="64" t="n">
        <v>21</v>
      </c>
      <c r="Z1381" s="119" t="s">
        <v>37</v>
      </c>
      <c r="AA1381" s="64" t="n">
        <v>1</v>
      </c>
    </row>
    <row r="1382" customFormat="false" ht="15" hidden="false" customHeight="false" outlineLevel="0" collapsed="false">
      <c r="A1382" s="63"/>
      <c r="M1382" s="64" t="s">
        <v>77</v>
      </c>
      <c r="N1382" s="64" t="n">
        <v>7</v>
      </c>
      <c r="O1382" s="64" t="n">
        <v>8</v>
      </c>
      <c r="P1382" s="64" t="n">
        <v>2002</v>
      </c>
      <c r="Q1382" s="84" t="s">
        <v>379</v>
      </c>
      <c r="R1382" s="85" t="s">
        <v>37</v>
      </c>
      <c r="S1382" s="84" t="s">
        <v>235</v>
      </c>
      <c r="T1382" s="64" t="n">
        <v>2</v>
      </c>
      <c r="U1382" s="85" t="s">
        <v>37</v>
      </c>
      <c r="V1382" s="64" t="n">
        <v>0</v>
      </c>
      <c r="W1382" s="84" t="s">
        <v>615</v>
      </c>
      <c r="X1382" s="64" t="n">
        <v>220</v>
      </c>
      <c r="Y1382" s="64" t="n">
        <v>10</v>
      </c>
      <c r="Z1382" s="119" t="s">
        <v>37</v>
      </c>
      <c r="AA1382" s="64" t="n">
        <v>3</v>
      </c>
    </row>
    <row r="1383" customFormat="false" ht="15" hidden="false" customHeight="false" outlineLevel="0" collapsed="false">
      <c r="A1383" s="63"/>
      <c r="M1383" s="64" t="s">
        <v>77</v>
      </c>
      <c r="N1383" s="64" t="n">
        <v>7</v>
      </c>
      <c r="O1383" s="64" t="n">
        <v>8</v>
      </c>
      <c r="P1383" s="64" t="n">
        <v>2002</v>
      </c>
      <c r="Q1383" s="84" t="s">
        <v>40</v>
      </c>
      <c r="R1383" s="85" t="s">
        <v>37</v>
      </c>
      <c r="S1383" s="84" t="s">
        <v>384</v>
      </c>
      <c r="T1383" s="64" t="n">
        <v>2</v>
      </c>
      <c r="U1383" s="85" t="s">
        <v>37</v>
      </c>
      <c r="V1383" s="64" t="n">
        <v>0</v>
      </c>
      <c r="W1383" s="84" t="s">
        <v>616</v>
      </c>
      <c r="X1383" s="64" t="n">
        <v>101</v>
      </c>
      <c r="Y1383" s="64" t="n">
        <v>9</v>
      </c>
      <c r="Z1383" s="119" t="s">
        <v>37</v>
      </c>
      <c r="AA1383" s="64" t="n">
        <v>3</v>
      </c>
    </row>
    <row r="1384" customFormat="false" ht="15" hidden="false" customHeight="false" outlineLevel="0" collapsed="false">
      <c r="A1384" s="63"/>
      <c r="M1384" s="64" t="s">
        <v>77</v>
      </c>
      <c r="N1384" s="64" t="n">
        <v>7</v>
      </c>
      <c r="O1384" s="64" t="n">
        <v>8</v>
      </c>
      <c r="P1384" s="64" t="n">
        <v>2002</v>
      </c>
      <c r="Q1384" s="84" t="s">
        <v>520</v>
      </c>
      <c r="R1384" s="85" t="s">
        <v>37</v>
      </c>
      <c r="S1384" s="84" t="s">
        <v>73</v>
      </c>
      <c r="T1384" s="64" t="n">
        <v>2</v>
      </c>
      <c r="U1384" s="85" t="s">
        <v>37</v>
      </c>
      <c r="V1384" s="64" t="n">
        <v>1</v>
      </c>
      <c r="W1384" s="84" t="s">
        <v>617</v>
      </c>
      <c r="X1384" s="64" t="n">
        <v>104</v>
      </c>
      <c r="Y1384" s="64" t="n">
        <v>12</v>
      </c>
      <c r="Z1384" s="119" t="s">
        <v>37</v>
      </c>
      <c r="AA1384" s="64" t="n">
        <v>9</v>
      </c>
    </row>
    <row r="1385" customFormat="false" ht="15" hidden="false" customHeight="false" outlineLevel="0" collapsed="false">
      <c r="A1385" s="63"/>
      <c r="M1385" s="64" t="s">
        <v>41</v>
      </c>
      <c r="N1385" s="64" t="n">
        <v>10</v>
      </c>
      <c r="O1385" s="64" t="n">
        <v>8</v>
      </c>
      <c r="P1385" s="64" t="n">
        <v>2002</v>
      </c>
      <c r="Q1385" s="84" t="s">
        <v>384</v>
      </c>
      <c r="R1385" s="85" t="s">
        <v>37</v>
      </c>
      <c r="S1385" s="84" t="s">
        <v>230</v>
      </c>
      <c r="T1385" s="64" t="n">
        <v>2</v>
      </c>
      <c r="U1385" s="85" t="s">
        <v>37</v>
      </c>
      <c r="V1385" s="64" t="n">
        <v>0</v>
      </c>
      <c r="W1385" s="84" t="s">
        <v>618</v>
      </c>
      <c r="X1385" s="64" t="n">
        <v>185</v>
      </c>
      <c r="Y1385" s="64" t="n">
        <v>5</v>
      </c>
      <c r="Z1385" s="119" t="s">
        <v>37</v>
      </c>
      <c r="AA1385" s="64" t="n">
        <v>2</v>
      </c>
    </row>
    <row r="1386" customFormat="false" ht="15" hidden="false" customHeight="false" outlineLevel="0" collapsed="false">
      <c r="A1386" s="63"/>
      <c r="M1386" s="64" t="s">
        <v>41</v>
      </c>
      <c r="N1386" s="64" t="n">
        <v>10</v>
      </c>
      <c r="O1386" s="64" t="n">
        <v>8</v>
      </c>
      <c r="P1386" s="64" t="n">
        <v>2002</v>
      </c>
      <c r="Q1386" s="84" t="s">
        <v>234</v>
      </c>
      <c r="R1386" s="85" t="s">
        <v>37</v>
      </c>
      <c r="S1386" s="84" t="s">
        <v>520</v>
      </c>
      <c r="T1386" s="64" t="n">
        <v>2</v>
      </c>
      <c r="U1386" s="85" t="s">
        <v>37</v>
      </c>
      <c r="V1386" s="64" t="n">
        <v>0</v>
      </c>
      <c r="W1386" s="84" t="s">
        <v>619</v>
      </c>
      <c r="X1386" s="64" t="n">
        <v>121</v>
      </c>
      <c r="Y1386" s="64" t="n">
        <v>15</v>
      </c>
      <c r="Z1386" s="119" t="s">
        <v>37</v>
      </c>
      <c r="AA1386" s="64" t="n">
        <v>2</v>
      </c>
    </row>
    <row r="1387" customFormat="false" ht="15" hidden="false" customHeight="false" outlineLevel="0" collapsed="false">
      <c r="A1387" s="63"/>
      <c r="M1387" s="64" t="s">
        <v>41</v>
      </c>
      <c r="N1387" s="64" t="n">
        <v>10</v>
      </c>
      <c r="O1387" s="64" t="n">
        <v>8</v>
      </c>
      <c r="P1387" s="64" t="n">
        <v>2002</v>
      </c>
      <c r="Q1387" s="84" t="s">
        <v>259</v>
      </c>
      <c r="R1387" s="85" t="s">
        <v>37</v>
      </c>
      <c r="S1387" s="84" t="s">
        <v>379</v>
      </c>
      <c r="T1387" s="64" t="n">
        <v>1</v>
      </c>
      <c r="U1387" s="85" t="s">
        <v>37</v>
      </c>
      <c r="V1387" s="64" t="n">
        <v>2</v>
      </c>
      <c r="W1387" s="84" t="s">
        <v>620</v>
      </c>
      <c r="X1387" s="64" t="n">
        <v>79</v>
      </c>
      <c r="Y1387" s="64" t="n">
        <v>3</v>
      </c>
      <c r="Z1387" s="119" t="s">
        <v>37</v>
      </c>
      <c r="AA1387" s="64" t="n">
        <v>11</v>
      </c>
    </row>
    <row r="1388" customFormat="false" ht="15" hidden="false" customHeight="false" outlineLevel="0" collapsed="false">
      <c r="A1388" s="63"/>
      <c r="M1388" s="64" t="s">
        <v>41</v>
      </c>
      <c r="N1388" s="64" t="n">
        <v>10</v>
      </c>
      <c r="O1388" s="64" t="n">
        <v>8</v>
      </c>
      <c r="P1388" s="64" t="n">
        <v>2002</v>
      </c>
      <c r="Q1388" s="84" t="s">
        <v>73</v>
      </c>
      <c r="R1388" s="85" t="s">
        <v>37</v>
      </c>
      <c r="S1388" s="84" t="s">
        <v>40</v>
      </c>
      <c r="T1388" s="64" t="n">
        <v>2</v>
      </c>
      <c r="U1388" s="85" t="s">
        <v>37</v>
      </c>
      <c r="V1388" s="64" t="n">
        <v>0</v>
      </c>
      <c r="W1388" s="84" t="s">
        <v>621</v>
      </c>
      <c r="X1388" s="64" t="n">
        <v>80</v>
      </c>
      <c r="Y1388" s="64" t="n">
        <v>22</v>
      </c>
      <c r="Z1388" s="119" t="s">
        <v>37</v>
      </c>
      <c r="AA1388" s="64" t="n">
        <v>10</v>
      </c>
    </row>
    <row r="1389" customFormat="false" ht="15" hidden="false" customHeight="false" outlineLevel="0" collapsed="false">
      <c r="M1389" s="64" t="s">
        <v>41</v>
      </c>
      <c r="N1389" s="64" t="n">
        <v>10</v>
      </c>
      <c r="O1389" s="64" t="n">
        <v>8</v>
      </c>
      <c r="P1389" s="64" t="n">
        <v>2002</v>
      </c>
      <c r="Q1389" s="84" t="s">
        <v>235</v>
      </c>
      <c r="R1389" s="85" t="s">
        <v>37</v>
      </c>
      <c r="S1389" s="84" t="s">
        <v>215</v>
      </c>
      <c r="T1389" s="64" t="n">
        <v>2</v>
      </c>
      <c r="U1389" s="85" t="s">
        <v>37</v>
      </c>
      <c r="V1389" s="64" t="n">
        <v>0</v>
      </c>
      <c r="W1389" s="84" t="s">
        <v>622</v>
      </c>
      <c r="X1389" s="64" t="n">
        <v>127</v>
      </c>
      <c r="Y1389" s="64" t="n">
        <v>26</v>
      </c>
      <c r="Z1389" s="119" t="s">
        <v>37</v>
      </c>
      <c r="AA1389" s="64" t="n">
        <v>3</v>
      </c>
    </row>
    <row r="1390" customFormat="false" ht="15" hidden="false" customHeight="false" outlineLevel="0" collapsed="false">
      <c r="N1390" s="84"/>
      <c r="Q1390" s="64"/>
      <c r="R1390" s="85"/>
      <c r="S1390" s="65" t="s">
        <v>52</v>
      </c>
      <c r="T1390" s="64" t="n">
        <f aca="false">SUM(T1280:T1389)</f>
        <v>137</v>
      </c>
      <c r="U1390" s="85" t="s">
        <v>37</v>
      </c>
      <c r="V1390" s="64" t="n">
        <f aca="false">SUM(V1280:V1389)</f>
        <v>97</v>
      </c>
      <c r="W1390" s="64"/>
      <c r="X1390" s="64" t="n">
        <f aca="false">SUM(X1280:X1389)</f>
        <v>13983</v>
      </c>
      <c r="Y1390" s="64" t="n">
        <f aca="false">SUM(Y1280:Y1389)</f>
        <v>1027</v>
      </c>
      <c r="Z1390" s="119" t="s">
        <v>37</v>
      </c>
      <c r="AA1390" s="64" t="n">
        <f aca="false">SUM(AA1280:AA1389)</f>
        <v>796</v>
      </c>
    </row>
    <row r="1391" customFormat="false" ht="15" hidden="false" customHeight="false" outlineLevel="0" collapsed="false">
      <c r="N1391" s="84"/>
      <c r="O1391" s="64" t="n">
        <f aca="false">COUNT(T1280:T1389)</f>
        <v>110</v>
      </c>
      <c r="Q1391" s="64"/>
      <c r="R1391" s="85"/>
      <c r="S1391" s="65" t="s">
        <v>53</v>
      </c>
      <c r="T1391" s="89" t="n">
        <f aca="false">PRODUCT(T1390/O1391)</f>
        <v>1.24545454545455</v>
      </c>
      <c r="U1391" s="85" t="s">
        <v>37</v>
      </c>
      <c r="V1391" s="89" t="n">
        <f aca="false">PRODUCT(V1390/O1391)</f>
        <v>0.881818181818182</v>
      </c>
      <c r="W1391" s="64"/>
      <c r="X1391" s="102" t="n">
        <f aca="false">PRODUCT(X1390/O1391)</f>
        <v>127.118181818182</v>
      </c>
      <c r="Y1391" s="89" t="n">
        <f aca="false">PRODUCT(Y1390/O1391)</f>
        <v>9.33636363636364</v>
      </c>
      <c r="Z1391" s="119" t="s">
        <v>37</v>
      </c>
      <c r="AA1391" s="89" t="n">
        <f aca="false">PRODUCT(AA1390/O1391)</f>
        <v>7.23636363636364</v>
      </c>
      <c r="AB1391" s="89"/>
    </row>
    <row r="1392" customFormat="false" ht="15" hidden="false" customHeight="false" outlineLevel="0" collapsed="false">
      <c r="N1392" s="84"/>
      <c r="Q1392" s="64"/>
      <c r="R1392" s="85"/>
      <c r="S1392" s="65"/>
      <c r="T1392" s="89"/>
      <c r="U1392" s="85"/>
      <c r="V1392" s="89"/>
      <c r="W1392" s="64"/>
      <c r="X1392" s="102"/>
      <c r="Y1392" s="89"/>
      <c r="Z1392" s="119"/>
      <c r="AA1392" s="89"/>
      <c r="AB1392" s="89"/>
    </row>
    <row r="1393" customFormat="false" ht="15" hidden="false" customHeight="false" outlineLevel="0" collapsed="false">
      <c r="N1393" s="84"/>
      <c r="Q1393" s="65"/>
      <c r="R1393" s="85"/>
      <c r="S1393" s="65"/>
      <c r="T1393" s="89"/>
      <c r="U1393" s="85"/>
      <c r="V1393" s="89"/>
      <c r="W1393" s="65"/>
      <c r="X1393" s="102"/>
      <c r="Y1393" s="89"/>
      <c r="Z1393" s="119"/>
      <c r="AA1393" s="89"/>
      <c r="AB1393" s="89"/>
    </row>
    <row r="1394" customFormat="false" ht="15" hidden="false" customHeight="false" outlineLevel="0" collapsed="false">
      <c r="A1394" s="74"/>
      <c r="B1394" s="75" t="s">
        <v>623</v>
      </c>
      <c r="C1394" s="74"/>
      <c r="D1394" s="74"/>
      <c r="E1394" s="74"/>
      <c r="F1394" s="74"/>
      <c r="G1394" s="74"/>
      <c r="H1394" s="74"/>
      <c r="I1394" s="76"/>
      <c r="J1394" s="74"/>
      <c r="K1394" s="74"/>
      <c r="L1394" s="74"/>
      <c r="M1394" s="77"/>
      <c r="N1394" s="77"/>
      <c r="O1394" s="77"/>
      <c r="P1394" s="77"/>
      <c r="Q1394" s="75" t="s">
        <v>623</v>
      </c>
      <c r="R1394" s="117"/>
      <c r="S1394" s="75"/>
      <c r="T1394" s="118" t="s">
        <v>166</v>
      </c>
      <c r="U1394" s="77"/>
      <c r="V1394" s="77"/>
      <c r="W1394" s="75" t="s">
        <v>167</v>
      </c>
      <c r="X1394" s="74" t="s">
        <v>7</v>
      </c>
      <c r="Y1394" s="118" t="s">
        <v>130</v>
      </c>
      <c r="Z1394" s="75"/>
      <c r="AA1394" s="74"/>
      <c r="AB1394" s="74"/>
    </row>
    <row r="1395" customFormat="false" ht="15" hidden="false" customHeight="false" outlineLevel="0" collapsed="false">
      <c r="A1395" s="74"/>
      <c r="B1395" s="75" t="s">
        <v>624</v>
      </c>
      <c r="C1395" s="74" t="s">
        <v>32</v>
      </c>
      <c r="D1395" s="74" t="n">
        <v>3</v>
      </c>
      <c r="E1395" s="74" t="n">
        <v>2</v>
      </c>
      <c r="F1395" s="74" t="n">
        <v>1</v>
      </c>
      <c r="G1395" s="74" t="n">
        <v>0</v>
      </c>
      <c r="H1395" s="74" t="s">
        <v>36</v>
      </c>
      <c r="I1395" s="76" t="s">
        <v>37</v>
      </c>
      <c r="J1395" s="74" t="s">
        <v>38</v>
      </c>
      <c r="K1395" s="74" t="s">
        <v>39</v>
      </c>
      <c r="L1395" s="74"/>
      <c r="M1395" s="64" t="s">
        <v>77</v>
      </c>
      <c r="N1395" s="64" t="n">
        <v>14</v>
      </c>
      <c r="O1395" s="64" t="n">
        <v>5</v>
      </c>
      <c r="P1395" s="64" t="n">
        <v>2003</v>
      </c>
      <c r="Q1395" s="84" t="s">
        <v>259</v>
      </c>
      <c r="R1395" s="85" t="s">
        <v>37</v>
      </c>
      <c r="S1395" s="84" t="s">
        <v>234</v>
      </c>
      <c r="T1395" s="64" t="n">
        <v>2</v>
      </c>
      <c r="U1395" s="85" t="s">
        <v>37</v>
      </c>
      <c r="V1395" s="64" t="n">
        <v>0</v>
      </c>
      <c r="W1395" s="84" t="s">
        <v>625</v>
      </c>
      <c r="X1395" s="64" t="n">
        <v>183</v>
      </c>
      <c r="Y1395" s="64" t="n">
        <v>9</v>
      </c>
      <c r="Z1395" s="119" t="s">
        <v>37</v>
      </c>
      <c r="AA1395" s="64" t="n">
        <v>0</v>
      </c>
    </row>
    <row r="1396" customFormat="false" ht="15" hidden="false" customHeight="false" outlineLevel="0" collapsed="false">
      <c r="A1396" s="81" t="n">
        <v>1</v>
      </c>
      <c r="B1396" s="82" t="s">
        <v>259</v>
      </c>
      <c r="C1396" s="81" t="n">
        <v>16</v>
      </c>
      <c r="D1396" s="81" t="n">
        <v>10</v>
      </c>
      <c r="E1396" s="81" t="n">
        <v>3</v>
      </c>
      <c r="F1396" s="81" t="n">
        <v>1</v>
      </c>
      <c r="G1396" s="81" t="n">
        <v>2</v>
      </c>
      <c r="H1396" s="81" t="n">
        <v>216</v>
      </c>
      <c r="I1396" s="83" t="s">
        <v>37</v>
      </c>
      <c r="J1396" s="81" t="n">
        <v>87</v>
      </c>
      <c r="K1396" s="81" t="n">
        <v>37</v>
      </c>
      <c r="L1396" s="62"/>
      <c r="M1396" s="64" t="s">
        <v>77</v>
      </c>
      <c r="N1396" s="64" t="n">
        <v>14</v>
      </c>
      <c r="O1396" s="64" t="n">
        <v>5</v>
      </c>
      <c r="P1396" s="64" t="n">
        <v>2003</v>
      </c>
      <c r="Q1396" s="84" t="s">
        <v>626</v>
      </c>
      <c r="R1396" s="85" t="s">
        <v>37</v>
      </c>
      <c r="S1396" s="84" t="s">
        <v>155</v>
      </c>
      <c r="T1396" s="64" t="n">
        <v>2</v>
      </c>
      <c r="U1396" s="85" t="s">
        <v>37</v>
      </c>
      <c r="V1396" s="64" t="n">
        <v>1</v>
      </c>
      <c r="W1396" s="84" t="s">
        <v>627</v>
      </c>
      <c r="X1396" s="64" t="n">
        <v>100</v>
      </c>
      <c r="Y1396" s="64" t="n">
        <v>6</v>
      </c>
      <c r="Z1396" s="119" t="s">
        <v>37</v>
      </c>
      <c r="AA1396" s="64" t="n">
        <v>5</v>
      </c>
    </row>
    <row r="1397" customFormat="false" ht="15" hidden="false" customHeight="false" outlineLevel="0" collapsed="false">
      <c r="A1397" s="62" t="n">
        <v>2</v>
      </c>
      <c r="B1397" s="63" t="s">
        <v>59</v>
      </c>
      <c r="C1397" s="62" t="n">
        <v>16</v>
      </c>
      <c r="D1397" s="62" t="n">
        <v>9</v>
      </c>
      <c r="E1397" s="62" t="n">
        <v>2</v>
      </c>
      <c r="F1397" s="62" t="n">
        <v>4</v>
      </c>
      <c r="G1397" s="62" t="n">
        <v>1</v>
      </c>
      <c r="H1397" s="62" t="n">
        <v>206</v>
      </c>
      <c r="I1397" s="86" t="s">
        <v>37</v>
      </c>
      <c r="J1397" s="62" t="n">
        <v>115</v>
      </c>
      <c r="K1397" s="62" t="n">
        <v>35</v>
      </c>
      <c r="L1397" s="62"/>
      <c r="M1397" s="64" t="s">
        <v>77</v>
      </c>
      <c r="N1397" s="64" t="n">
        <v>14</v>
      </c>
      <c r="O1397" s="64" t="n">
        <v>5</v>
      </c>
      <c r="P1397" s="64" t="n">
        <v>2003</v>
      </c>
      <c r="Q1397" s="84" t="s">
        <v>59</v>
      </c>
      <c r="R1397" s="85" t="s">
        <v>37</v>
      </c>
      <c r="S1397" s="84" t="s">
        <v>123</v>
      </c>
      <c r="T1397" s="64" t="n">
        <v>2</v>
      </c>
      <c r="U1397" s="85" t="s">
        <v>37</v>
      </c>
      <c r="V1397" s="64" t="n">
        <v>0</v>
      </c>
      <c r="W1397" s="84" t="s">
        <v>628</v>
      </c>
      <c r="X1397" s="64" t="n">
        <v>65</v>
      </c>
      <c r="Y1397" s="64" t="n">
        <v>22</v>
      </c>
      <c r="Z1397" s="119" t="s">
        <v>37</v>
      </c>
      <c r="AA1397" s="64" t="n">
        <v>4</v>
      </c>
    </row>
    <row r="1398" customFormat="false" ht="15" hidden="false" customHeight="false" outlineLevel="0" collapsed="false">
      <c r="A1398" s="81" t="n">
        <v>3</v>
      </c>
      <c r="B1398" s="82" t="s">
        <v>234</v>
      </c>
      <c r="C1398" s="81" t="n">
        <v>16</v>
      </c>
      <c r="D1398" s="81" t="n">
        <v>4</v>
      </c>
      <c r="E1398" s="81" t="n">
        <v>6</v>
      </c>
      <c r="F1398" s="81" t="n">
        <v>4</v>
      </c>
      <c r="G1398" s="81" t="n">
        <v>2</v>
      </c>
      <c r="H1398" s="81" t="n">
        <v>187</v>
      </c>
      <c r="I1398" s="83" t="s">
        <v>37</v>
      </c>
      <c r="J1398" s="81" t="n">
        <v>152</v>
      </c>
      <c r="K1398" s="81" t="n">
        <v>28</v>
      </c>
      <c r="L1398" s="62"/>
      <c r="M1398" s="64" t="s">
        <v>77</v>
      </c>
      <c r="N1398" s="64" t="n">
        <v>14</v>
      </c>
      <c r="O1398" s="64" t="n">
        <v>5</v>
      </c>
      <c r="P1398" s="64" t="n">
        <v>2003</v>
      </c>
      <c r="Q1398" s="84" t="s">
        <v>215</v>
      </c>
      <c r="R1398" s="85" t="s">
        <v>37</v>
      </c>
      <c r="S1398" s="84" t="s">
        <v>384</v>
      </c>
      <c r="T1398" s="64" t="n">
        <v>2</v>
      </c>
      <c r="U1398" s="85" t="s">
        <v>37</v>
      </c>
      <c r="V1398" s="64" t="n">
        <v>1</v>
      </c>
      <c r="W1398" s="84" t="s">
        <v>629</v>
      </c>
      <c r="X1398" s="64" t="n">
        <v>69</v>
      </c>
      <c r="Y1398" s="64" t="n">
        <v>4</v>
      </c>
      <c r="Z1398" s="119" t="s">
        <v>37</v>
      </c>
      <c r="AA1398" s="64" t="n">
        <v>8</v>
      </c>
    </row>
    <row r="1399" customFormat="false" ht="15" hidden="false" customHeight="false" outlineLevel="0" collapsed="false">
      <c r="A1399" s="91" t="n">
        <v>4</v>
      </c>
      <c r="B1399" s="92" t="s">
        <v>626</v>
      </c>
      <c r="C1399" s="91" t="n">
        <v>16</v>
      </c>
      <c r="D1399" s="91" t="n">
        <v>0</v>
      </c>
      <c r="E1399" s="91" t="n">
        <v>7</v>
      </c>
      <c r="F1399" s="91" t="n">
        <v>0</v>
      </c>
      <c r="G1399" s="91" t="n">
        <v>9</v>
      </c>
      <c r="H1399" s="91" t="n">
        <v>117</v>
      </c>
      <c r="I1399" s="93" t="s">
        <v>37</v>
      </c>
      <c r="J1399" s="91" t="n">
        <v>160</v>
      </c>
      <c r="K1399" s="91" t="n">
        <v>14</v>
      </c>
      <c r="L1399" s="62"/>
      <c r="M1399" s="64" t="s">
        <v>41</v>
      </c>
      <c r="N1399" s="64" t="n">
        <v>17</v>
      </c>
      <c r="O1399" s="64" t="n">
        <v>5</v>
      </c>
      <c r="P1399" s="64" t="n">
        <v>2003</v>
      </c>
      <c r="Q1399" s="84" t="s">
        <v>123</v>
      </c>
      <c r="R1399" s="85" t="s">
        <v>37</v>
      </c>
      <c r="S1399" s="84" t="s">
        <v>626</v>
      </c>
      <c r="T1399" s="64" t="n">
        <v>1</v>
      </c>
      <c r="U1399" s="85" t="s">
        <v>37</v>
      </c>
      <c r="V1399" s="64" t="n">
        <v>2</v>
      </c>
      <c r="W1399" s="84" t="s">
        <v>630</v>
      </c>
      <c r="X1399" s="64" t="n">
        <v>50</v>
      </c>
      <c r="Y1399" s="64" t="n">
        <v>10</v>
      </c>
      <c r="Z1399" s="119" t="s">
        <v>37</v>
      </c>
      <c r="AA1399" s="64" t="n">
        <v>13</v>
      </c>
    </row>
    <row r="1400" customFormat="false" ht="15" hidden="false" customHeight="false" outlineLevel="0" collapsed="false">
      <c r="A1400" s="81" t="n">
        <v>5</v>
      </c>
      <c r="B1400" s="82" t="s">
        <v>155</v>
      </c>
      <c r="C1400" s="81" t="n">
        <v>16</v>
      </c>
      <c r="D1400" s="81" t="n">
        <v>1</v>
      </c>
      <c r="E1400" s="81" t="n">
        <v>2</v>
      </c>
      <c r="F1400" s="81" t="n">
        <v>6</v>
      </c>
      <c r="G1400" s="81" t="n">
        <v>7</v>
      </c>
      <c r="H1400" s="81" t="n">
        <v>113</v>
      </c>
      <c r="I1400" s="83" t="s">
        <v>37</v>
      </c>
      <c r="J1400" s="81" t="n">
        <v>164</v>
      </c>
      <c r="K1400" s="81" t="n">
        <v>13</v>
      </c>
      <c r="L1400" s="62"/>
      <c r="M1400" s="64" t="s">
        <v>41</v>
      </c>
      <c r="N1400" s="64" t="n">
        <v>17</v>
      </c>
      <c r="O1400" s="64" t="n">
        <v>5</v>
      </c>
      <c r="P1400" s="64" t="n">
        <v>2003</v>
      </c>
      <c r="Q1400" s="84" t="s">
        <v>155</v>
      </c>
      <c r="R1400" s="85" t="s">
        <v>37</v>
      </c>
      <c r="S1400" s="84" t="s">
        <v>259</v>
      </c>
      <c r="T1400" s="64" t="n">
        <v>0</v>
      </c>
      <c r="U1400" s="85" t="s">
        <v>37</v>
      </c>
      <c r="V1400" s="64" t="n">
        <v>1</v>
      </c>
      <c r="W1400" s="84" t="s">
        <v>631</v>
      </c>
      <c r="X1400" s="64" t="n">
        <v>124</v>
      </c>
      <c r="Y1400" s="64" t="n">
        <v>5</v>
      </c>
      <c r="Z1400" s="119" t="s">
        <v>37</v>
      </c>
      <c r="AA1400" s="64" t="n">
        <v>23</v>
      </c>
    </row>
    <row r="1401" customFormat="false" ht="15" hidden="false" customHeight="false" outlineLevel="0" collapsed="false">
      <c r="A1401" s="87" t="n">
        <v>6</v>
      </c>
      <c r="B1401" s="72" t="s">
        <v>123</v>
      </c>
      <c r="C1401" s="87" t="n">
        <v>16</v>
      </c>
      <c r="D1401" s="87" t="n">
        <v>1</v>
      </c>
      <c r="E1401" s="87" t="n">
        <v>2</v>
      </c>
      <c r="F1401" s="87" t="n">
        <v>1</v>
      </c>
      <c r="G1401" s="87" t="n">
        <v>12</v>
      </c>
      <c r="H1401" s="87" t="n">
        <v>83</v>
      </c>
      <c r="I1401" s="88" t="s">
        <v>37</v>
      </c>
      <c r="J1401" s="87" t="n">
        <v>197</v>
      </c>
      <c r="K1401" s="87" t="n">
        <v>8</v>
      </c>
      <c r="L1401" s="87"/>
      <c r="M1401" s="64" t="s">
        <v>41</v>
      </c>
      <c r="N1401" s="64" t="n">
        <v>17</v>
      </c>
      <c r="O1401" s="64" t="n">
        <v>5</v>
      </c>
      <c r="P1401" s="64" t="n">
        <v>2003</v>
      </c>
      <c r="Q1401" s="84" t="s">
        <v>384</v>
      </c>
      <c r="R1401" s="85" t="s">
        <v>37</v>
      </c>
      <c r="S1401" s="84" t="s">
        <v>379</v>
      </c>
      <c r="T1401" s="64" t="n">
        <v>0</v>
      </c>
      <c r="U1401" s="85" t="s">
        <v>37</v>
      </c>
      <c r="V1401" s="64" t="n">
        <v>2</v>
      </c>
      <c r="W1401" s="84" t="s">
        <v>632</v>
      </c>
      <c r="X1401" s="64" t="n">
        <v>187</v>
      </c>
      <c r="Y1401" s="64" t="n">
        <v>5</v>
      </c>
      <c r="Z1401" s="119" t="s">
        <v>37</v>
      </c>
      <c r="AA1401" s="64" t="n">
        <v>8</v>
      </c>
    </row>
    <row r="1402" customFormat="false" ht="15" hidden="false" customHeight="false" outlineLevel="0" collapsed="false">
      <c r="A1402" s="63"/>
      <c r="C1402" s="62" t="n">
        <f aca="false">SUM(C1396:C1401)</f>
        <v>96</v>
      </c>
      <c r="D1402" s="62" t="n">
        <f aca="false">SUM(D1396:D1401)</f>
        <v>25</v>
      </c>
      <c r="E1402" s="62" t="n">
        <f aca="false">SUM(E1396:E1401)</f>
        <v>22</v>
      </c>
      <c r="F1402" s="62" t="n">
        <f aca="false">SUM(F1396:F1401)</f>
        <v>16</v>
      </c>
      <c r="G1402" s="62" t="n">
        <f aca="false">SUM(G1396:G1401)</f>
        <v>33</v>
      </c>
      <c r="H1402" s="62" t="n">
        <f aca="false">SUM(H1396:H1401)</f>
        <v>922</v>
      </c>
      <c r="I1402" s="62" t="s">
        <v>37</v>
      </c>
      <c r="J1402" s="62" t="n">
        <f aca="false">SUM(J1396:J1401)</f>
        <v>875</v>
      </c>
      <c r="K1402" s="62" t="n">
        <f aca="false">SUM(K1396:K1401)</f>
        <v>135</v>
      </c>
      <c r="L1402" s="62"/>
      <c r="M1402" s="64" t="s">
        <v>46</v>
      </c>
      <c r="N1402" s="64" t="n">
        <v>18</v>
      </c>
      <c r="O1402" s="64" t="n">
        <v>5</v>
      </c>
      <c r="P1402" s="64" t="n">
        <v>2003</v>
      </c>
      <c r="Q1402" s="84" t="s">
        <v>520</v>
      </c>
      <c r="R1402" s="85" t="s">
        <v>37</v>
      </c>
      <c r="S1402" s="84" t="s">
        <v>73</v>
      </c>
      <c r="T1402" s="64" t="n">
        <v>1</v>
      </c>
      <c r="U1402" s="85" t="s">
        <v>37</v>
      </c>
      <c r="V1402" s="64" t="n">
        <v>0</v>
      </c>
      <c r="W1402" s="84" t="s">
        <v>633</v>
      </c>
      <c r="X1402" s="64" t="n">
        <v>56</v>
      </c>
      <c r="Y1402" s="64" t="n">
        <v>8</v>
      </c>
      <c r="Z1402" s="119" t="s">
        <v>37</v>
      </c>
      <c r="AA1402" s="64" t="n">
        <v>5</v>
      </c>
    </row>
    <row r="1403" customFormat="false" ht="15" hidden="false" customHeight="false" outlineLevel="0" collapsed="false">
      <c r="A1403" s="63"/>
      <c r="M1403" s="64" t="s">
        <v>46</v>
      </c>
      <c r="N1403" s="64" t="n">
        <v>18</v>
      </c>
      <c r="O1403" s="64" t="n">
        <v>5</v>
      </c>
      <c r="P1403" s="64" t="n">
        <v>2003</v>
      </c>
      <c r="Q1403" s="84" t="s">
        <v>381</v>
      </c>
      <c r="R1403" s="85" t="s">
        <v>37</v>
      </c>
      <c r="S1403" s="84" t="s">
        <v>215</v>
      </c>
      <c r="T1403" s="64" t="n">
        <v>1</v>
      </c>
      <c r="U1403" s="85" t="s">
        <v>37</v>
      </c>
      <c r="V1403" s="64" t="n">
        <v>0</v>
      </c>
      <c r="W1403" s="84" t="s">
        <v>634</v>
      </c>
      <c r="X1403" s="64" t="n">
        <v>77</v>
      </c>
      <c r="Y1403" s="64" t="n">
        <v>7</v>
      </c>
      <c r="Z1403" s="119" t="s">
        <v>37</v>
      </c>
      <c r="AA1403" s="64" t="n">
        <v>2</v>
      </c>
    </row>
    <row r="1404" customFormat="false" ht="15" hidden="false" customHeight="false" outlineLevel="0" collapsed="false">
      <c r="A1404" s="63"/>
      <c r="B1404" s="63" t="s">
        <v>635</v>
      </c>
      <c r="M1404" s="64" t="s">
        <v>46</v>
      </c>
      <c r="N1404" s="64" t="n">
        <v>18</v>
      </c>
      <c r="O1404" s="64" t="n">
        <v>5</v>
      </c>
      <c r="P1404" s="64" t="n">
        <v>2003</v>
      </c>
      <c r="Q1404" s="84" t="s">
        <v>234</v>
      </c>
      <c r="R1404" s="85" t="s">
        <v>37</v>
      </c>
      <c r="S1404" s="84" t="s">
        <v>59</v>
      </c>
      <c r="T1404" s="64" t="n">
        <v>2</v>
      </c>
      <c r="U1404" s="85" t="s">
        <v>37</v>
      </c>
      <c r="V1404" s="64" t="n">
        <v>1</v>
      </c>
      <c r="W1404" s="84" t="s">
        <v>636</v>
      </c>
      <c r="X1404" s="64" t="n">
        <v>154</v>
      </c>
      <c r="Y1404" s="64" t="n">
        <v>13</v>
      </c>
      <c r="Z1404" s="119" t="s">
        <v>37</v>
      </c>
      <c r="AA1404" s="64" t="n">
        <v>15</v>
      </c>
    </row>
    <row r="1405" customFormat="false" ht="15" hidden="false" customHeight="false" outlineLevel="0" collapsed="false">
      <c r="A1405" s="63"/>
      <c r="B1405" s="63" t="s">
        <v>637</v>
      </c>
      <c r="M1405" s="64" t="s">
        <v>41</v>
      </c>
      <c r="N1405" s="64" t="n">
        <v>24</v>
      </c>
      <c r="O1405" s="64" t="n">
        <v>5</v>
      </c>
      <c r="P1405" s="64" t="n">
        <v>2003</v>
      </c>
      <c r="Q1405" s="84" t="s">
        <v>626</v>
      </c>
      <c r="R1405" s="85" t="s">
        <v>37</v>
      </c>
      <c r="S1405" s="84" t="s">
        <v>234</v>
      </c>
      <c r="T1405" s="64" t="n">
        <v>2</v>
      </c>
      <c r="U1405" s="85" t="s">
        <v>37</v>
      </c>
      <c r="V1405" s="64" t="n">
        <v>1</v>
      </c>
      <c r="W1405" s="84" t="s">
        <v>638</v>
      </c>
      <c r="X1405" s="64" t="n">
        <v>80</v>
      </c>
      <c r="Y1405" s="64" t="n">
        <v>11</v>
      </c>
      <c r="Z1405" s="119" t="s">
        <v>37</v>
      </c>
      <c r="AA1405" s="64" t="n">
        <v>6</v>
      </c>
    </row>
    <row r="1406" customFormat="false" ht="15" hidden="false" customHeight="false" outlineLevel="0" collapsed="false">
      <c r="A1406" s="63"/>
      <c r="B1406" s="63" t="s">
        <v>639</v>
      </c>
      <c r="M1406" s="64" t="s">
        <v>41</v>
      </c>
      <c r="N1406" s="64" t="n">
        <v>24</v>
      </c>
      <c r="O1406" s="64" t="n">
        <v>5</v>
      </c>
      <c r="P1406" s="64" t="n">
        <v>2003</v>
      </c>
      <c r="Q1406" s="84" t="s">
        <v>381</v>
      </c>
      <c r="R1406" s="85" t="s">
        <v>37</v>
      </c>
      <c r="S1406" s="84" t="s">
        <v>384</v>
      </c>
      <c r="T1406" s="64" t="n">
        <v>2</v>
      </c>
      <c r="U1406" s="85" t="s">
        <v>37</v>
      </c>
      <c r="V1406" s="64" t="n">
        <v>0</v>
      </c>
      <c r="W1406" s="84" t="s">
        <v>640</v>
      </c>
      <c r="X1406" s="64" t="n">
        <v>93</v>
      </c>
      <c r="Y1406" s="64" t="n">
        <v>9</v>
      </c>
      <c r="Z1406" s="119" t="s">
        <v>37</v>
      </c>
      <c r="AA1406" s="64" t="n">
        <v>4</v>
      </c>
    </row>
    <row r="1407" customFormat="false" ht="15" hidden="false" customHeight="false" outlineLevel="0" collapsed="false">
      <c r="A1407" s="63"/>
      <c r="B1407" s="63" t="s">
        <v>641</v>
      </c>
      <c r="M1407" s="64" t="s">
        <v>41</v>
      </c>
      <c r="N1407" s="64" t="n">
        <v>24</v>
      </c>
      <c r="O1407" s="64" t="n">
        <v>5</v>
      </c>
      <c r="P1407" s="64" t="n">
        <v>2003</v>
      </c>
      <c r="Q1407" s="84" t="s">
        <v>59</v>
      </c>
      <c r="R1407" s="85" t="s">
        <v>37</v>
      </c>
      <c r="S1407" s="84" t="s">
        <v>259</v>
      </c>
      <c r="T1407" s="64" t="n">
        <v>2</v>
      </c>
      <c r="U1407" s="85" t="s">
        <v>37</v>
      </c>
      <c r="V1407" s="64" t="n">
        <v>0</v>
      </c>
      <c r="W1407" s="84" t="s">
        <v>488</v>
      </c>
      <c r="X1407" s="64" t="n">
        <v>113</v>
      </c>
      <c r="Y1407" s="64" t="n">
        <v>9</v>
      </c>
      <c r="Z1407" s="119" t="s">
        <v>37</v>
      </c>
      <c r="AA1407" s="64" t="n">
        <v>4</v>
      </c>
    </row>
    <row r="1408" customFormat="false" ht="15" hidden="false" customHeight="false" outlineLevel="0" collapsed="false">
      <c r="A1408" s="63"/>
      <c r="M1408" s="64" t="s">
        <v>41</v>
      </c>
      <c r="N1408" s="64" t="n">
        <v>24</v>
      </c>
      <c r="O1408" s="64" t="n">
        <v>5</v>
      </c>
      <c r="P1408" s="64" t="n">
        <v>2003</v>
      </c>
      <c r="Q1408" s="84" t="s">
        <v>520</v>
      </c>
      <c r="R1408" s="85" t="s">
        <v>37</v>
      </c>
      <c r="S1408" s="84" t="s">
        <v>215</v>
      </c>
      <c r="T1408" s="64" t="n">
        <v>2</v>
      </c>
      <c r="U1408" s="85" t="s">
        <v>37</v>
      </c>
      <c r="V1408" s="64" t="n">
        <v>1</v>
      </c>
      <c r="W1408" s="84" t="s">
        <v>642</v>
      </c>
      <c r="X1408" s="64" t="n">
        <v>98</v>
      </c>
      <c r="Y1408" s="64" t="n">
        <v>6</v>
      </c>
      <c r="Z1408" s="119" t="s">
        <v>37</v>
      </c>
      <c r="AA1408" s="64" t="n">
        <v>6</v>
      </c>
    </row>
    <row r="1409" customFormat="false" ht="15" hidden="false" customHeight="false" outlineLevel="0" collapsed="false">
      <c r="A1409" s="63"/>
      <c r="M1409" s="64" t="s">
        <v>46</v>
      </c>
      <c r="N1409" s="64" t="n">
        <v>25</v>
      </c>
      <c r="O1409" s="64" t="n">
        <v>5</v>
      </c>
      <c r="P1409" s="64" t="n">
        <v>2003</v>
      </c>
      <c r="Q1409" s="84" t="s">
        <v>123</v>
      </c>
      <c r="R1409" s="85" t="s">
        <v>37</v>
      </c>
      <c r="S1409" s="84" t="s">
        <v>155</v>
      </c>
      <c r="T1409" s="64" t="n">
        <v>2</v>
      </c>
      <c r="U1409" s="85" t="s">
        <v>37</v>
      </c>
      <c r="V1409" s="64" t="n">
        <v>1</v>
      </c>
      <c r="W1409" s="84" t="s">
        <v>643</v>
      </c>
      <c r="X1409" s="64" t="n">
        <v>89</v>
      </c>
      <c r="Y1409" s="64" t="n">
        <v>6</v>
      </c>
      <c r="Z1409" s="119" t="s">
        <v>37</v>
      </c>
      <c r="AA1409" s="64" t="n">
        <v>4</v>
      </c>
    </row>
    <row r="1410" customFormat="false" ht="15" hidden="false" customHeight="false" outlineLevel="0" collapsed="false">
      <c r="A1410" s="74"/>
      <c r="B1410" s="75" t="s">
        <v>644</v>
      </c>
      <c r="C1410" s="74" t="s">
        <v>32</v>
      </c>
      <c r="D1410" s="74" t="n">
        <v>3</v>
      </c>
      <c r="E1410" s="74" t="n">
        <v>2</v>
      </c>
      <c r="F1410" s="74" t="n">
        <v>1</v>
      </c>
      <c r="G1410" s="74" t="n">
        <v>0</v>
      </c>
      <c r="H1410" s="74" t="s">
        <v>36</v>
      </c>
      <c r="I1410" s="76" t="s">
        <v>37</v>
      </c>
      <c r="J1410" s="74" t="s">
        <v>38</v>
      </c>
      <c r="K1410" s="74" t="s">
        <v>39</v>
      </c>
      <c r="L1410" s="74"/>
      <c r="M1410" s="64" t="s">
        <v>46</v>
      </c>
      <c r="N1410" s="64" t="n">
        <v>25</v>
      </c>
      <c r="O1410" s="64" t="n">
        <v>5</v>
      </c>
      <c r="P1410" s="64" t="n">
        <v>2003</v>
      </c>
      <c r="Q1410" s="84" t="s">
        <v>73</v>
      </c>
      <c r="R1410" s="85" t="s">
        <v>37</v>
      </c>
      <c r="S1410" s="84" t="s">
        <v>379</v>
      </c>
      <c r="T1410" s="64" t="n">
        <v>2</v>
      </c>
      <c r="U1410" s="85" t="s">
        <v>37</v>
      </c>
      <c r="V1410" s="64" t="n">
        <v>0</v>
      </c>
      <c r="W1410" s="84" t="s">
        <v>645</v>
      </c>
      <c r="X1410" s="64" t="n">
        <v>70</v>
      </c>
      <c r="Y1410" s="64" t="n">
        <v>10</v>
      </c>
      <c r="Z1410" s="119" t="s">
        <v>37</v>
      </c>
      <c r="AA1410" s="64" t="n">
        <v>5</v>
      </c>
    </row>
    <row r="1411" customFormat="false" ht="15" hidden="false" customHeight="false" outlineLevel="0" collapsed="false">
      <c r="A1411" s="81" t="n">
        <v>1</v>
      </c>
      <c r="B1411" s="82" t="s">
        <v>520</v>
      </c>
      <c r="C1411" s="81" t="n">
        <v>16</v>
      </c>
      <c r="D1411" s="81" t="n">
        <v>10</v>
      </c>
      <c r="E1411" s="81" t="n">
        <v>5</v>
      </c>
      <c r="F1411" s="81" t="n">
        <v>0</v>
      </c>
      <c r="G1411" s="81" t="n">
        <v>1</v>
      </c>
      <c r="H1411" s="81" t="n">
        <v>162</v>
      </c>
      <c r="I1411" s="83" t="s">
        <v>37</v>
      </c>
      <c r="J1411" s="81" t="n">
        <v>84</v>
      </c>
      <c r="K1411" s="81" t="n">
        <v>40</v>
      </c>
      <c r="L1411" s="62"/>
      <c r="M1411" s="64" t="s">
        <v>49</v>
      </c>
      <c r="N1411" s="64" t="n">
        <v>27</v>
      </c>
      <c r="O1411" s="64" t="n">
        <v>5</v>
      </c>
      <c r="P1411" s="64" t="n">
        <v>2003</v>
      </c>
      <c r="Q1411" s="84" t="s">
        <v>59</v>
      </c>
      <c r="R1411" s="85" t="s">
        <v>37</v>
      </c>
      <c r="S1411" s="84" t="s">
        <v>626</v>
      </c>
      <c r="T1411" s="64" t="n">
        <v>2</v>
      </c>
      <c r="U1411" s="85" t="s">
        <v>37</v>
      </c>
      <c r="V1411" s="64" t="n">
        <v>0</v>
      </c>
      <c r="W1411" s="84" t="s">
        <v>646</v>
      </c>
      <c r="X1411" s="64" t="n">
        <v>160</v>
      </c>
      <c r="Y1411" s="64" t="n">
        <v>17</v>
      </c>
      <c r="Z1411" s="119" t="s">
        <v>37</v>
      </c>
      <c r="AA1411" s="64" t="n">
        <v>5</v>
      </c>
    </row>
    <row r="1412" customFormat="false" ht="15" hidden="false" customHeight="false" outlineLevel="0" collapsed="false">
      <c r="A1412" s="62" t="n">
        <v>2</v>
      </c>
      <c r="B1412" s="63" t="s">
        <v>73</v>
      </c>
      <c r="C1412" s="62" t="n">
        <v>16</v>
      </c>
      <c r="D1412" s="62" t="n">
        <v>7</v>
      </c>
      <c r="E1412" s="62" t="n">
        <v>3</v>
      </c>
      <c r="F1412" s="62" t="n">
        <v>3</v>
      </c>
      <c r="G1412" s="62" t="n">
        <v>3</v>
      </c>
      <c r="H1412" s="62" t="n">
        <v>172</v>
      </c>
      <c r="I1412" s="86" t="s">
        <v>37</v>
      </c>
      <c r="J1412" s="62" t="n">
        <v>100</v>
      </c>
      <c r="K1412" s="62" t="n">
        <v>30</v>
      </c>
      <c r="L1412" s="62"/>
      <c r="M1412" s="64" t="s">
        <v>77</v>
      </c>
      <c r="N1412" s="64" t="n">
        <v>28</v>
      </c>
      <c r="O1412" s="64" t="n">
        <v>5</v>
      </c>
      <c r="P1412" s="64" t="n">
        <v>2003</v>
      </c>
      <c r="Q1412" s="84" t="s">
        <v>155</v>
      </c>
      <c r="R1412" s="85" t="s">
        <v>37</v>
      </c>
      <c r="S1412" s="84" t="s">
        <v>234</v>
      </c>
      <c r="T1412" s="64" t="n">
        <v>0</v>
      </c>
      <c r="U1412" s="85" t="s">
        <v>37</v>
      </c>
      <c r="V1412" s="64" t="n">
        <v>1</v>
      </c>
      <c r="W1412" s="84" t="s">
        <v>647</v>
      </c>
      <c r="X1412" s="64" t="n">
        <v>137</v>
      </c>
      <c r="Y1412" s="64" t="n">
        <v>3</v>
      </c>
      <c r="Z1412" s="119" t="s">
        <v>37</v>
      </c>
      <c r="AA1412" s="64" t="n">
        <v>4</v>
      </c>
    </row>
    <row r="1413" customFormat="false" ht="15" hidden="false" customHeight="false" outlineLevel="0" collapsed="false">
      <c r="A1413" s="81" t="n">
        <v>3</v>
      </c>
      <c r="B1413" s="82" t="s">
        <v>379</v>
      </c>
      <c r="C1413" s="81" t="n">
        <v>16</v>
      </c>
      <c r="D1413" s="81" t="n">
        <v>4</v>
      </c>
      <c r="E1413" s="81" t="n">
        <v>4</v>
      </c>
      <c r="F1413" s="81" t="n">
        <v>1</v>
      </c>
      <c r="G1413" s="81" t="n">
        <v>7</v>
      </c>
      <c r="H1413" s="81" t="n">
        <v>101</v>
      </c>
      <c r="I1413" s="83" t="s">
        <v>37</v>
      </c>
      <c r="J1413" s="81" t="n">
        <v>157</v>
      </c>
      <c r="K1413" s="81" t="n">
        <v>21</v>
      </c>
      <c r="L1413" s="62"/>
      <c r="M1413" s="64" t="s">
        <v>77</v>
      </c>
      <c r="N1413" s="64" t="n">
        <v>28</v>
      </c>
      <c r="O1413" s="64" t="n">
        <v>5</v>
      </c>
      <c r="P1413" s="64" t="n">
        <v>2003</v>
      </c>
      <c r="Q1413" s="84" t="s">
        <v>384</v>
      </c>
      <c r="R1413" s="85" t="s">
        <v>37</v>
      </c>
      <c r="S1413" s="84" t="s">
        <v>73</v>
      </c>
      <c r="T1413" s="64" t="n">
        <v>0</v>
      </c>
      <c r="U1413" s="85" t="s">
        <v>37</v>
      </c>
      <c r="V1413" s="64" t="n">
        <v>2</v>
      </c>
      <c r="W1413" s="84" t="s">
        <v>648</v>
      </c>
      <c r="X1413" s="64" t="n">
        <v>168</v>
      </c>
      <c r="Y1413" s="64" t="n">
        <v>1</v>
      </c>
      <c r="Z1413" s="119" t="s">
        <v>37</v>
      </c>
      <c r="AA1413" s="64" t="n">
        <v>4</v>
      </c>
    </row>
    <row r="1414" customFormat="false" ht="15" hidden="false" customHeight="false" outlineLevel="0" collapsed="false">
      <c r="A1414" s="91" t="n">
        <v>4</v>
      </c>
      <c r="B1414" s="92" t="s">
        <v>381</v>
      </c>
      <c r="C1414" s="91" t="n">
        <v>16</v>
      </c>
      <c r="D1414" s="91" t="n">
        <v>2</v>
      </c>
      <c r="E1414" s="91" t="n">
        <v>3</v>
      </c>
      <c r="F1414" s="91" t="n">
        <v>4</v>
      </c>
      <c r="G1414" s="91" t="n">
        <v>7</v>
      </c>
      <c r="H1414" s="91" t="n">
        <v>119</v>
      </c>
      <c r="I1414" s="93" t="s">
        <v>37</v>
      </c>
      <c r="J1414" s="91" t="n">
        <v>150</v>
      </c>
      <c r="K1414" s="91" t="n">
        <v>16</v>
      </c>
      <c r="L1414" s="62"/>
      <c r="M1414" s="64" t="s">
        <v>63</v>
      </c>
      <c r="N1414" s="64" t="n">
        <v>29</v>
      </c>
      <c r="O1414" s="64" t="n">
        <v>5</v>
      </c>
      <c r="P1414" s="64" t="n">
        <v>2003</v>
      </c>
      <c r="Q1414" s="84" t="s">
        <v>520</v>
      </c>
      <c r="R1414" s="85" t="s">
        <v>37</v>
      </c>
      <c r="S1414" s="84" t="s">
        <v>381</v>
      </c>
      <c r="T1414" s="64" t="n">
        <v>2</v>
      </c>
      <c r="U1414" s="85" t="s">
        <v>37</v>
      </c>
      <c r="V1414" s="64" t="n">
        <v>1</v>
      </c>
      <c r="W1414" s="84" t="s">
        <v>649</v>
      </c>
      <c r="X1414" s="64" t="n">
        <v>103</v>
      </c>
      <c r="Y1414" s="64" t="n">
        <v>9</v>
      </c>
      <c r="Z1414" s="119" t="s">
        <v>37</v>
      </c>
      <c r="AA1414" s="64" t="n">
        <v>7</v>
      </c>
    </row>
    <row r="1415" customFormat="false" ht="15" hidden="false" customHeight="false" outlineLevel="0" collapsed="false">
      <c r="A1415" s="81" t="n">
        <v>5</v>
      </c>
      <c r="B1415" s="82" t="s">
        <v>384</v>
      </c>
      <c r="C1415" s="81" t="n">
        <v>16</v>
      </c>
      <c r="D1415" s="81" t="n">
        <v>3</v>
      </c>
      <c r="E1415" s="81" t="n">
        <v>2</v>
      </c>
      <c r="F1415" s="81" t="n">
        <v>2</v>
      </c>
      <c r="G1415" s="81" t="n">
        <v>9</v>
      </c>
      <c r="H1415" s="81" t="n">
        <v>91</v>
      </c>
      <c r="I1415" s="83" t="s">
        <v>37</v>
      </c>
      <c r="J1415" s="81" t="n">
        <v>124</v>
      </c>
      <c r="K1415" s="81" t="n">
        <v>15</v>
      </c>
      <c r="L1415" s="62"/>
      <c r="M1415" s="64" t="s">
        <v>63</v>
      </c>
      <c r="N1415" s="64" t="n">
        <v>29</v>
      </c>
      <c r="O1415" s="64" t="n">
        <v>5</v>
      </c>
      <c r="P1415" s="64" t="n">
        <v>2003</v>
      </c>
      <c r="Q1415" s="84" t="s">
        <v>259</v>
      </c>
      <c r="R1415" s="85" t="s">
        <v>37</v>
      </c>
      <c r="S1415" s="84" t="s">
        <v>123</v>
      </c>
      <c r="T1415" s="64" t="n">
        <v>2</v>
      </c>
      <c r="U1415" s="85" t="s">
        <v>37</v>
      </c>
      <c r="V1415" s="64" t="n">
        <v>0</v>
      </c>
      <c r="W1415" s="84" t="s">
        <v>650</v>
      </c>
      <c r="X1415" s="64" t="n">
        <v>155</v>
      </c>
      <c r="Y1415" s="64" t="n">
        <v>17</v>
      </c>
      <c r="Z1415" s="119" t="s">
        <v>37</v>
      </c>
      <c r="AA1415" s="64" t="n">
        <v>1</v>
      </c>
    </row>
    <row r="1416" customFormat="false" ht="15" hidden="false" customHeight="false" outlineLevel="0" collapsed="false">
      <c r="A1416" s="87" t="n">
        <v>6</v>
      </c>
      <c r="B1416" s="72" t="s">
        <v>215</v>
      </c>
      <c r="C1416" s="87" t="n">
        <v>16</v>
      </c>
      <c r="D1416" s="87" t="n">
        <v>1</v>
      </c>
      <c r="E1416" s="87" t="n">
        <v>5</v>
      </c>
      <c r="F1416" s="87" t="n">
        <v>1</v>
      </c>
      <c r="G1416" s="87" t="n">
        <v>9</v>
      </c>
      <c r="H1416" s="87" t="n">
        <v>103</v>
      </c>
      <c r="I1416" s="88" t="s">
        <v>37</v>
      </c>
      <c r="J1416" s="87" t="n">
        <v>180</v>
      </c>
      <c r="K1416" s="87" t="n">
        <v>14</v>
      </c>
      <c r="L1416" s="87"/>
      <c r="M1416" s="64" t="s">
        <v>63</v>
      </c>
      <c r="N1416" s="64" t="n">
        <v>29</v>
      </c>
      <c r="O1416" s="64" t="n">
        <v>5</v>
      </c>
      <c r="P1416" s="64" t="n">
        <v>2003</v>
      </c>
      <c r="Q1416" s="84" t="s">
        <v>215</v>
      </c>
      <c r="R1416" s="85" t="s">
        <v>37</v>
      </c>
      <c r="S1416" s="84" t="s">
        <v>379</v>
      </c>
      <c r="T1416" s="64" t="n">
        <v>0</v>
      </c>
      <c r="U1416" s="85" t="s">
        <v>37</v>
      </c>
      <c r="V1416" s="64" t="n">
        <v>2</v>
      </c>
      <c r="W1416" s="84" t="s">
        <v>651</v>
      </c>
      <c r="X1416" s="64" t="n">
        <v>114</v>
      </c>
      <c r="Y1416" s="64" t="n">
        <v>5</v>
      </c>
      <c r="Z1416" s="119" t="s">
        <v>37</v>
      </c>
      <c r="AA1416" s="64" t="n">
        <v>7</v>
      </c>
    </row>
    <row r="1417" customFormat="false" ht="15" hidden="false" customHeight="false" outlineLevel="0" collapsed="false">
      <c r="A1417" s="63"/>
      <c r="C1417" s="62" t="n">
        <f aca="false">SUM(C1411:C1416)</f>
        <v>96</v>
      </c>
      <c r="D1417" s="62" t="n">
        <f aca="false">SUM(D1411:D1416)</f>
        <v>27</v>
      </c>
      <c r="E1417" s="62" t="n">
        <f aca="false">SUM(E1411:E1416)</f>
        <v>22</v>
      </c>
      <c r="F1417" s="62" t="n">
        <f aca="false">SUM(F1411:F1416)</f>
        <v>11</v>
      </c>
      <c r="G1417" s="62" t="n">
        <f aca="false">SUM(G1411:G1416)</f>
        <v>36</v>
      </c>
      <c r="H1417" s="62" t="n">
        <f aca="false">SUM(H1411:H1416)</f>
        <v>748</v>
      </c>
      <c r="I1417" s="62" t="s">
        <v>37</v>
      </c>
      <c r="J1417" s="62" t="n">
        <f aca="false">SUM(J1411:J1416)</f>
        <v>795</v>
      </c>
      <c r="K1417" s="62" t="n">
        <f aca="false">SUM(K1411:K1416)</f>
        <v>136</v>
      </c>
      <c r="L1417" s="62"/>
      <c r="M1417" s="64" t="s">
        <v>77</v>
      </c>
      <c r="N1417" s="64" t="n">
        <v>4</v>
      </c>
      <c r="O1417" s="64" t="n">
        <v>6</v>
      </c>
      <c r="P1417" s="64" t="n">
        <v>2003</v>
      </c>
      <c r="Q1417" s="84" t="s">
        <v>73</v>
      </c>
      <c r="R1417" s="85" t="s">
        <v>37</v>
      </c>
      <c r="S1417" s="84" t="s">
        <v>381</v>
      </c>
      <c r="T1417" s="64" t="n">
        <v>2</v>
      </c>
      <c r="U1417" s="85" t="s">
        <v>37</v>
      </c>
      <c r="V1417" s="64" t="n">
        <v>0</v>
      </c>
      <c r="W1417" s="84" t="s">
        <v>652</v>
      </c>
      <c r="X1417" s="64" t="n">
        <v>80</v>
      </c>
      <c r="Y1417" s="64" t="n">
        <v>25</v>
      </c>
      <c r="Z1417" s="119" t="s">
        <v>37</v>
      </c>
      <c r="AA1417" s="64" t="n">
        <v>9</v>
      </c>
    </row>
    <row r="1418" customFormat="false" ht="15" hidden="false" customHeight="false" outlineLevel="0" collapsed="false">
      <c r="A1418" s="63"/>
      <c r="M1418" s="64" t="s">
        <v>77</v>
      </c>
      <c r="N1418" s="64" t="n">
        <v>4</v>
      </c>
      <c r="O1418" s="64" t="n">
        <v>6</v>
      </c>
      <c r="P1418" s="64" t="n">
        <v>2003</v>
      </c>
      <c r="Q1418" s="84" t="s">
        <v>626</v>
      </c>
      <c r="R1418" s="85" t="s">
        <v>37</v>
      </c>
      <c r="S1418" s="84" t="s">
        <v>259</v>
      </c>
      <c r="T1418" s="64" t="n">
        <v>2</v>
      </c>
      <c r="U1418" s="85" t="s">
        <v>37</v>
      </c>
      <c r="V1418" s="64" t="n">
        <v>1</v>
      </c>
      <c r="W1418" s="84" t="s">
        <v>653</v>
      </c>
      <c r="X1418" s="64" t="n">
        <v>80</v>
      </c>
      <c r="Y1418" s="64" t="n">
        <v>4</v>
      </c>
      <c r="Z1418" s="119" t="s">
        <v>37</v>
      </c>
      <c r="AA1418" s="64" t="n">
        <v>3</v>
      </c>
    </row>
    <row r="1419" customFormat="false" ht="15" hidden="false" customHeight="false" outlineLevel="0" collapsed="false">
      <c r="A1419" s="63"/>
      <c r="B1419" s="63" t="s">
        <v>654</v>
      </c>
      <c r="M1419" s="64" t="s">
        <v>63</v>
      </c>
      <c r="N1419" s="64" t="n">
        <v>5</v>
      </c>
      <c r="O1419" s="64" t="n">
        <v>6</v>
      </c>
      <c r="P1419" s="64" t="n">
        <v>2003</v>
      </c>
      <c r="Q1419" s="84" t="s">
        <v>155</v>
      </c>
      <c r="R1419" s="85" t="s">
        <v>37</v>
      </c>
      <c r="S1419" s="84" t="s">
        <v>59</v>
      </c>
      <c r="T1419" s="64" t="n">
        <v>1</v>
      </c>
      <c r="U1419" s="85" t="s">
        <v>37</v>
      </c>
      <c r="V1419" s="64" t="n">
        <v>2</v>
      </c>
      <c r="W1419" s="84" t="s">
        <v>655</v>
      </c>
      <c r="X1419" s="64" t="n">
        <v>77</v>
      </c>
      <c r="Y1419" s="64" t="n">
        <v>11</v>
      </c>
      <c r="Z1419" s="119" t="s">
        <v>37</v>
      </c>
      <c r="AA1419" s="64" t="n">
        <v>20</v>
      </c>
    </row>
    <row r="1420" customFormat="false" ht="15" hidden="false" customHeight="false" outlineLevel="0" collapsed="false">
      <c r="A1420" s="63"/>
      <c r="B1420" s="63" t="s">
        <v>637</v>
      </c>
      <c r="M1420" s="64" t="s">
        <v>41</v>
      </c>
      <c r="N1420" s="64" t="n">
        <v>7</v>
      </c>
      <c r="O1420" s="64" t="n">
        <v>6</v>
      </c>
      <c r="P1420" s="64" t="n">
        <v>2003</v>
      </c>
      <c r="Q1420" s="84" t="s">
        <v>234</v>
      </c>
      <c r="R1420" s="85" t="s">
        <v>37</v>
      </c>
      <c r="S1420" s="84" t="s">
        <v>123</v>
      </c>
      <c r="T1420" s="64" t="n">
        <v>2</v>
      </c>
      <c r="U1420" s="85" t="s">
        <v>37</v>
      </c>
      <c r="V1420" s="64" t="n">
        <v>0</v>
      </c>
      <c r="W1420" s="84" t="s">
        <v>656</v>
      </c>
      <c r="X1420" s="64" t="n">
        <v>117</v>
      </c>
      <c r="Y1420" s="64" t="n">
        <v>25</v>
      </c>
      <c r="Z1420" s="119" t="s">
        <v>37</v>
      </c>
      <c r="AA1420" s="64" t="n">
        <v>8</v>
      </c>
    </row>
    <row r="1421" customFormat="false" ht="15" hidden="false" customHeight="false" outlineLevel="0" collapsed="false">
      <c r="B1421" s="63" t="s">
        <v>639</v>
      </c>
      <c r="M1421" s="64" t="s">
        <v>41</v>
      </c>
      <c r="N1421" s="64" t="n">
        <v>7</v>
      </c>
      <c r="O1421" s="64" t="n">
        <v>6</v>
      </c>
      <c r="P1421" s="64" t="n">
        <v>2003</v>
      </c>
      <c r="Q1421" s="84" t="s">
        <v>379</v>
      </c>
      <c r="R1421" s="85" t="s">
        <v>37</v>
      </c>
      <c r="S1421" s="84" t="s">
        <v>520</v>
      </c>
      <c r="T1421" s="64" t="n">
        <v>0</v>
      </c>
      <c r="U1421" s="85" t="s">
        <v>37</v>
      </c>
      <c r="V1421" s="64" t="n">
        <v>2</v>
      </c>
      <c r="W1421" s="84" t="s">
        <v>657</v>
      </c>
      <c r="X1421" s="64" t="n">
        <v>257</v>
      </c>
      <c r="Y1421" s="64" t="n">
        <v>0</v>
      </c>
      <c r="Z1421" s="119" t="s">
        <v>37</v>
      </c>
      <c r="AA1421" s="64" t="n">
        <v>3</v>
      </c>
    </row>
    <row r="1422" customFormat="false" ht="15" hidden="false" customHeight="false" outlineLevel="0" collapsed="false">
      <c r="B1422" s="63" t="s">
        <v>658</v>
      </c>
      <c r="M1422" s="64" t="s">
        <v>46</v>
      </c>
      <c r="N1422" s="64" t="n">
        <v>8</v>
      </c>
      <c r="O1422" s="64" t="n">
        <v>6</v>
      </c>
      <c r="P1422" s="64" t="n">
        <v>2003</v>
      </c>
      <c r="Q1422" s="84" t="s">
        <v>73</v>
      </c>
      <c r="R1422" s="85" t="s">
        <v>37</v>
      </c>
      <c r="S1422" s="84" t="s">
        <v>215</v>
      </c>
      <c r="T1422" s="64" t="n">
        <v>2</v>
      </c>
      <c r="U1422" s="85" t="s">
        <v>37</v>
      </c>
      <c r="V1422" s="64" t="n">
        <v>0</v>
      </c>
      <c r="W1422" s="84" t="s">
        <v>659</v>
      </c>
      <c r="X1422" s="64" t="n">
        <v>200</v>
      </c>
      <c r="Y1422" s="64" t="n">
        <v>24</v>
      </c>
      <c r="Z1422" s="119" t="s">
        <v>37</v>
      </c>
      <c r="AA1422" s="64" t="n">
        <v>9</v>
      </c>
    </row>
    <row r="1423" customFormat="false" ht="15" hidden="false" customHeight="false" outlineLevel="0" collapsed="false">
      <c r="M1423" s="64" t="s">
        <v>46</v>
      </c>
      <c r="N1423" s="64" t="n">
        <v>8</v>
      </c>
      <c r="O1423" s="64" t="n">
        <v>6</v>
      </c>
      <c r="P1423" s="64" t="n">
        <v>2003</v>
      </c>
      <c r="Q1423" s="84" t="s">
        <v>384</v>
      </c>
      <c r="R1423" s="85" t="s">
        <v>37</v>
      </c>
      <c r="S1423" s="84" t="s">
        <v>520</v>
      </c>
      <c r="T1423" s="64" t="n">
        <v>0</v>
      </c>
      <c r="U1423" s="85" t="s">
        <v>37</v>
      </c>
      <c r="V1423" s="64" t="n">
        <v>2</v>
      </c>
      <c r="W1423" s="84" t="s">
        <v>660</v>
      </c>
      <c r="X1423" s="64" t="n">
        <v>189</v>
      </c>
      <c r="Y1423" s="64" t="n">
        <v>1</v>
      </c>
      <c r="Z1423" s="119" t="s">
        <v>37</v>
      </c>
      <c r="AA1423" s="64" t="n">
        <v>4</v>
      </c>
    </row>
    <row r="1424" customFormat="false" ht="15" hidden="false" customHeight="false" outlineLevel="0" collapsed="false">
      <c r="B1424" s="120"/>
      <c r="M1424" s="64" t="s">
        <v>46</v>
      </c>
      <c r="N1424" s="64" t="n">
        <v>8</v>
      </c>
      <c r="O1424" s="64" t="n">
        <v>6</v>
      </c>
      <c r="P1424" s="64" t="n">
        <v>2003</v>
      </c>
      <c r="Q1424" s="84" t="s">
        <v>381</v>
      </c>
      <c r="R1424" s="85" t="s">
        <v>37</v>
      </c>
      <c r="S1424" s="84" t="s">
        <v>379</v>
      </c>
      <c r="T1424" s="64" t="n">
        <v>1</v>
      </c>
      <c r="U1424" s="85" t="s">
        <v>37</v>
      </c>
      <c r="V1424" s="64" t="n">
        <v>0</v>
      </c>
      <c r="W1424" s="84" t="s">
        <v>661</v>
      </c>
      <c r="X1424" s="64" t="n">
        <v>103</v>
      </c>
      <c r="Y1424" s="64" t="n">
        <v>5</v>
      </c>
      <c r="Z1424" s="119" t="s">
        <v>37</v>
      </c>
      <c r="AA1424" s="64" t="n">
        <v>3</v>
      </c>
    </row>
    <row r="1425" customFormat="false" ht="15" hidden="false" customHeight="false" outlineLevel="0" collapsed="false">
      <c r="B1425" s="120"/>
      <c r="M1425" s="64" t="s">
        <v>41</v>
      </c>
      <c r="N1425" s="64" t="n">
        <v>14</v>
      </c>
      <c r="O1425" s="64" t="n">
        <v>6</v>
      </c>
      <c r="P1425" s="64" t="n">
        <v>2003</v>
      </c>
      <c r="Q1425" s="84" t="s">
        <v>59</v>
      </c>
      <c r="R1425" s="85" t="s">
        <v>37</v>
      </c>
      <c r="S1425" s="84" t="s">
        <v>379</v>
      </c>
      <c r="T1425" s="64" t="n">
        <v>1</v>
      </c>
      <c r="U1425" s="85" t="s">
        <v>37</v>
      </c>
      <c r="V1425" s="64" t="n">
        <v>2</v>
      </c>
      <c r="W1425" s="84" t="s">
        <v>662</v>
      </c>
      <c r="X1425" s="64" t="n">
        <v>210</v>
      </c>
      <c r="Y1425" s="64" t="n">
        <v>12</v>
      </c>
      <c r="Z1425" s="119" t="s">
        <v>37</v>
      </c>
      <c r="AA1425" s="64" t="n">
        <v>8</v>
      </c>
    </row>
    <row r="1426" customFormat="false" ht="15" hidden="false" customHeight="false" outlineLevel="0" collapsed="false">
      <c r="B1426" s="120"/>
      <c r="M1426" s="64" t="s">
        <v>41</v>
      </c>
      <c r="N1426" s="64" t="n">
        <v>14</v>
      </c>
      <c r="O1426" s="64" t="n">
        <v>6</v>
      </c>
      <c r="P1426" s="64" t="n">
        <v>2003</v>
      </c>
      <c r="Q1426" s="84" t="s">
        <v>234</v>
      </c>
      <c r="R1426" s="85" t="s">
        <v>37</v>
      </c>
      <c r="S1426" s="84" t="s">
        <v>520</v>
      </c>
      <c r="T1426" s="64" t="n">
        <v>0</v>
      </c>
      <c r="U1426" s="85" t="s">
        <v>37</v>
      </c>
      <c r="V1426" s="64" t="n">
        <v>2</v>
      </c>
      <c r="W1426" s="84" t="s">
        <v>663</v>
      </c>
      <c r="X1426" s="64" t="n">
        <v>86</v>
      </c>
      <c r="Y1426" s="64" t="n">
        <v>1</v>
      </c>
      <c r="Z1426" s="119" t="s">
        <v>37</v>
      </c>
      <c r="AA1426" s="64" t="n">
        <v>5</v>
      </c>
    </row>
    <row r="1427" customFormat="false" ht="15" hidden="false" customHeight="false" outlineLevel="0" collapsed="false">
      <c r="B1427" s="120"/>
      <c r="M1427" s="64" t="s">
        <v>41</v>
      </c>
      <c r="N1427" s="64" t="n">
        <v>14</v>
      </c>
      <c r="O1427" s="64" t="n">
        <v>6</v>
      </c>
      <c r="P1427" s="64" t="n">
        <v>2003</v>
      </c>
      <c r="Q1427" s="84" t="s">
        <v>626</v>
      </c>
      <c r="R1427" s="85" t="s">
        <v>37</v>
      </c>
      <c r="S1427" s="84" t="s">
        <v>215</v>
      </c>
      <c r="T1427" s="64" t="n">
        <v>0</v>
      </c>
      <c r="U1427" s="85" t="s">
        <v>37</v>
      </c>
      <c r="V1427" s="64" t="n">
        <v>2</v>
      </c>
      <c r="W1427" s="84" t="s">
        <v>664</v>
      </c>
      <c r="X1427" s="64" t="n">
        <v>100</v>
      </c>
      <c r="Y1427" s="64" t="n">
        <v>10</v>
      </c>
      <c r="Z1427" s="119" t="s">
        <v>37</v>
      </c>
      <c r="AA1427" s="64" t="n">
        <v>14</v>
      </c>
    </row>
    <row r="1428" customFormat="false" ht="15" hidden="false" customHeight="false" outlineLevel="0" collapsed="false">
      <c r="B1428" s="120"/>
      <c r="M1428" s="64" t="s">
        <v>41</v>
      </c>
      <c r="N1428" s="64" t="n">
        <v>14</v>
      </c>
      <c r="O1428" s="64" t="n">
        <v>6</v>
      </c>
      <c r="P1428" s="64" t="n">
        <v>2003</v>
      </c>
      <c r="Q1428" s="84" t="s">
        <v>123</v>
      </c>
      <c r="R1428" s="85" t="s">
        <v>37</v>
      </c>
      <c r="S1428" s="84" t="s">
        <v>381</v>
      </c>
      <c r="T1428" s="64" t="n">
        <v>2</v>
      </c>
      <c r="U1428" s="85" t="s">
        <v>37</v>
      </c>
      <c r="V1428" s="64" t="n">
        <v>0</v>
      </c>
      <c r="W1428" s="84" t="s">
        <v>665</v>
      </c>
      <c r="X1428" s="64" t="n">
        <v>80</v>
      </c>
      <c r="Y1428" s="64" t="n">
        <v>6</v>
      </c>
      <c r="Z1428" s="119" t="s">
        <v>37</v>
      </c>
      <c r="AA1428" s="64" t="n">
        <v>3</v>
      </c>
    </row>
    <row r="1429" customFormat="false" ht="15" hidden="false" customHeight="false" outlineLevel="0" collapsed="false">
      <c r="B1429" s="120"/>
      <c r="M1429" s="64" t="s">
        <v>41</v>
      </c>
      <c r="N1429" s="64" t="n">
        <v>14</v>
      </c>
      <c r="O1429" s="64" t="n">
        <v>6</v>
      </c>
      <c r="P1429" s="64" t="n">
        <v>2003</v>
      </c>
      <c r="Q1429" s="84" t="s">
        <v>155</v>
      </c>
      <c r="R1429" s="85" t="s">
        <v>37</v>
      </c>
      <c r="S1429" s="84" t="s">
        <v>384</v>
      </c>
      <c r="T1429" s="64" t="n">
        <v>1</v>
      </c>
      <c r="U1429" s="85" t="s">
        <v>37</v>
      </c>
      <c r="V1429" s="64" t="n">
        <v>2</v>
      </c>
      <c r="W1429" s="84" t="s">
        <v>666</v>
      </c>
      <c r="X1429" s="64" t="n">
        <v>71</v>
      </c>
      <c r="Y1429" s="64" t="n">
        <v>7</v>
      </c>
      <c r="Z1429" s="119" t="s">
        <v>37</v>
      </c>
      <c r="AA1429" s="64" t="n">
        <v>10</v>
      </c>
    </row>
    <row r="1430" customFormat="false" ht="15" hidden="false" customHeight="false" outlineLevel="0" collapsed="false">
      <c r="B1430" s="120"/>
      <c r="M1430" s="64" t="s">
        <v>46</v>
      </c>
      <c r="N1430" s="64" t="n">
        <v>15</v>
      </c>
      <c r="O1430" s="64" t="n">
        <v>6</v>
      </c>
      <c r="P1430" s="64" t="n">
        <v>2003</v>
      </c>
      <c r="Q1430" s="84" t="s">
        <v>259</v>
      </c>
      <c r="R1430" s="85" t="s">
        <v>37</v>
      </c>
      <c r="S1430" s="84" t="s">
        <v>73</v>
      </c>
      <c r="T1430" s="64" t="n">
        <v>2</v>
      </c>
      <c r="U1430" s="85" t="s">
        <v>37</v>
      </c>
      <c r="V1430" s="64" t="n">
        <v>0</v>
      </c>
      <c r="W1430" s="84" t="s">
        <v>667</v>
      </c>
      <c r="X1430" s="64" t="n">
        <v>176</v>
      </c>
      <c r="Y1430" s="64" t="n">
        <v>10</v>
      </c>
      <c r="Z1430" s="119" t="s">
        <v>37</v>
      </c>
      <c r="AA1430" s="64" t="n">
        <v>4</v>
      </c>
    </row>
    <row r="1431" customFormat="false" ht="15" hidden="false" customHeight="false" outlineLevel="0" collapsed="false">
      <c r="B1431" s="120"/>
      <c r="M1431" s="64" t="s">
        <v>41</v>
      </c>
      <c r="N1431" s="64" t="n">
        <v>28</v>
      </c>
      <c r="O1431" s="64" t="n">
        <v>6</v>
      </c>
      <c r="P1431" s="64" t="n">
        <v>2003</v>
      </c>
      <c r="Q1431" s="84" t="s">
        <v>381</v>
      </c>
      <c r="R1431" s="85" t="s">
        <v>37</v>
      </c>
      <c r="S1431" s="84" t="s">
        <v>626</v>
      </c>
      <c r="T1431" s="64" t="n">
        <v>2</v>
      </c>
      <c r="U1431" s="85" t="s">
        <v>37</v>
      </c>
      <c r="V1431" s="64" t="n">
        <v>0</v>
      </c>
      <c r="W1431" s="84" t="s">
        <v>668</v>
      </c>
      <c r="X1431" s="64" t="n">
        <v>69</v>
      </c>
      <c r="Y1431" s="64" t="n">
        <v>14</v>
      </c>
      <c r="Z1431" s="119" t="s">
        <v>37</v>
      </c>
      <c r="AA1431" s="64" t="n">
        <v>11</v>
      </c>
    </row>
    <row r="1432" customFormat="false" ht="15" hidden="false" customHeight="false" outlineLevel="0" collapsed="false">
      <c r="B1432" s="120"/>
      <c r="M1432" s="64" t="s">
        <v>41</v>
      </c>
      <c r="N1432" s="64" t="n">
        <v>28</v>
      </c>
      <c r="O1432" s="64" t="n">
        <v>6</v>
      </c>
      <c r="P1432" s="64" t="n">
        <v>2003</v>
      </c>
      <c r="Q1432" s="84" t="s">
        <v>379</v>
      </c>
      <c r="R1432" s="85" t="s">
        <v>37</v>
      </c>
      <c r="S1432" s="84" t="s">
        <v>155</v>
      </c>
      <c r="T1432" s="64" t="n">
        <v>2</v>
      </c>
      <c r="U1432" s="85" t="s">
        <v>37</v>
      </c>
      <c r="V1432" s="64" t="n">
        <v>0</v>
      </c>
      <c r="W1432" s="84" t="s">
        <v>669</v>
      </c>
      <c r="X1432" s="64" t="n">
        <v>170</v>
      </c>
      <c r="Y1432" s="64" t="n">
        <v>8</v>
      </c>
      <c r="Z1432" s="119" t="s">
        <v>37</v>
      </c>
      <c r="AA1432" s="64" t="n">
        <v>2</v>
      </c>
    </row>
    <row r="1433" customFormat="false" ht="15" hidden="false" customHeight="false" outlineLevel="0" collapsed="false">
      <c r="B1433" s="120"/>
      <c r="M1433" s="64" t="s">
        <v>41</v>
      </c>
      <c r="N1433" s="64" t="n">
        <v>28</v>
      </c>
      <c r="O1433" s="64" t="n">
        <v>6</v>
      </c>
      <c r="P1433" s="64" t="n">
        <v>2003</v>
      </c>
      <c r="Q1433" s="84" t="s">
        <v>520</v>
      </c>
      <c r="R1433" s="85" t="s">
        <v>37</v>
      </c>
      <c r="S1433" s="84" t="s">
        <v>123</v>
      </c>
      <c r="T1433" s="64" t="n">
        <v>2</v>
      </c>
      <c r="U1433" s="85" t="s">
        <v>37</v>
      </c>
      <c r="V1433" s="64" t="n">
        <v>0</v>
      </c>
      <c r="W1433" s="84" t="s">
        <v>670</v>
      </c>
      <c r="X1433" s="64" t="n">
        <v>67</v>
      </c>
      <c r="Y1433" s="64" t="n">
        <v>23</v>
      </c>
      <c r="Z1433" s="119" t="s">
        <v>37</v>
      </c>
      <c r="AA1433" s="64" t="n">
        <v>9</v>
      </c>
    </row>
    <row r="1434" customFormat="false" ht="15" hidden="false" customHeight="false" outlineLevel="0" collapsed="false">
      <c r="B1434" s="120"/>
      <c r="M1434" s="64" t="s">
        <v>41</v>
      </c>
      <c r="N1434" s="64" t="n">
        <v>28</v>
      </c>
      <c r="O1434" s="64" t="n">
        <v>6</v>
      </c>
      <c r="P1434" s="64" t="n">
        <v>2003</v>
      </c>
      <c r="Q1434" s="84" t="s">
        <v>73</v>
      </c>
      <c r="R1434" s="85" t="s">
        <v>37</v>
      </c>
      <c r="S1434" s="84" t="s">
        <v>59</v>
      </c>
      <c r="T1434" s="64" t="n">
        <v>2</v>
      </c>
      <c r="U1434" s="85" t="s">
        <v>37</v>
      </c>
      <c r="V1434" s="64" t="n">
        <v>1</v>
      </c>
      <c r="W1434" s="84" t="s">
        <v>671</v>
      </c>
      <c r="X1434" s="64" t="n">
        <v>150</v>
      </c>
      <c r="Y1434" s="64" t="n">
        <v>10</v>
      </c>
      <c r="Z1434" s="119" t="s">
        <v>37</v>
      </c>
      <c r="AA1434" s="64" t="n">
        <v>4</v>
      </c>
    </row>
    <row r="1435" customFormat="false" ht="15" hidden="false" customHeight="false" outlineLevel="0" collapsed="false">
      <c r="B1435" s="120"/>
      <c r="M1435" s="64" t="s">
        <v>41</v>
      </c>
      <c r="N1435" s="64" t="n">
        <v>28</v>
      </c>
      <c r="O1435" s="64" t="n">
        <v>6</v>
      </c>
      <c r="P1435" s="64" t="n">
        <v>2003</v>
      </c>
      <c r="Q1435" s="84" t="s">
        <v>215</v>
      </c>
      <c r="R1435" s="85" t="s">
        <v>37</v>
      </c>
      <c r="S1435" s="84" t="s">
        <v>234</v>
      </c>
      <c r="T1435" s="64" t="n">
        <v>0</v>
      </c>
      <c r="U1435" s="85" t="s">
        <v>37</v>
      </c>
      <c r="V1435" s="64" t="n">
        <v>2</v>
      </c>
      <c r="W1435" s="84" t="s">
        <v>672</v>
      </c>
      <c r="X1435" s="64" t="n">
        <v>37</v>
      </c>
      <c r="Y1435" s="64" t="n">
        <v>6</v>
      </c>
      <c r="Z1435" s="119" t="s">
        <v>37</v>
      </c>
      <c r="AA1435" s="64" t="n">
        <v>19</v>
      </c>
    </row>
    <row r="1436" customFormat="false" ht="15" hidden="false" customHeight="false" outlineLevel="0" collapsed="false">
      <c r="B1436" s="120"/>
      <c r="M1436" s="64" t="s">
        <v>41</v>
      </c>
      <c r="N1436" s="64" t="n">
        <v>28</v>
      </c>
      <c r="O1436" s="64" t="n">
        <v>6</v>
      </c>
      <c r="P1436" s="64" t="n">
        <v>2003</v>
      </c>
      <c r="Q1436" s="84" t="s">
        <v>384</v>
      </c>
      <c r="R1436" s="85" t="s">
        <v>37</v>
      </c>
      <c r="S1436" s="84" t="s">
        <v>259</v>
      </c>
      <c r="T1436" s="64" t="n">
        <v>0</v>
      </c>
      <c r="U1436" s="85" t="s">
        <v>37</v>
      </c>
      <c r="V1436" s="64" t="n">
        <v>2</v>
      </c>
      <c r="W1436" s="84" t="s">
        <v>673</v>
      </c>
      <c r="X1436" s="64" t="n">
        <v>134</v>
      </c>
      <c r="Y1436" s="64" t="n">
        <v>4</v>
      </c>
      <c r="Z1436" s="119" t="s">
        <v>37</v>
      </c>
      <c r="AA1436" s="64" t="n">
        <v>21</v>
      </c>
    </row>
    <row r="1437" customFormat="false" ht="15" hidden="false" customHeight="false" outlineLevel="0" collapsed="false">
      <c r="B1437" s="120"/>
      <c r="M1437" s="64" t="s">
        <v>46</v>
      </c>
      <c r="N1437" s="64" t="n">
        <v>29</v>
      </c>
      <c r="O1437" s="64" t="n">
        <v>6</v>
      </c>
      <c r="P1437" s="64" t="n">
        <v>2003</v>
      </c>
      <c r="Q1437" s="84" t="s">
        <v>381</v>
      </c>
      <c r="R1437" s="85" t="s">
        <v>37</v>
      </c>
      <c r="S1437" s="84" t="s">
        <v>155</v>
      </c>
      <c r="T1437" s="64" t="n">
        <v>1</v>
      </c>
      <c r="U1437" s="85" t="s">
        <v>37</v>
      </c>
      <c r="V1437" s="64" t="n">
        <v>2</v>
      </c>
      <c r="W1437" s="84" t="s">
        <v>674</v>
      </c>
      <c r="X1437" s="64" t="n">
        <v>100</v>
      </c>
      <c r="Y1437" s="64" t="n">
        <v>6</v>
      </c>
      <c r="Z1437" s="119" t="s">
        <v>37</v>
      </c>
      <c r="AA1437" s="64" t="n">
        <v>6</v>
      </c>
    </row>
    <row r="1438" customFormat="false" ht="15" hidden="false" customHeight="false" outlineLevel="0" collapsed="false">
      <c r="B1438" s="120"/>
      <c r="M1438" s="64" t="s">
        <v>46</v>
      </c>
      <c r="N1438" s="64" t="n">
        <v>29</v>
      </c>
      <c r="O1438" s="64" t="n">
        <v>6</v>
      </c>
      <c r="P1438" s="64" t="n">
        <v>2003</v>
      </c>
      <c r="Q1438" s="84" t="s">
        <v>379</v>
      </c>
      <c r="R1438" s="85" t="s">
        <v>37</v>
      </c>
      <c r="S1438" s="84" t="s">
        <v>626</v>
      </c>
      <c r="T1438" s="64" t="n">
        <v>1</v>
      </c>
      <c r="U1438" s="85" t="s">
        <v>37</v>
      </c>
      <c r="V1438" s="64" t="n">
        <v>0</v>
      </c>
      <c r="W1438" s="84" t="s">
        <v>192</v>
      </c>
      <c r="X1438" s="64" t="n">
        <v>163</v>
      </c>
      <c r="Y1438" s="64" t="n">
        <v>7</v>
      </c>
      <c r="Z1438" s="119" t="s">
        <v>37</v>
      </c>
      <c r="AA1438" s="64" t="n">
        <v>6</v>
      </c>
    </row>
    <row r="1439" customFormat="false" ht="15" hidden="false" customHeight="false" outlineLevel="0" collapsed="false">
      <c r="B1439" s="120"/>
      <c r="M1439" s="64" t="s">
        <v>46</v>
      </c>
      <c r="N1439" s="64" t="n">
        <v>29</v>
      </c>
      <c r="O1439" s="64" t="n">
        <v>6</v>
      </c>
      <c r="P1439" s="64" t="n">
        <v>2003</v>
      </c>
      <c r="Q1439" s="84" t="s">
        <v>520</v>
      </c>
      <c r="R1439" s="85" t="s">
        <v>37</v>
      </c>
      <c r="S1439" s="84" t="s">
        <v>59</v>
      </c>
      <c r="T1439" s="64" t="n">
        <v>0</v>
      </c>
      <c r="U1439" s="85" t="s">
        <v>37</v>
      </c>
      <c r="V1439" s="64" t="n">
        <v>2</v>
      </c>
      <c r="W1439" s="84" t="s">
        <v>675</v>
      </c>
      <c r="X1439" s="64" t="n">
        <v>178</v>
      </c>
      <c r="Y1439" s="64" t="n">
        <v>11</v>
      </c>
      <c r="Z1439" s="119" t="s">
        <v>37</v>
      </c>
      <c r="AA1439" s="64" t="n">
        <v>19</v>
      </c>
    </row>
    <row r="1440" customFormat="false" ht="15" hidden="false" customHeight="false" outlineLevel="0" collapsed="false">
      <c r="B1440" s="120"/>
      <c r="M1440" s="64" t="s">
        <v>46</v>
      </c>
      <c r="N1440" s="64" t="n">
        <v>29</v>
      </c>
      <c r="O1440" s="64" t="n">
        <v>6</v>
      </c>
      <c r="P1440" s="64" t="n">
        <v>2003</v>
      </c>
      <c r="Q1440" s="84" t="s">
        <v>73</v>
      </c>
      <c r="R1440" s="85" t="s">
        <v>37</v>
      </c>
      <c r="S1440" s="84" t="s">
        <v>123</v>
      </c>
      <c r="T1440" s="64" t="n">
        <v>2</v>
      </c>
      <c r="U1440" s="85" t="s">
        <v>37</v>
      </c>
      <c r="V1440" s="64" t="n">
        <v>0</v>
      </c>
      <c r="W1440" s="84" t="s">
        <v>676</v>
      </c>
      <c r="X1440" s="64" t="n">
        <v>100</v>
      </c>
      <c r="Y1440" s="64" t="n">
        <v>7</v>
      </c>
      <c r="Z1440" s="119" t="s">
        <v>37</v>
      </c>
      <c r="AA1440" s="64" t="n">
        <v>1</v>
      </c>
    </row>
    <row r="1441" customFormat="false" ht="15" hidden="false" customHeight="false" outlineLevel="0" collapsed="false">
      <c r="B1441" s="120"/>
      <c r="M1441" s="64" t="s">
        <v>46</v>
      </c>
      <c r="N1441" s="64" t="n">
        <v>29</v>
      </c>
      <c r="O1441" s="64" t="n">
        <v>6</v>
      </c>
      <c r="P1441" s="64" t="n">
        <v>2003</v>
      </c>
      <c r="Q1441" s="84" t="s">
        <v>215</v>
      </c>
      <c r="R1441" s="85" t="s">
        <v>37</v>
      </c>
      <c r="S1441" s="84" t="s">
        <v>259</v>
      </c>
      <c r="T1441" s="64" t="n">
        <v>0</v>
      </c>
      <c r="U1441" s="85" t="s">
        <v>37</v>
      </c>
      <c r="V1441" s="64" t="n">
        <v>2</v>
      </c>
      <c r="W1441" s="84" t="s">
        <v>677</v>
      </c>
      <c r="X1441" s="64" t="n">
        <v>42</v>
      </c>
      <c r="Y1441" s="64" t="n">
        <v>3</v>
      </c>
      <c r="Z1441" s="119" t="s">
        <v>37</v>
      </c>
      <c r="AA1441" s="64" t="n">
        <v>12</v>
      </c>
    </row>
    <row r="1442" customFormat="false" ht="15" hidden="false" customHeight="false" outlineLevel="0" collapsed="false">
      <c r="B1442" s="120"/>
      <c r="M1442" s="64" t="s">
        <v>46</v>
      </c>
      <c r="N1442" s="64" t="n">
        <v>29</v>
      </c>
      <c r="O1442" s="64" t="n">
        <v>6</v>
      </c>
      <c r="P1442" s="64" t="n">
        <v>2003</v>
      </c>
      <c r="Q1442" s="84" t="s">
        <v>384</v>
      </c>
      <c r="R1442" s="85" t="s">
        <v>37</v>
      </c>
      <c r="S1442" s="84" t="s">
        <v>234</v>
      </c>
      <c r="T1442" s="64" t="n">
        <v>0</v>
      </c>
      <c r="U1442" s="85" t="s">
        <v>37</v>
      </c>
      <c r="V1442" s="64" t="n">
        <v>2</v>
      </c>
      <c r="W1442" s="84" t="s">
        <v>678</v>
      </c>
      <c r="X1442" s="64" t="n">
        <v>152</v>
      </c>
      <c r="Y1442" s="64" t="n">
        <v>7</v>
      </c>
      <c r="Z1442" s="119" t="s">
        <v>37</v>
      </c>
      <c r="AA1442" s="64" t="n">
        <v>9</v>
      </c>
    </row>
    <row r="1443" customFormat="false" ht="15" hidden="false" customHeight="false" outlineLevel="0" collapsed="false">
      <c r="B1443" s="120"/>
      <c r="M1443" s="64" t="s">
        <v>41</v>
      </c>
      <c r="N1443" s="64" t="n">
        <v>5</v>
      </c>
      <c r="O1443" s="64" t="n">
        <v>7</v>
      </c>
      <c r="P1443" s="64" t="n">
        <v>2003</v>
      </c>
      <c r="Q1443" s="84" t="s">
        <v>234</v>
      </c>
      <c r="R1443" s="85" t="s">
        <v>37</v>
      </c>
      <c r="S1443" s="84" t="s">
        <v>379</v>
      </c>
      <c r="T1443" s="64" t="n">
        <v>2</v>
      </c>
      <c r="U1443" s="85" t="s">
        <v>37</v>
      </c>
      <c r="V1443" s="64" t="n">
        <v>0</v>
      </c>
      <c r="W1443" s="84" t="s">
        <v>679</v>
      </c>
      <c r="X1443" s="64" t="n">
        <v>121</v>
      </c>
      <c r="Y1443" s="64" t="n">
        <v>20</v>
      </c>
      <c r="Z1443" s="119" t="s">
        <v>37</v>
      </c>
      <c r="AA1443" s="64" t="n">
        <v>5</v>
      </c>
    </row>
    <row r="1444" customFormat="false" ht="15" hidden="false" customHeight="false" outlineLevel="0" collapsed="false">
      <c r="B1444" s="120"/>
      <c r="M1444" s="64" t="s">
        <v>41</v>
      </c>
      <c r="N1444" s="64" t="n">
        <v>5</v>
      </c>
      <c r="O1444" s="64" t="n">
        <v>7</v>
      </c>
      <c r="P1444" s="64" t="n">
        <v>2003</v>
      </c>
      <c r="Q1444" s="84" t="s">
        <v>259</v>
      </c>
      <c r="R1444" s="85" t="s">
        <v>37</v>
      </c>
      <c r="S1444" s="84" t="s">
        <v>381</v>
      </c>
      <c r="T1444" s="64" t="n">
        <v>2</v>
      </c>
      <c r="U1444" s="85" t="s">
        <v>37</v>
      </c>
      <c r="V1444" s="64" t="n">
        <v>0</v>
      </c>
      <c r="W1444" s="84" t="s">
        <v>680</v>
      </c>
      <c r="X1444" s="64" t="n">
        <v>142</v>
      </c>
      <c r="Y1444" s="64" t="n">
        <v>14</v>
      </c>
      <c r="Z1444" s="119" t="s">
        <v>37</v>
      </c>
      <c r="AA1444" s="64" t="n">
        <v>10</v>
      </c>
    </row>
    <row r="1445" customFormat="false" ht="15" hidden="false" customHeight="false" outlineLevel="0" collapsed="false">
      <c r="B1445" s="120"/>
      <c r="M1445" s="64" t="s">
        <v>41</v>
      </c>
      <c r="N1445" s="64" t="n">
        <v>5</v>
      </c>
      <c r="O1445" s="64" t="n">
        <v>7</v>
      </c>
      <c r="P1445" s="64" t="n">
        <v>2003</v>
      </c>
      <c r="Q1445" s="84" t="s">
        <v>626</v>
      </c>
      <c r="R1445" s="85" t="s">
        <v>37</v>
      </c>
      <c r="S1445" s="84" t="s">
        <v>520</v>
      </c>
      <c r="T1445" s="64" t="n">
        <v>0</v>
      </c>
      <c r="U1445" s="85" t="s">
        <v>37</v>
      </c>
      <c r="V1445" s="64" t="n">
        <v>2</v>
      </c>
      <c r="W1445" s="84" t="s">
        <v>681</v>
      </c>
      <c r="X1445" s="64" t="n">
        <v>120</v>
      </c>
      <c r="Y1445" s="64" t="n">
        <v>5</v>
      </c>
      <c r="Z1445" s="119" t="s">
        <v>37</v>
      </c>
      <c r="AA1445" s="64" t="n">
        <v>10</v>
      </c>
    </row>
    <row r="1446" customFormat="false" ht="15" hidden="false" customHeight="false" outlineLevel="0" collapsed="false">
      <c r="B1446" s="120"/>
      <c r="M1446" s="64" t="s">
        <v>41</v>
      </c>
      <c r="N1446" s="64" t="n">
        <v>5</v>
      </c>
      <c r="O1446" s="64" t="n">
        <v>7</v>
      </c>
      <c r="P1446" s="64" t="n">
        <v>2003</v>
      </c>
      <c r="Q1446" s="84" t="s">
        <v>155</v>
      </c>
      <c r="R1446" s="85" t="s">
        <v>37</v>
      </c>
      <c r="S1446" s="84" t="s">
        <v>73</v>
      </c>
      <c r="T1446" s="64" t="n">
        <v>1</v>
      </c>
      <c r="U1446" s="85" t="s">
        <v>37</v>
      </c>
      <c r="V1446" s="64" t="n">
        <v>2</v>
      </c>
      <c r="W1446" s="84" t="s">
        <v>682</v>
      </c>
      <c r="X1446" s="64" t="n">
        <v>85</v>
      </c>
      <c r="Y1446" s="64" t="n">
        <v>9</v>
      </c>
      <c r="Z1446" s="119" t="s">
        <v>37</v>
      </c>
      <c r="AA1446" s="64" t="n">
        <v>10</v>
      </c>
    </row>
    <row r="1447" customFormat="false" ht="15" hidden="false" customHeight="false" outlineLevel="0" collapsed="false">
      <c r="B1447" s="120"/>
      <c r="M1447" s="64" t="s">
        <v>41</v>
      </c>
      <c r="N1447" s="64" t="n">
        <v>5</v>
      </c>
      <c r="O1447" s="64" t="n">
        <v>7</v>
      </c>
      <c r="P1447" s="64" t="n">
        <v>2003</v>
      </c>
      <c r="Q1447" s="84" t="s">
        <v>123</v>
      </c>
      <c r="R1447" s="85" t="s">
        <v>37</v>
      </c>
      <c r="S1447" s="84" t="s">
        <v>215</v>
      </c>
      <c r="T1447" s="64" t="n">
        <v>0</v>
      </c>
      <c r="U1447" s="85" t="s">
        <v>37</v>
      </c>
      <c r="V1447" s="64" t="n">
        <v>1</v>
      </c>
      <c r="W1447" s="84" t="s">
        <v>683</v>
      </c>
      <c r="X1447" s="64" t="n">
        <v>56</v>
      </c>
      <c r="Y1447" s="64" t="n">
        <v>5</v>
      </c>
      <c r="Z1447" s="119" t="s">
        <v>37</v>
      </c>
      <c r="AA1447" s="64" t="n">
        <v>7</v>
      </c>
    </row>
    <row r="1448" customFormat="false" ht="15" hidden="false" customHeight="false" outlineLevel="0" collapsed="false">
      <c r="B1448" s="120"/>
      <c r="M1448" s="64" t="s">
        <v>41</v>
      </c>
      <c r="N1448" s="64" t="n">
        <v>5</v>
      </c>
      <c r="O1448" s="64" t="n">
        <v>7</v>
      </c>
      <c r="P1448" s="64" t="n">
        <v>2003</v>
      </c>
      <c r="Q1448" s="84" t="s">
        <v>59</v>
      </c>
      <c r="R1448" s="85" t="s">
        <v>37</v>
      </c>
      <c r="S1448" s="84" t="s">
        <v>384</v>
      </c>
      <c r="T1448" s="64" t="n">
        <v>0</v>
      </c>
      <c r="U1448" s="85" t="s">
        <v>37</v>
      </c>
      <c r="V1448" s="64" t="n">
        <v>1</v>
      </c>
      <c r="W1448" s="84" t="s">
        <v>684</v>
      </c>
      <c r="X1448" s="64" t="n">
        <v>125</v>
      </c>
      <c r="Y1448" s="64" t="n">
        <v>4</v>
      </c>
      <c r="Z1448" s="119" t="s">
        <v>37</v>
      </c>
      <c r="AA1448" s="64" t="n">
        <v>8</v>
      </c>
    </row>
    <row r="1449" customFormat="false" ht="15" hidden="false" customHeight="false" outlineLevel="0" collapsed="false">
      <c r="B1449" s="120"/>
      <c r="M1449" s="64" t="s">
        <v>46</v>
      </c>
      <c r="N1449" s="64" t="n">
        <v>6</v>
      </c>
      <c r="O1449" s="64" t="n">
        <v>7</v>
      </c>
      <c r="P1449" s="64" t="n">
        <v>2003</v>
      </c>
      <c r="Q1449" s="84" t="s">
        <v>234</v>
      </c>
      <c r="R1449" s="85" t="s">
        <v>37</v>
      </c>
      <c r="S1449" s="84" t="s">
        <v>381</v>
      </c>
      <c r="T1449" s="64" t="n">
        <v>2</v>
      </c>
      <c r="U1449" s="85" t="s">
        <v>37</v>
      </c>
      <c r="V1449" s="64" t="n">
        <v>1</v>
      </c>
      <c r="W1449" s="84" t="s">
        <v>685</v>
      </c>
      <c r="X1449" s="64" t="n">
        <v>143</v>
      </c>
      <c r="Y1449" s="64" t="n">
        <v>12</v>
      </c>
      <c r="Z1449" s="119" t="s">
        <v>37</v>
      </c>
      <c r="AA1449" s="64" t="n">
        <v>10</v>
      </c>
    </row>
    <row r="1450" customFormat="false" ht="15" hidden="false" customHeight="false" outlineLevel="0" collapsed="false">
      <c r="B1450" s="120"/>
      <c r="M1450" s="64" t="s">
        <v>46</v>
      </c>
      <c r="N1450" s="64" t="n">
        <v>6</v>
      </c>
      <c r="O1450" s="64" t="n">
        <v>7</v>
      </c>
      <c r="P1450" s="64" t="n">
        <v>2003</v>
      </c>
      <c r="Q1450" s="84" t="s">
        <v>259</v>
      </c>
      <c r="R1450" s="85" t="s">
        <v>37</v>
      </c>
      <c r="S1450" s="84" t="s">
        <v>379</v>
      </c>
      <c r="T1450" s="64" t="n">
        <v>2</v>
      </c>
      <c r="U1450" s="85" t="s">
        <v>37</v>
      </c>
      <c r="V1450" s="64" t="n">
        <v>0</v>
      </c>
      <c r="W1450" s="84" t="s">
        <v>686</v>
      </c>
      <c r="X1450" s="64" t="n">
        <v>182</v>
      </c>
      <c r="Y1450" s="64" t="n">
        <v>25</v>
      </c>
      <c r="Z1450" s="119" t="s">
        <v>37</v>
      </c>
      <c r="AA1450" s="64" t="n">
        <v>2</v>
      </c>
    </row>
    <row r="1451" customFormat="false" ht="15" hidden="false" customHeight="false" outlineLevel="0" collapsed="false">
      <c r="B1451" s="120"/>
      <c r="M1451" s="64" t="s">
        <v>46</v>
      </c>
      <c r="N1451" s="64" t="n">
        <v>6</v>
      </c>
      <c r="O1451" s="64" t="n">
        <v>7</v>
      </c>
      <c r="P1451" s="64" t="n">
        <v>2003</v>
      </c>
      <c r="Q1451" s="84" t="s">
        <v>626</v>
      </c>
      <c r="R1451" s="85" t="s">
        <v>37</v>
      </c>
      <c r="S1451" s="84" t="s">
        <v>73</v>
      </c>
      <c r="T1451" s="64" t="n">
        <v>1</v>
      </c>
      <c r="U1451" s="85" t="s">
        <v>37</v>
      </c>
      <c r="V1451" s="64" t="n">
        <v>0</v>
      </c>
      <c r="W1451" s="84" t="s">
        <v>687</v>
      </c>
      <c r="X1451" s="64" t="n">
        <v>130</v>
      </c>
      <c r="Y1451" s="64" t="n">
        <v>9</v>
      </c>
      <c r="Z1451" s="119" t="s">
        <v>37</v>
      </c>
      <c r="AA1451" s="64" t="n">
        <v>4</v>
      </c>
    </row>
    <row r="1452" customFormat="false" ht="15" hidden="false" customHeight="false" outlineLevel="0" collapsed="false">
      <c r="B1452" s="120"/>
      <c r="M1452" s="64" t="s">
        <v>46</v>
      </c>
      <c r="N1452" s="64" t="n">
        <v>6</v>
      </c>
      <c r="O1452" s="64" t="n">
        <v>7</v>
      </c>
      <c r="P1452" s="64" t="n">
        <v>2003</v>
      </c>
      <c r="Q1452" s="84" t="s">
        <v>155</v>
      </c>
      <c r="R1452" s="85" t="s">
        <v>37</v>
      </c>
      <c r="S1452" s="84" t="s">
        <v>520</v>
      </c>
      <c r="T1452" s="64" t="n">
        <v>0</v>
      </c>
      <c r="U1452" s="85" t="s">
        <v>37</v>
      </c>
      <c r="V1452" s="64" t="n">
        <v>1</v>
      </c>
      <c r="W1452" s="84" t="s">
        <v>688</v>
      </c>
      <c r="X1452" s="64" t="n">
        <v>42</v>
      </c>
      <c r="Y1452" s="64" t="n">
        <v>6</v>
      </c>
      <c r="Z1452" s="119" t="s">
        <v>37</v>
      </c>
      <c r="AA1452" s="64" t="n">
        <v>10</v>
      </c>
    </row>
    <row r="1453" customFormat="false" ht="15" hidden="false" customHeight="false" outlineLevel="0" collapsed="false">
      <c r="B1453" s="120"/>
      <c r="M1453" s="64" t="s">
        <v>46</v>
      </c>
      <c r="N1453" s="64" t="n">
        <v>6</v>
      </c>
      <c r="O1453" s="64" t="n">
        <v>7</v>
      </c>
      <c r="P1453" s="64" t="n">
        <v>2003</v>
      </c>
      <c r="Q1453" s="84" t="s">
        <v>123</v>
      </c>
      <c r="R1453" s="85" t="s">
        <v>37</v>
      </c>
      <c r="S1453" s="84" t="s">
        <v>384</v>
      </c>
      <c r="T1453" s="64" t="n">
        <v>2</v>
      </c>
      <c r="U1453" s="85" t="s">
        <v>37</v>
      </c>
      <c r="V1453" s="64" t="n">
        <v>1</v>
      </c>
      <c r="W1453" s="84" t="s">
        <v>689</v>
      </c>
      <c r="X1453" s="64" t="n">
        <v>87</v>
      </c>
      <c r="Y1453" s="64" t="n">
        <v>9</v>
      </c>
      <c r="Z1453" s="119" t="s">
        <v>37</v>
      </c>
      <c r="AA1453" s="64" t="n">
        <v>5</v>
      </c>
    </row>
    <row r="1454" customFormat="false" ht="15" hidden="false" customHeight="false" outlineLevel="0" collapsed="false">
      <c r="B1454" s="120"/>
      <c r="M1454" s="64" t="s">
        <v>46</v>
      </c>
      <c r="N1454" s="64" t="n">
        <v>6</v>
      </c>
      <c r="O1454" s="64" t="n">
        <v>7</v>
      </c>
      <c r="P1454" s="64" t="n">
        <v>2003</v>
      </c>
      <c r="Q1454" s="84" t="s">
        <v>59</v>
      </c>
      <c r="R1454" s="85" t="s">
        <v>37</v>
      </c>
      <c r="S1454" s="84" t="s">
        <v>215</v>
      </c>
      <c r="T1454" s="64" t="n">
        <v>2</v>
      </c>
      <c r="U1454" s="85" t="s">
        <v>37</v>
      </c>
      <c r="V1454" s="64" t="n">
        <v>0</v>
      </c>
      <c r="W1454" s="84" t="s">
        <v>690</v>
      </c>
      <c r="X1454" s="64" t="n">
        <v>124</v>
      </c>
      <c r="Y1454" s="64" t="n">
        <v>7</v>
      </c>
      <c r="Z1454" s="119" t="s">
        <v>37</v>
      </c>
      <c r="AA1454" s="64" t="n">
        <v>3</v>
      </c>
    </row>
    <row r="1455" customFormat="false" ht="15" hidden="false" customHeight="false" outlineLevel="0" collapsed="false">
      <c r="B1455" s="120"/>
      <c r="M1455" s="64" t="s">
        <v>41</v>
      </c>
      <c r="N1455" s="64" t="n">
        <v>12</v>
      </c>
      <c r="O1455" s="64" t="n">
        <v>7</v>
      </c>
      <c r="P1455" s="64" t="n">
        <v>2003</v>
      </c>
      <c r="Q1455" s="84" t="s">
        <v>379</v>
      </c>
      <c r="R1455" s="85" t="s">
        <v>37</v>
      </c>
      <c r="S1455" s="84" t="s">
        <v>123</v>
      </c>
      <c r="T1455" s="64" t="n">
        <v>2</v>
      </c>
      <c r="U1455" s="85" t="s">
        <v>37</v>
      </c>
      <c r="V1455" s="64" t="n">
        <v>0</v>
      </c>
      <c r="W1455" s="84" t="s">
        <v>691</v>
      </c>
      <c r="X1455" s="64" t="n">
        <v>277</v>
      </c>
      <c r="Y1455" s="64" t="n">
        <v>14</v>
      </c>
      <c r="Z1455" s="119" t="s">
        <v>37</v>
      </c>
      <c r="AA1455" s="64" t="n">
        <v>8</v>
      </c>
    </row>
    <row r="1456" customFormat="false" ht="15" hidden="false" customHeight="false" outlineLevel="0" collapsed="false">
      <c r="B1456" s="120"/>
      <c r="M1456" s="64" t="s">
        <v>41</v>
      </c>
      <c r="N1456" s="64" t="n">
        <v>12</v>
      </c>
      <c r="O1456" s="64" t="n">
        <v>7</v>
      </c>
      <c r="P1456" s="64" t="n">
        <v>2003</v>
      </c>
      <c r="Q1456" s="84" t="s">
        <v>215</v>
      </c>
      <c r="R1456" s="85" t="s">
        <v>37</v>
      </c>
      <c r="S1456" s="84" t="s">
        <v>155</v>
      </c>
      <c r="T1456" s="64" t="n">
        <v>2</v>
      </c>
      <c r="U1456" s="85" t="s">
        <v>37</v>
      </c>
      <c r="V1456" s="64" t="n">
        <v>1</v>
      </c>
      <c r="W1456" s="84" t="s">
        <v>692</v>
      </c>
      <c r="X1456" s="64" t="n">
        <v>74</v>
      </c>
      <c r="Y1456" s="64" t="n">
        <v>16</v>
      </c>
      <c r="Z1456" s="119" t="s">
        <v>37</v>
      </c>
      <c r="AA1456" s="64" t="n">
        <v>18</v>
      </c>
    </row>
    <row r="1457" customFormat="false" ht="15" hidden="false" customHeight="false" outlineLevel="0" collapsed="false">
      <c r="B1457" s="120"/>
      <c r="M1457" s="64" t="s">
        <v>46</v>
      </c>
      <c r="N1457" s="64" t="n">
        <v>13</v>
      </c>
      <c r="O1457" s="64" t="n">
        <v>7</v>
      </c>
      <c r="P1457" s="64" t="n">
        <v>2003</v>
      </c>
      <c r="Q1457" s="84" t="s">
        <v>381</v>
      </c>
      <c r="R1457" s="85" t="s">
        <v>37</v>
      </c>
      <c r="S1457" s="84" t="s">
        <v>59</v>
      </c>
      <c r="T1457" s="64" t="n">
        <v>0</v>
      </c>
      <c r="U1457" s="85" t="s">
        <v>37</v>
      </c>
      <c r="V1457" s="64" t="n">
        <v>2</v>
      </c>
      <c r="W1457" s="84" t="s">
        <v>693</v>
      </c>
      <c r="X1457" s="64" t="n">
        <v>145</v>
      </c>
      <c r="Y1457" s="64" t="n">
        <v>8</v>
      </c>
      <c r="Z1457" s="119" t="s">
        <v>37</v>
      </c>
      <c r="AA1457" s="64" t="n">
        <v>10</v>
      </c>
    </row>
    <row r="1458" customFormat="false" ht="15" hidden="false" customHeight="false" outlineLevel="0" collapsed="false">
      <c r="M1458" s="64" t="s">
        <v>46</v>
      </c>
      <c r="N1458" s="64" t="n">
        <v>13</v>
      </c>
      <c r="O1458" s="64" t="n">
        <v>7</v>
      </c>
      <c r="P1458" s="64" t="n">
        <v>2003</v>
      </c>
      <c r="Q1458" s="84" t="s">
        <v>520</v>
      </c>
      <c r="R1458" s="85" t="s">
        <v>37</v>
      </c>
      <c r="S1458" s="84" t="s">
        <v>259</v>
      </c>
      <c r="T1458" s="64" t="n">
        <v>2</v>
      </c>
      <c r="U1458" s="85" t="s">
        <v>37</v>
      </c>
      <c r="V1458" s="64" t="n">
        <v>0</v>
      </c>
      <c r="W1458" s="84" t="s">
        <v>694</v>
      </c>
      <c r="X1458" s="64" t="n">
        <v>181</v>
      </c>
      <c r="Y1458" s="64" t="n">
        <v>13</v>
      </c>
      <c r="Z1458" s="119" t="s">
        <v>37</v>
      </c>
      <c r="AA1458" s="64" t="n">
        <v>7</v>
      </c>
    </row>
    <row r="1459" customFormat="false" ht="15" hidden="false" customHeight="false" outlineLevel="0" collapsed="false">
      <c r="M1459" s="64" t="s">
        <v>46</v>
      </c>
      <c r="N1459" s="64" t="n">
        <v>13</v>
      </c>
      <c r="O1459" s="64" t="n">
        <v>7</v>
      </c>
      <c r="P1459" s="64" t="n">
        <v>2003</v>
      </c>
      <c r="Q1459" s="84" t="s">
        <v>73</v>
      </c>
      <c r="R1459" s="85" t="s">
        <v>37</v>
      </c>
      <c r="S1459" s="84" t="s">
        <v>234</v>
      </c>
      <c r="T1459" s="64" t="n">
        <v>1</v>
      </c>
      <c r="U1459" s="85" t="s">
        <v>37</v>
      </c>
      <c r="V1459" s="64" t="n">
        <v>2</v>
      </c>
      <c r="W1459" s="84" t="s">
        <v>695</v>
      </c>
      <c r="X1459" s="64" t="n">
        <v>170</v>
      </c>
      <c r="Y1459" s="64" t="n">
        <v>6</v>
      </c>
      <c r="Z1459" s="119" t="s">
        <v>37</v>
      </c>
      <c r="AA1459" s="64" t="n">
        <v>12</v>
      </c>
    </row>
    <row r="1460" customFormat="false" ht="15" hidden="false" customHeight="false" outlineLevel="0" collapsed="false">
      <c r="M1460" s="64" t="s">
        <v>77</v>
      </c>
      <c r="N1460" s="64" t="n">
        <v>16</v>
      </c>
      <c r="O1460" s="64" t="n">
        <v>7</v>
      </c>
      <c r="P1460" s="64" t="n">
        <v>2003</v>
      </c>
      <c r="Q1460" s="84" t="s">
        <v>384</v>
      </c>
      <c r="R1460" s="85" t="s">
        <v>37</v>
      </c>
      <c r="S1460" s="84" t="s">
        <v>626</v>
      </c>
      <c r="T1460" s="64" t="n">
        <v>2</v>
      </c>
      <c r="U1460" s="85" t="s">
        <v>37</v>
      </c>
      <c r="V1460" s="64" t="n">
        <v>0</v>
      </c>
      <c r="W1460" s="84" t="s">
        <v>696</v>
      </c>
      <c r="X1460" s="64" t="n">
        <v>234</v>
      </c>
      <c r="Y1460" s="64" t="n">
        <v>14</v>
      </c>
      <c r="Z1460" s="119" t="s">
        <v>37</v>
      </c>
      <c r="AA1460" s="64" t="n">
        <v>7</v>
      </c>
    </row>
    <row r="1461" customFormat="false" ht="15" hidden="false" customHeight="false" outlineLevel="0" collapsed="false">
      <c r="M1461" s="64" t="s">
        <v>63</v>
      </c>
      <c r="N1461" s="64" t="n">
        <v>17</v>
      </c>
      <c r="O1461" s="64" t="n">
        <v>7</v>
      </c>
      <c r="P1461" s="64" t="n">
        <v>2003</v>
      </c>
      <c r="Q1461" s="84" t="s">
        <v>379</v>
      </c>
      <c r="R1461" s="85" t="s">
        <v>37</v>
      </c>
      <c r="S1461" s="84" t="s">
        <v>381</v>
      </c>
      <c r="T1461" s="64" t="n">
        <v>2</v>
      </c>
      <c r="U1461" s="85" t="s">
        <v>37</v>
      </c>
      <c r="V1461" s="64" t="n">
        <v>1</v>
      </c>
      <c r="W1461" s="84" t="s">
        <v>697</v>
      </c>
      <c r="X1461" s="64" t="n">
        <v>245</v>
      </c>
      <c r="Y1461" s="64" t="n">
        <v>12</v>
      </c>
      <c r="Z1461" s="119" t="s">
        <v>37</v>
      </c>
      <c r="AA1461" s="64" t="n">
        <v>11</v>
      </c>
    </row>
    <row r="1462" customFormat="false" ht="15" hidden="false" customHeight="false" outlineLevel="0" collapsed="false">
      <c r="M1462" s="64" t="s">
        <v>41</v>
      </c>
      <c r="N1462" s="64" t="n">
        <v>19</v>
      </c>
      <c r="O1462" s="64" t="n">
        <v>7</v>
      </c>
      <c r="P1462" s="64" t="n">
        <v>2003</v>
      </c>
      <c r="Q1462" s="84" t="s">
        <v>215</v>
      </c>
      <c r="R1462" s="85" t="s">
        <v>37</v>
      </c>
      <c r="S1462" s="84" t="s">
        <v>73</v>
      </c>
      <c r="T1462" s="64" t="n">
        <v>0</v>
      </c>
      <c r="U1462" s="85" t="s">
        <v>37</v>
      </c>
      <c r="V1462" s="64" t="n">
        <v>2</v>
      </c>
      <c r="W1462" s="84" t="s">
        <v>698</v>
      </c>
      <c r="X1462" s="64" t="n">
        <v>116</v>
      </c>
      <c r="Y1462" s="64" t="n">
        <v>3</v>
      </c>
      <c r="Z1462" s="119" t="s">
        <v>37</v>
      </c>
      <c r="AA1462" s="64" t="n">
        <v>25</v>
      </c>
    </row>
    <row r="1463" customFormat="false" ht="15" hidden="false" customHeight="false" outlineLevel="0" collapsed="false">
      <c r="M1463" s="64" t="s">
        <v>41</v>
      </c>
      <c r="N1463" s="64" t="n">
        <v>19</v>
      </c>
      <c r="O1463" s="64" t="n">
        <v>7</v>
      </c>
      <c r="P1463" s="64" t="n">
        <v>2003</v>
      </c>
      <c r="Q1463" s="84" t="s">
        <v>259</v>
      </c>
      <c r="R1463" s="85" t="s">
        <v>37</v>
      </c>
      <c r="S1463" s="84" t="s">
        <v>626</v>
      </c>
      <c r="T1463" s="64" t="n">
        <v>2</v>
      </c>
      <c r="U1463" s="85" t="s">
        <v>37</v>
      </c>
      <c r="V1463" s="64" t="n">
        <v>0</v>
      </c>
      <c r="W1463" s="84" t="s">
        <v>699</v>
      </c>
      <c r="X1463" s="64" t="n">
        <v>186</v>
      </c>
      <c r="Y1463" s="64" t="n">
        <v>22</v>
      </c>
      <c r="Z1463" s="119" t="s">
        <v>37</v>
      </c>
      <c r="AA1463" s="64" t="n">
        <v>2</v>
      </c>
    </row>
    <row r="1464" customFormat="false" ht="15" hidden="false" customHeight="false" outlineLevel="0" collapsed="false">
      <c r="M1464" s="64" t="s">
        <v>46</v>
      </c>
      <c r="N1464" s="64" t="n">
        <v>20</v>
      </c>
      <c r="O1464" s="64" t="n">
        <v>7</v>
      </c>
      <c r="P1464" s="64" t="n">
        <v>2003</v>
      </c>
      <c r="Q1464" s="84" t="s">
        <v>123</v>
      </c>
      <c r="R1464" s="85" t="s">
        <v>37</v>
      </c>
      <c r="S1464" s="84" t="s">
        <v>234</v>
      </c>
      <c r="T1464" s="64" t="n">
        <v>0</v>
      </c>
      <c r="U1464" s="85" t="s">
        <v>37</v>
      </c>
      <c r="V1464" s="64" t="n">
        <v>1</v>
      </c>
      <c r="W1464" s="84" t="s">
        <v>700</v>
      </c>
      <c r="X1464" s="64" t="n">
        <v>85</v>
      </c>
      <c r="Y1464" s="64" t="n">
        <v>5</v>
      </c>
      <c r="Z1464" s="119" t="s">
        <v>37</v>
      </c>
      <c r="AA1464" s="64" t="n">
        <v>16</v>
      </c>
    </row>
    <row r="1465" customFormat="false" ht="15" hidden="false" customHeight="false" outlineLevel="0" collapsed="false">
      <c r="M1465" s="64" t="s">
        <v>46</v>
      </c>
      <c r="N1465" s="64" t="n">
        <v>20</v>
      </c>
      <c r="O1465" s="64" t="n">
        <v>7</v>
      </c>
      <c r="P1465" s="64" t="n">
        <v>2003</v>
      </c>
      <c r="Q1465" s="84" t="s">
        <v>520</v>
      </c>
      <c r="R1465" s="85" t="s">
        <v>37</v>
      </c>
      <c r="S1465" s="84" t="s">
        <v>384</v>
      </c>
      <c r="T1465" s="64" t="n">
        <v>2</v>
      </c>
      <c r="U1465" s="85" t="s">
        <v>37</v>
      </c>
      <c r="V1465" s="64" t="n">
        <v>0</v>
      </c>
      <c r="W1465" s="84" t="s">
        <v>701</v>
      </c>
      <c r="X1465" s="64" t="n">
        <v>184</v>
      </c>
      <c r="Y1465" s="64" t="n">
        <v>17</v>
      </c>
      <c r="Z1465" s="119" t="s">
        <v>37</v>
      </c>
      <c r="AA1465" s="64" t="n">
        <v>3</v>
      </c>
    </row>
    <row r="1466" customFormat="false" ht="15" hidden="false" customHeight="false" outlineLevel="0" collapsed="false">
      <c r="M1466" s="64" t="s">
        <v>46</v>
      </c>
      <c r="N1466" s="64" t="n">
        <v>20</v>
      </c>
      <c r="O1466" s="64" t="n">
        <v>7</v>
      </c>
      <c r="P1466" s="64" t="n">
        <v>2003</v>
      </c>
      <c r="Q1466" s="84" t="s">
        <v>59</v>
      </c>
      <c r="R1466" s="85" t="s">
        <v>37</v>
      </c>
      <c r="S1466" s="84" t="s">
        <v>155</v>
      </c>
      <c r="T1466" s="64" t="n">
        <v>2</v>
      </c>
      <c r="U1466" s="85" t="s">
        <v>37</v>
      </c>
      <c r="V1466" s="64" t="n">
        <v>0</v>
      </c>
      <c r="W1466" s="84" t="s">
        <v>702</v>
      </c>
      <c r="X1466" s="64" t="n">
        <v>121</v>
      </c>
      <c r="Y1466" s="64" t="n">
        <v>11</v>
      </c>
      <c r="Z1466" s="119" t="s">
        <v>37</v>
      </c>
      <c r="AA1466" s="64" t="n">
        <v>3</v>
      </c>
    </row>
    <row r="1467" customFormat="false" ht="15" hidden="false" customHeight="false" outlineLevel="0" collapsed="false">
      <c r="M1467" s="64" t="s">
        <v>63</v>
      </c>
      <c r="N1467" s="64" t="n">
        <v>24</v>
      </c>
      <c r="O1467" s="64" t="n">
        <v>7</v>
      </c>
      <c r="P1467" s="64" t="n">
        <v>2003</v>
      </c>
      <c r="Q1467" s="84" t="s">
        <v>123</v>
      </c>
      <c r="R1467" s="85" t="s">
        <v>37</v>
      </c>
      <c r="S1467" s="84" t="s">
        <v>259</v>
      </c>
      <c r="T1467" s="64" t="n">
        <v>0</v>
      </c>
      <c r="U1467" s="85" t="s">
        <v>37</v>
      </c>
      <c r="V1467" s="64" t="n">
        <v>2</v>
      </c>
      <c r="W1467" s="84" t="s">
        <v>703</v>
      </c>
      <c r="X1467" s="64" t="n">
        <v>100</v>
      </c>
      <c r="Y1467" s="64" t="n">
        <v>2</v>
      </c>
      <c r="Z1467" s="119" t="s">
        <v>37</v>
      </c>
      <c r="AA1467" s="64" t="n">
        <v>9</v>
      </c>
    </row>
    <row r="1468" customFormat="false" ht="15" hidden="false" customHeight="false" outlineLevel="0" collapsed="false">
      <c r="M1468" s="64" t="s">
        <v>41</v>
      </c>
      <c r="N1468" s="64" t="n">
        <v>26</v>
      </c>
      <c r="O1468" s="64" t="n">
        <v>7</v>
      </c>
      <c r="P1468" s="64" t="n">
        <v>2003</v>
      </c>
      <c r="Q1468" s="84" t="s">
        <v>234</v>
      </c>
      <c r="R1468" s="85" t="s">
        <v>37</v>
      </c>
      <c r="S1468" s="84" t="s">
        <v>155</v>
      </c>
      <c r="T1468" s="64" t="n">
        <v>1</v>
      </c>
      <c r="U1468" s="85" t="s">
        <v>37</v>
      </c>
      <c r="V1468" s="64" t="n">
        <v>0</v>
      </c>
      <c r="W1468" s="84" t="s">
        <v>704</v>
      </c>
      <c r="X1468" s="64" t="n">
        <v>109</v>
      </c>
      <c r="Y1468" s="64" t="n">
        <v>11</v>
      </c>
      <c r="Z1468" s="119" t="s">
        <v>37</v>
      </c>
      <c r="AA1468" s="64" t="n">
        <v>10</v>
      </c>
    </row>
    <row r="1469" customFormat="false" ht="15" hidden="false" customHeight="false" outlineLevel="0" collapsed="false">
      <c r="M1469" s="64" t="s">
        <v>41</v>
      </c>
      <c r="N1469" s="64" t="n">
        <v>26</v>
      </c>
      <c r="O1469" s="64" t="n">
        <v>7</v>
      </c>
      <c r="P1469" s="64" t="n">
        <v>2003</v>
      </c>
      <c r="Q1469" s="84" t="s">
        <v>379</v>
      </c>
      <c r="R1469" s="85" t="s">
        <v>37</v>
      </c>
      <c r="S1469" s="84" t="s">
        <v>215</v>
      </c>
      <c r="T1469" s="64" t="n">
        <v>1</v>
      </c>
      <c r="U1469" s="85" t="s">
        <v>37</v>
      </c>
      <c r="V1469" s="64" t="n">
        <v>2</v>
      </c>
      <c r="W1469" s="84" t="s">
        <v>705</v>
      </c>
      <c r="X1469" s="64" t="n">
        <v>210</v>
      </c>
      <c r="Y1469" s="64" t="n">
        <v>8</v>
      </c>
      <c r="Z1469" s="119" t="s">
        <v>37</v>
      </c>
      <c r="AA1469" s="64" t="n">
        <v>8</v>
      </c>
    </row>
    <row r="1470" customFormat="false" ht="15" hidden="false" customHeight="false" outlineLevel="0" collapsed="false">
      <c r="M1470" s="64" t="s">
        <v>41</v>
      </c>
      <c r="N1470" s="64" t="n">
        <v>26</v>
      </c>
      <c r="O1470" s="64" t="n">
        <v>7</v>
      </c>
      <c r="P1470" s="64" t="n">
        <v>2003</v>
      </c>
      <c r="Q1470" s="84" t="s">
        <v>381</v>
      </c>
      <c r="R1470" s="85" t="s">
        <v>37</v>
      </c>
      <c r="S1470" s="84" t="s">
        <v>520</v>
      </c>
      <c r="T1470" s="64" t="n">
        <v>0</v>
      </c>
      <c r="U1470" s="85" t="s">
        <v>37</v>
      </c>
      <c r="V1470" s="64" t="n">
        <v>2</v>
      </c>
      <c r="W1470" s="84" t="s">
        <v>706</v>
      </c>
      <c r="X1470" s="64" t="n">
        <v>95</v>
      </c>
      <c r="Y1470" s="64" t="n">
        <v>7</v>
      </c>
      <c r="Z1470" s="119" t="s">
        <v>37</v>
      </c>
      <c r="AA1470" s="64" t="n">
        <v>15</v>
      </c>
    </row>
    <row r="1471" customFormat="false" ht="15" hidden="false" customHeight="false" outlineLevel="0" collapsed="false">
      <c r="M1471" s="64" t="s">
        <v>46</v>
      </c>
      <c r="N1471" s="64" t="n">
        <v>27</v>
      </c>
      <c r="O1471" s="64" t="n">
        <v>7</v>
      </c>
      <c r="P1471" s="64" t="n">
        <v>2003</v>
      </c>
      <c r="Q1471" s="84" t="s">
        <v>626</v>
      </c>
      <c r="R1471" s="85" t="s">
        <v>37</v>
      </c>
      <c r="S1471" s="84" t="s">
        <v>59</v>
      </c>
      <c r="T1471" s="64" t="n">
        <v>0</v>
      </c>
      <c r="U1471" s="85" t="s">
        <v>37</v>
      </c>
      <c r="V1471" s="64" t="n">
        <v>2</v>
      </c>
      <c r="W1471" s="84" t="s">
        <v>707</v>
      </c>
      <c r="X1471" s="64" t="n">
        <v>130</v>
      </c>
      <c r="Y1471" s="64" t="n">
        <v>4</v>
      </c>
      <c r="Z1471" s="119" t="s">
        <v>37</v>
      </c>
      <c r="AA1471" s="64" t="n">
        <v>10</v>
      </c>
    </row>
    <row r="1472" customFormat="false" ht="15" hidden="false" customHeight="false" outlineLevel="0" collapsed="false">
      <c r="M1472" s="64" t="s">
        <v>46</v>
      </c>
      <c r="N1472" s="64" t="n">
        <v>27</v>
      </c>
      <c r="O1472" s="64" t="n">
        <v>7</v>
      </c>
      <c r="P1472" s="64" t="n">
        <v>2003</v>
      </c>
      <c r="Q1472" s="84" t="s">
        <v>73</v>
      </c>
      <c r="R1472" s="85" t="s">
        <v>37</v>
      </c>
      <c r="S1472" s="84" t="s">
        <v>384</v>
      </c>
      <c r="T1472" s="64" t="n">
        <v>2</v>
      </c>
      <c r="U1472" s="85" t="s">
        <v>37</v>
      </c>
      <c r="V1472" s="64" t="n">
        <v>0</v>
      </c>
      <c r="W1472" s="84" t="s">
        <v>708</v>
      </c>
      <c r="X1472" s="64" t="n">
        <v>150</v>
      </c>
      <c r="Y1472" s="64" t="n">
        <v>9</v>
      </c>
      <c r="Z1472" s="119" t="s">
        <v>37</v>
      </c>
      <c r="AA1472" s="64" t="n">
        <v>3</v>
      </c>
    </row>
    <row r="1473" customFormat="false" ht="15" hidden="false" customHeight="false" outlineLevel="0" collapsed="false">
      <c r="M1473" s="64" t="s">
        <v>46</v>
      </c>
      <c r="N1473" s="64" t="n">
        <v>27</v>
      </c>
      <c r="O1473" s="64" t="n">
        <v>7</v>
      </c>
      <c r="P1473" s="64" t="n">
        <v>2003</v>
      </c>
      <c r="Q1473" s="84" t="s">
        <v>215</v>
      </c>
      <c r="R1473" s="85" t="s">
        <v>37</v>
      </c>
      <c r="S1473" s="84" t="s">
        <v>520</v>
      </c>
      <c r="T1473" s="64" t="n">
        <v>0</v>
      </c>
      <c r="U1473" s="85" t="s">
        <v>37</v>
      </c>
      <c r="V1473" s="64" t="n">
        <v>2</v>
      </c>
      <c r="W1473" s="84" t="s">
        <v>709</v>
      </c>
      <c r="X1473" s="64" t="n">
        <v>92</v>
      </c>
      <c r="Y1473" s="64" t="n">
        <v>2</v>
      </c>
      <c r="Z1473" s="119" t="s">
        <v>37</v>
      </c>
      <c r="AA1473" s="64" t="n">
        <v>8</v>
      </c>
    </row>
    <row r="1474" customFormat="false" ht="15" hidden="false" customHeight="false" outlineLevel="0" collapsed="false">
      <c r="M1474" s="64" t="s">
        <v>49</v>
      </c>
      <c r="N1474" s="64" t="n">
        <v>29</v>
      </c>
      <c r="O1474" s="64" t="n">
        <v>7</v>
      </c>
      <c r="P1474" s="64" t="n">
        <v>2003</v>
      </c>
      <c r="Q1474" s="84" t="s">
        <v>234</v>
      </c>
      <c r="R1474" s="85" t="s">
        <v>37</v>
      </c>
      <c r="S1474" s="84" t="s">
        <v>626</v>
      </c>
      <c r="T1474" s="64" t="n">
        <v>1</v>
      </c>
      <c r="U1474" s="85" t="s">
        <v>37</v>
      </c>
      <c r="V1474" s="64" t="n">
        <v>2</v>
      </c>
      <c r="W1474" s="84" t="s">
        <v>710</v>
      </c>
      <c r="X1474" s="64" t="n">
        <v>142</v>
      </c>
      <c r="Y1474" s="64" t="n">
        <v>14</v>
      </c>
      <c r="Z1474" s="119" t="s">
        <v>37</v>
      </c>
      <c r="AA1474" s="64" t="n">
        <v>16</v>
      </c>
    </row>
    <row r="1475" customFormat="false" ht="15" hidden="false" customHeight="false" outlineLevel="0" collapsed="false">
      <c r="M1475" s="64" t="s">
        <v>77</v>
      </c>
      <c r="N1475" s="64" t="n">
        <v>30</v>
      </c>
      <c r="O1475" s="64" t="n">
        <v>7</v>
      </c>
      <c r="P1475" s="64" t="n">
        <v>2003</v>
      </c>
      <c r="Q1475" s="84" t="s">
        <v>259</v>
      </c>
      <c r="R1475" s="85" t="s">
        <v>37</v>
      </c>
      <c r="S1475" s="84" t="s">
        <v>59</v>
      </c>
      <c r="T1475" s="64" t="n">
        <v>2</v>
      </c>
      <c r="U1475" s="85" t="s">
        <v>37</v>
      </c>
      <c r="V1475" s="64" t="n">
        <v>1</v>
      </c>
      <c r="W1475" s="84" t="s">
        <v>711</v>
      </c>
      <c r="X1475" s="64" t="n">
        <v>268</v>
      </c>
      <c r="Y1475" s="64" t="n">
        <v>11</v>
      </c>
      <c r="Z1475" s="119" t="s">
        <v>37</v>
      </c>
      <c r="AA1475" s="64" t="n">
        <v>12</v>
      </c>
    </row>
    <row r="1476" customFormat="false" ht="15" hidden="false" customHeight="false" outlineLevel="0" collapsed="false">
      <c r="M1476" s="64" t="s">
        <v>77</v>
      </c>
      <c r="N1476" s="64" t="n">
        <v>30</v>
      </c>
      <c r="O1476" s="64" t="n">
        <v>7</v>
      </c>
      <c r="P1476" s="64" t="n">
        <v>2003</v>
      </c>
      <c r="Q1476" s="84" t="s">
        <v>155</v>
      </c>
      <c r="R1476" s="85" t="s">
        <v>37</v>
      </c>
      <c r="S1476" s="84" t="s">
        <v>123</v>
      </c>
      <c r="T1476" s="64" t="n">
        <v>2</v>
      </c>
      <c r="U1476" s="85" t="s">
        <v>37</v>
      </c>
      <c r="V1476" s="64" t="n">
        <v>0</v>
      </c>
      <c r="W1476" s="84" t="s">
        <v>712</v>
      </c>
      <c r="X1476" s="64" t="n">
        <v>54</v>
      </c>
      <c r="Y1476" s="64" t="n">
        <v>15</v>
      </c>
      <c r="Z1476" s="119" t="s">
        <v>37</v>
      </c>
      <c r="AA1476" s="64" t="n">
        <v>5</v>
      </c>
    </row>
    <row r="1477" customFormat="false" ht="15" hidden="false" customHeight="false" outlineLevel="0" collapsed="false">
      <c r="M1477" s="64" t="s">
        <v>77</v>
      </c>
      <c r="N1477" s="64" t="n">
        <v>30</v>
      </c>
      <c r="O1477" s="64" t="n">
        <v>7</v>
      </c>
      <c r="P1477" s="64" t="n">
        <v>2003</v>
      </c>
      <c r="Q1477" s="84" t="s">
        <v>379</v>
      </c>
      <c r="R1477" s="85" t="s">
        <v>37</v>
      </c>
      <c r="S1477" s="84" t="s">
        <v>73</v>
      </c>
      <c r="T1477" s="64" t="n">
        <v>0</v>
      </c>
      <c r="U1477" s="85" t="s">
        <v>37</v>
      </c>
      <c r="V1477" s="64" t="n">
        <v>1</v>
      </c>
      <c r="W1477" s="84" t="s">
        <v>713</v>
      </c>
      <c r="X1477" s="64" t="n">
        <v>154</v>
      </c>
      <c r="Y1477" s="64" t="n">
        <v>8</v>
      </c>
      <c r="Z1477" s="119" t="s">
        <v>37</v>
      </c>
      <c r="AA1477" s="64" t="n">
        <v>20</v>
      </c>
    </row>
    <row r="1478" customFormat="false" ht="15" hidden="false" customHeight="false" outlineLevel="0" collapsed="false">
      <c r="M1478" s="64" t="s">
        <v>77</v>
      </c>
      <c r="N1478" s="64" t="n">
        <v>30</v>
      </c>
      <c r="O1478" s="64" t="n">
        <v>7</v>
      </c>
      <c r="P1478" s="64" t="n">
        <v>2003</v>
      </c>
      <c r="Q1478" s="84" t="s">
        <v>384</v>
      </c>
      <c r="R1478" s="85" t="s">
        <v>37</v>
      </c>
      <c r="S1478" s="84" t="s">
        <v>381</v>
      </c>
      <c r="T1478" s="64" t="n">
        <v>2</v>
      </c>
      <c r="U1478" s="85" t="s">
        <v>37</v>
      </c>
      <c r="V1478" s="64" t="n">
        <v>0</v>
      </c>
      <c r="W1478" s="84" t="s">
        <v>714</v>
      </c>
      <c r="X1478" s="64" t="n">
        <v>205</v>
      </c>
      <c r="Y1478" s="64" t="n">
        <v>7</v>
      </c>
      <c r="Z1478" s="119" t="s">
        <v>37</v>
      </c>
      <c r="AA1478" s="64" t="n">
        <v>2</v>
      </c>
    </row>
    <row r="1479" customFormat="false" ht="15" hidden="false" customHeight="false" outlineLevel="0" collapsed="false">
      <c r="M1479" s="64" t="s">
        <v>77</v>
      </c>
      <c r="N1479" s="64" t="n">
        <v>6</v>
      </c>
      <c r="O1479" s="64" t="n">
        <v>8</v>
      </c>
      <c r="P1479" s="64" t="n">
        <v>2003</v>
      </c>
      <c r="Q1479" s="84" t="s">
        <v>259</v>
      </c>
      <c r="R1479" s="85" t="s">
        <v>37</v>
      </c>
      <c r="S1479" s="84" t="s">
        <v>155</v>
      </c>
      <c r="T1479" s="64" t="n">
        <v>2</v>
      </c>
      <c r="U1479" s="85" t="s">
        <v>37</v>
      </c>
      <c r="V1479" s="64" t="n">
        <v>0</v>
      </c>
      <c r="W1479" s="84" t="s">
        <v>715</v>
      </c>
      <c r="X1479" s="64" t="n">
        <v>140</v>
      </c>
      <c r="Y1479" s="64" t="n">
        <v>14</v>
      </c>
      <c r="Z1479" s="119" t="s">
        <v>37</v>
      </c>
      <c r="AA1479" s="64" t="n">
        <v>2</v>
      </c>
    </row>
    <row r="1480" customFormat="false" ht="15" hidden="false" customHeight="false" outlineLevel="0" collapsed="false">
      <c r="M1480" s="64" t="s">
        <v>77</v>
      </c>
      <c r="N1480" s="64" t="n">
        <v>6</v>
      </c>
      <c r="O1480" s="64" t="n">
        <v>8</v>
      </c>
      <c r="P1480" s="64" t="n">
        <v>2003</v>
      </c>
      <c r="Q1480" s="84" t="s">
        <v>626</v>
      </c>
      <c r="R1480" s="85" t="s">
        <v>37</v>
      </c>
      <c r="S1480" s="84" t="s">
        <v>123</v>
      </c>
      <c r="T1480" s="64" t="n">
        <v>1</v>
      </c>
      <c r="U1480" s="85" t="s">
        <v>37</v>
      </c>
      <c r="V1480" s="64" t="n">
        <v>0</v>
      </c>
      <c r="W1480" s="84" t="s">
        <v>716</v>
      </c>
      <c r="X1480" s="64" t="n">
        <v>110</v>
      </c>
      <c r="Y1480" s="64" t="n">
        <v>4</v>
      </c>
      <c r="Z1480" s="119" t="s">
        <v>37</v>
      </c>
      <c r="AA1480" s="64" t="n">
        <v>3</v>
      </c>
    </row>
    <row r="1481" customFormat="false" ht="15" hidden="false" customHeight="false" outlineLevel="0" collapsed="false">
      <c r="M1481" s="64" t="s">
        <v>77</v>
      </c>
      <c r="N1481" s="64" t="n">
        <v>6</v>
      </c>
      <c r="O1481" s="64" t="n">
        <v>8</v>
      </c>
      <c r="P1481" s="64" t="n">
        <v>2003</v>
      </c>
      <c r="Q1481" s="84" t="s">
        <v>59</v>
      </c>
      <c r="R1481" s="85" t="s">
        <v>37</v>
      </c>
      <c r="S1481" s="84" t="s">
        <v>234</v>
      </c>
      <c r="T1481" s="64" t="n">
        <v>2</v>
      </c>
      <c r="U1481" s="85" t="s">
        <v>37</v>
      </c>
      <c r="V1481" s="64" t="n">
        <v>1</v>
      </c>
      <c r="W1481" s="84" t="s">
        <v>717</v>
      </c>
      <c r="X1481" s="64" t="n">
        <v>180</v>
      </c>
      <c r="Y1481" s="64" t="n">
        <v>21</v>
      </c>
      <c r="Z1481" s="119" t="s">
        <v>37</v>
      </c>
      <c r="AA1481" s="64" t="n">
        <v>11</v>
      </c>
    </row>
    <row r="1482" customFormat="false" ht="15" hidden="false" customHeight="false" outlineLevel="0" collapsed="false">
      <c r="M1482" s="64" t="s">
        <v>77</v>
      </c>
      <c r="N1482" s="64" t="n">
        <v>6</v>
      </c>
      <c r="O1482" s="64" t="n">
        <v>8</v>
      </c>
      <c r="P1482" s="64" t="n">
        <v>2003</v>
      </c>
      <c r="Q1482" s="84" t="s">
        <v>215</v>
      </c>
      <c r="R1482" s="85" t="s">
        <v>37</v>
      </c>
      <c r="S1482" s="84" t="s">
        <v>381</v>
      </c>
      <c r="T1482" s="64" t="n">
        <v>1</v>
      </c>
      <c r="U1482" s="85" t="s">
        <v>37</v>
      </c>
      <c r="V1482" s="64" t="n">
        <v>0</v>
      </c>
      <c r="W1482" s="84" t="s">
        <v>718</v>
      </c>
      <c r="X1482" s="64" t="n">
        <v>78</v>
      </c>
      <c r="Y1482" s="64" t="n">
        <v>8</v>
      </c>
      <c r="Z1482" s="119" t="s">
        <v>37</v>
      </c>
      <c r="AA1482" s="64" t="n">
        <v>7</v>
      </c>
    </row>
    <row r="1483" customFormat="false" ht="15" hidden="false" customHeight="false" outlineLevel="0" collapsed="false">
      <c r="M1483" s="64" t="s">
        <v>77</v>
      </c>
      <c r="N1483" s="64" t="n">
        <v>6</v>
      </c>
      <c r="O1483" s="64" t="n">
        <v>8</v>
      </c>
      <c r="P1483" s="64" t="n">
        <v>2003</v>
      </c>
      <c r="Q1483" s="84" t="s">
        <v>379</v>
      </c>
      <c r="R1483" s="85" t="s">
        <v>37</v>
      </c>
      <c r="S1483" s="84" t="s">
        <v>384</v>
      </c>
      <c r="T1483" s="64" t="n">
        <v>1</v>
      </c>
      <c r="U1483" s="85" t="s">
        <v>37</v>
      </c>
      <c r="V1483" s="64" t="n">
        <v>0</v>
      </c>
      <c r="W1483" s="84" t="s">
        <v>719</v>
      </c>
      <c r="X1483" s="64" t="n">
        <v>241</v>
      </c>
      <c r="Y1483" s="64" t="n">
        <v>3</v>
      </c>
      <c r="Z1483" s="119" t="s">
        <v>37</v>
      </c>
      <c r="AA1483" s="64" t="n">
        <v>2</v>
      </c>
    </row>
    <row r="1484" customFormat="false" ht="15" hidden="false" customHeight="false" outlineLevel="0" collapsed="false">
      <c r="M1484" s="64" t="s">
        <v>77</v>
      </c>
      <c r="N1484" s="64" t="n">
        <v>6</v>
      </c>
      <c r="O1484" s="64" t="n">
        <v>8</v>
      </c>
      <c r="P1484" s="64" t="n">
        <v>2003</v>
      </c>
      <c r="Q1484" s="84" t="s">
        <v>73</v>
      </c>
      <c r="R1484" s="85" t="s">
        <v>37</v>
      </c>
      <c r="S1484" s="84" t="s">
        <v>520</v>
      </c>
      <c r="T1484" s="64" t="n">
        <v>1</v>
      </c>
      <c r="U1484" s="85" t="s">
        <v>37</v>
      </c>
      <c r="V1484" s="64" t="n">
        <v>2</v>
      </c>
      <c r="W1484" s="84" t="s">
        <v>720</v>
      </c>
      <c r="X1484" s="64" t="n">
        <v>170</v>
      </c>
      <c r="Y1484" s="64" t="n">
        <v>3</v>
      </c>
      <c r="Z1484" s="119" t="s">
        <v>37</v>
      </c>
      <c r="AA1484" s="64" t="n">
        <v>5</v>
      </c>
    </row>
    <row r="1485" customFormat="false" ht="15" hidden="false" customHeight="false" outlineLevel="0" collapsed="false">
      <c r="M1485" s="64" t="s">
        <v>46</v>
      </c>
      <c r="N1485" s="64" t="n">
        <v>10</v>
      </c>
      <c r="O1485" s="64" t="n">
        <v>8</v>
      </c>
      <c r="P1485" s="64" t="n">
        <v>2003</v>
      </c>
      <c r="Q1485" s="84" t="s">
        <v>234</v>
      </c>
      <c r="R1485" s="85" t="s">
        <v>37</v>
      </c>
      <c r="S1485" s="84" t="s">
        <v>259</v>
      </c>
      <c r="T1485" s="64" t="n">
        <v>1</v>
      </c>
      <c r="U1485" s="85" t="s">
        <v>37</v>
      </c>
      <c r="V1485" s="64" t="n">
        <v>2</v>
      </c>
      <c r="W1485" s="84" t="s">
        <v>721</v>
      </c>
      <c r="X1485" s="64" t="n">
        <v>123</v>
      </c>
      <c r="Y1485" s="64" t="n">
        <v>14</v>
      </c>
      <c r="Z1485" s="119" t="s">
        <v>37</v>
      </c>
      <c r="AA1485" s="64" t="n">
        <v>15</v>
      </c>
    </row>
    <row r="1486" customFormat="false" ht="15" hidden="false" customHeight="false" outlineLevel="0" collapsed="false">
      <c r="M1486" s="64" t="s">
        <v>46</v>
      </c>
      <c r="N1486" s="64" t="n">
        <v>10</v>
      </c>
      <c r="O1486" s="64" t="n">
        <v>8</v>
      </c>
      <c r="P1486" s="64" t="n">
        <v>2003</v>
      </c>
      <c r="Q1486" s="84" t="s">
        <v>155</v>
      </c>
      <c r="R1486" s="85" t="s">
        <v>37</v>
      </c>
      <c r="S1486" s="84" t="s">
        <v>626</v>
      </c>
      <c r="T1486" s="64" t="n">
        <v>1</v>
      </c>
      <c r="U1486" s="85" t="s">
        <v>37</v>
      </c>
      <c r="V1486" s="64" t="n">
        <v>0</v>
      </c>
      <c r="W1486" s="84" t="s">
        <v>722</v>
      </c>
      <c r="X1486" s="64" t="n">
        <v>68</v>
      </c>
      <c r="Y1486" s="64" t="n">
        <v>7</v>
      </c>
      <c r="Z1486" s="119" t="s">
        <v>37</v>
      </c>
      <c r="AA1486" s="64" t="n">
        <v>4</v>
      </c>
    </row>
    <row r="1487" customFormat="false" ht="15" hidden="false" customHeight="false" outlineLevel="0" collapsed="false">
      <c r="M1487" s="64" t="s">
        <v>46</v>
      </c>
      <c r="N1487" s="64" t="n">
        <v>10</v>
      </c>
      <c r="O1487" s="64" t="n">
        <v>8</v>
      </c>
      <c r="P1487" s="64" t="n">
        <v>2003</v>
      </c>
      <c r="Q1487" s="84" t="s">
        <v>123</v>
      </c>
      <c r="R1487" s="85" t="s">
        <v>37</v>
      </c>
      <c r="S1487" s="84" t="s">
        <v>59</v>
      </c>
      <c r="T1487" s="64" t="n">
        <v>0</v>
      </c>
      <c r="U1487" s="85" t="s">
        <v>37</v>
      </c>
      <c r="V1487" s="64" t="n">
        <v>2</v>
      </c>
      <c r="W1487" s="84" t="s">
        <v>723</v>
      </c>
      <c r="X1487" s="64" t="n">
        <v>98</v>
      </c>
      <c r="Y1487" s="64" t="n">
        <v>1</v>
      </c>
      <c r="Z1487" s="119" t="s">
        <v>37</v>
      </c>
      <c r="AA1487" s="64" t="n">
        <v>13</v>
      </c>
    </row>
    <row r="1488" customFormat="false" ht="15" hidden="false" customHeight="false" outlineLevel="0" collapsed="false">
      <c r="M1488" s="64" t="s">
        <v>46</v>
      </c>
      <c r="N1488" s="64" t="n">
        <v>10</v>
      </c>
      <c r="O1488" s="64" t="n">
        <v>8</v>
      </c>
      <c r="P1488" s="64" t="n">
        <v>2003</v>
      </c>
      <c r="Q1488" s="84" t="s">
        <v>381</v>
      </c>
      <c r="R1488" s="85" t="s">
        <v>37</v>
      </c>
      <c r="S1488" s="84" t="s">
        <v>73</v>
      </c>
      <c r="T1488" s="64" t="n">
        <v>2</v>
      </c>
      <c r="U1488" s="85" t="s">
        <v>37</v>
      </c>
      <c r="V1488" s="64" t="n">
        <v>1</v>
      </c>
      <c r="W1488" s="84" t="s">
        <v>724</v>
      </c>
      <c r="X1488" s="64" t="n">
        <v>80</v>
      </c>
      <c r="Y1488" s="64" t="n">
        <v>4</v>
      </c>
      <c r="Z1488" s="119" t="s">
        <v>37</v>
      </c>
      <c r="AA1488" s="64" t="n">
        <v>6</v>
      </c>
    </row>
    <row r="1489" customFormat="false" ht="15" hidden="false" customHeight="false" outlineLevel="0" collapsed="false">
      <c r="M1489" s="64" t="s">
        <v>46</v>
      </c>
      <c r="N1489" s="64" t="n">
        <v>10</v>
      </c>
      <c r="O1489" s="64" t="n">
        <v>8</v>
      </c>
      <c r="P1489" s="64" t="n">
        <v>2003</v>
      </c>
      <c r="Q1489" s="84" t="s">
        <v>520</v>
      </c>
      <c r="R1489" s="85" t="s">
        <v>37</v>
      </c>
      <c r="S1489" s="84" t="s">
        <v>379</v>
      </c>
      <c r="T1489" s="64" t="n">
        <v>2</v>
      </c>
      <c r="U1489" s="85" t="s">
        <v>37</v>
      </c>
      <c r="V1489" s="64" t="n">
        <v>0</v>
      </c>
      <c r="W1489" s="84" t="s">
        <v>725</v>
      </c>
      <c r="X1489" s="64" t="n">
        <v>150</v>
      </c>
      <c r="Y1489" s="64" t="n">
        <v>15</v>
      </c>
      <c r="Z1489" s="119" t="s">
        <v>37</v>
      </c>
      <c r="AA1489" s="64" t="n">
        <v>3</v>
      </c>
    </row>
    <row r="1490" customFormat="false" ht="15" hidden="false" customHeight="false" outlineLevel="0" collapsed="false">
      <c r="M1490" s="64" t="s">
        <v>46</v>
      </c>
      <c r="N1490" s="64" t="n">
        <v>10</v>
      </c>
      <c r="O1490" s="64" t="n">
        <v>8</v>
      </c>
      <c r="P1490" s="64" t="n">
        <v>2003</v>
      </c>
      <c r="Q1490" s="84" t="s">
        <v>384</v>
      </c>
      <c r="R1490" s="85" t="s">
        <v>37</v>
      </c>
      <c r="S1490" s="84" t="s">
        <v>215</v>
      </c>
      <c r="T1490" s="64" t="n">
        <v>2</v>
      </c>
      <c r="U1490" s="85" t="s">
        <v>37</v>
      </c>
      <c r="V1490" s="64" t="n">
        <v>0</v>
      </c>
      <c r="W1490" s="84" t="s">
        <v>726</v>
      </c>
      <c r="X1490" s="64" t="n">
        <v>227</v>
      </c>
      <c r="Y1490" s="64" t="n">
        <v>9</v>
      </c>
      <c r="Z1490" s="119" t="s">
        <v>37</v>
      </c>
      <c r="AA1490" s="64" t="n">
        <v>7</v>
      </c>
    </row>
    <row r="1491" customFormat="false" ht="15" hidden="false" customHeight="false" outlineLevel="0" collapsed="false">
      <c r="Q1491" s="64"/>
      <c r="R1491" s="85"/>
      <c r="S1491" s="65" t="s">
        <v>52</v>
      </c>
      <c r="T1491" s="64" t="n">
        <f aca="false">SUM(T1395:T1490)</f>
        <v>117</v>
      </c>
      <c r="U1491" s="85" t="s">
        <v>37</v>
      </c>
      <c r="V1491" s="64" t="n">
        <f aca="false">SUM(V1395:V1490)</f>
        <v>85</v>
      </c>
      <c r="W1491" s="64"/>
      <c r="X1491" s="64" t="n">
        <f aca="false">SUM(X1395:X1490)</f>
        <v>12382</v>
      </c>
      <c r="Y1491" s="64" t="n">
        <f aca="false">SUM(Y1395:Y1490)</f>
        <v>906</v>
      </c>
      <c r="Z1491" s="119" t="s">
        <v>37</v>
      </c>
      <c r="AA1491" s="64" t="n">
        <f aca="false">SUM(AA1395:AA1490)</f>
        <v>764</v>
      </c>
    </row>
    <row r="1492" customFormat="false" ht="15" hidden="false" customHeight="false" outlineLevel="0" collapsed="false">
      <c r="O1492" s="64" t="n">
        <f aca="false">COUNT(T1395:T1490)</f>
        <v>96</v>
      </c>
      <c r="Q1492" s="64"/>
      <c r="R1492" s="85"/>
      <c r="S1492" s="65" t="s">
        <v>53</v>
      </c>
      <c r="T1492" s="89" t="n">
        <f aca="false">PRODUCT(T1491/O1492)</f>
        <v>1.21875</v>
      </c>
      <c r="U1492" s="85" t="s">
        <v>37</v>
      </c>
      <c r="V1492" s="89" t="n">
        <f aca="false">PRODUCT(V1491/O1492)</f>
        <v>0.885416666666667</v>
      </c>
      <c r="W1492" s="64"/>
      <c r="X1492" s="102" t="n">
        <f aca="false">PRODUCT(X1491/O1492)</f>
        <v>128.979166666667</v>
      </c>
      <c r="Y1492" s="89" t="n">
        <f aca="false">PRODUCT(Y1491/O1492)</f>
        <v>9.4375</v>
      </c>
      <c r="Z1492" s="119" t="s">
        <v>37</v>
      </c>
      <c r="AA1492" s="89" t="n">
        <f aca="false">PRODUCT(AA1491/O1492)</f>
        <v>7.95833333333333</v>
      </c>
      <c r="AB1492" s="89"/>
    </row>
    <row r="1493" customFormat="false" ht="15" hidden="false" customHeight="false" outlineLevel="0" collapsed="false">
      <c r="Q1493" s="64"/>
      <c r="R1493" s="85"/>
      <c r="S1493" s="65"/>
      <c r="T1493" s="89"/>
      <c r="U1493" s="85"/>
      <c r="V1493" s="89"/>
      <c r="W1493" s="64"/>
      <c r="X1493" s="102"/>
      <c r="Y1493" s="89"/>
      <c r="Z1493" s="119"/>
      <c r="AA1493" s="89"/>
      <c r="AB1493" s="89"/>
    </row>
    <row r="1494" customFormat="false" ht="15" hidden="false" customHeight="false" outlineLevel="0" collapsed="false">
      <c r="Q1494" s="64"/>
      <c r="R1494" s="85"/>
      <c r="S1494" s="65"/>
      <c r="T1494" s="89"/>
      <c r="U1494" s="85"/>
      <c r="V1494" s="89"/>
      <c r="W1494" s="64"/>
      <c r="X1494" s="102"/>
      <c r="Y1494" s="89"/>
      <c r="Z1494" s="119"/>
      <c r="AA1494" s="89"/>
      <c r="AB1494" s="89"/>
    </row>
    <row r="1495" customFormat="false" ht="15" hidden="false" customHeight="false" outlineLevel="0" collapsed="false">
      <c r="A1495" s="96"/>
      <c r="B1495" s="97" t="s">
        <v>727</v>
      </c>
      <c r="C1495" s="96"/>
      <c r="D1495" s="96"/>
      <c r="E1495" s="96"/>
      <c r="F1495" s="96"/>
      <c r="G1495" s="96"/>
      <c r="H1495" s="96"/>
      <c r="I1495" s="98"/>
      <c r="J1495" s="96"/>
      <c r="K1495" s="96"/>
      <c r="L1495" s="96"/>
      <c r="M1495" s="99"/>
      <c r="N1495" s="99"/>
      <c r="O1495" s="99"/>
      <c r="P1495" s="99"/>
      <c r="Q1495" s="97" t="s">
        <v>727</v>
      </c>
      <c r="R1495" s="100"/>
      <c r="S1495" s="97"/>
      <c r="T1495" s="101" t="s">
        <v>166</v>
      </c>
      <c r="U1495" s="99"/>
      <c r="V1495" s="99"/>
      <c r="W1495" s="97" t="s">
        <v>167</v>
      </c>
      <c r="X1495" s="96" t="s">
        <v>7</v>
      </c>
      <c r="Y1495" s="101" t="s">
        <v>130</v>
      </c>
      <c r="Z1495" s="97"/>
      <c r="AA1495" s="96"/>
      <c r="AB1495" s="96"/>
    </row>
    <row r="1496" customFormat="false" ht="15" hidden="false" customHeight="false" outlineLevel="0" collapsed="false">
      <c r="M1496" s="64" t="s">
        <v>77</v>
      </c>
      <c r="N1496" s="64" t="n">
        <v>13</v>
      </c>
      <c r="O1496" s="64" t="n">
        <v>8</v>
      </c>
      <c r="P1496" s="64" t="n">
        <v>2003</v>
      </c>
      <c r="Q1496" s="84" t="s">
        <v>73</v>
      </c>
      <c r="R1496" s="84" t="s">
        <v>37</v>
      </c>
      <c r="S1496" s="63" t="s">
        <v>234</v>
      </c>
      <c r="T1496" s="85" t="n">
        <v>1</v>
      </c>
      <c r="U1496" s="64" t="s">
        <v>37</v>
      </c>
      <c r="V1496" s="64" t="n">
        <v>2</v>
      </c>
      <c r="W1496" s="84" t="s">
        <v>728</v>
      </c>
      <c r="X1496" s="64" t="n">
        <v>200</v>
      </c>
      <c r="Y1496" s="64" t="n">
        <v>7</v>
      </c>
      <c r="Z1496" s="84" t="s">
        <v>37</v>
      </c>
      <c r="AA1496" s="64" t="n">
        <v>8</v>
      </c>
      <c r="AC1496" s="124"/>
    </row>
    <row r="1497" customFormat="false" ht="15" hidden="false" customHeight="false" outlineLevel="0" collapsed="false">
      <c r="M1497" s="64" t="s">
        <v>41</v>
      </c>
      <c r="N1497" s="64" t="n">
        <v>16</v>
      </c>
      <c r="O1497" s="64" t="n">
        <v>8</v>
      </c>
      <c r="P1497" s="64" t="n">
        <v>2003</v>
      </c>
      <c r="Q1497" s="84" t="s">
        <v>234</v>
      </c>
      <c r="R1497" s="84" t="s">
        <v>37</v>
      </c>
      <c r="S1497" s="63" t="s">
        <v>73</v>
      </c>
      <c r="T1497" s="85" t="n">
        <v>1</v>
      </c>
      <c r="U1497" s="64" t="s">
        <v>37</v>
      </c>
      <c r="V1497" s="64" t="n">
        <v>2</v>
      </c>
      <c r="W1497" s="84" t="s">
        <v>729</v>
      </c>
      <c r="X1497" s="64" t="n">
        <v>95</v>
      </c>
      <c r="Y1497" s="64" t="n">
        <v>7</v>
      </c>
      <c r="Z1497" s="84" t="s">
        <v>37</v>
      </c>
      <c r="AA1497" s="64" t="n">
        <v>12</v>
      </c>
      <c r="AC1497" s="124"/>
    </row>
    <row r="1498" customFormat="false" ht="15" hidden="false" customHeight="false" outlineLevel="0" collapsed="false">
      <c r="B1498" s="63" t="s">
        <v>730</v>
      </c>
      <c r="M1498" s="64" t="s">
        <v>46</v>
      </c>
      <c r="N1498" s="64" t="n">
        <v>17</v>
      </c>
      <c r="O1498" s="64" t="n">
        <v>8</v>
      </c>
      <c r="P1498" s="64" t="n">
        <v>2003</v>
      </c>
      <c r="Q1498" s="63" t="s">
        <v>73</v>
      </c>
      <c r="R1498" s="84" t="s">
        <v>37</v>
      </c>
      <c r="S1498" s="84" t="s">
        <v>234</v>
      </c>
      <c r="T1498" s="64" t="n">
        <v>2</v>
      </c>
      <c r="U1498" s="64" t="s">
        <v>37</v>
      </c>
      <c r="V1498" s="64" t="n">
        <v>0</v>
      </c>
      <c r="W1498" s="84" t="s">
        <v>731</v>
      </c>
      <c r="X1498" s="64" t="n">
        <v>250</v>
      </c>
      <c r="Y1498" s="64" t="n">
        <v>14</v>
      </c>
      <c r="Z1498" s="84" t="s">
        <v>37</v>
      </c>
      <c r="AA1498" s="64" t="n">
        <v>7</v>
      </c>
      <c r="AC1498" s="124"/>
    </row>
    <row r="1499" customFormat="false" ht="15" hidden="false" customHeight="false" outlineLevel="0" collapsed="false">
      <c r="Q1499" s="64"/>
      <c r="R1499" s="102"/>
      <c r="S1499" s="65"/>
      <c r="T1499" s="102"/>
      <c r="U1499" s="102"/>
      <c r="V1499" s="102"/>
      <c r="W1499" s="125"/>
      <c r="X1499" s="102"/>
      <c r="Y1499" s="102"/>
      <c r="Z1499" s="124"/>
      <c r="AA1499" s="102"/>
      <c r="AB1499" s="102"/>
      <c r="AC1499" s="124"/>
    </row>
    <row r="1500" customFormat="false" ht="15" hidden="false" customHeight="false" outlineLevel="0" collapsed="false">
      <c r="M1500" s="64" t="s">
        <v>77</v>
      </c>
      <c r="N1500" s="64" t="n">
        <v>13</v>
      </c>
      <c r="O1500" s="64" t="n">
        <v>8</v>
      </c>
      <c r="P1500" s="64" t="n">
        <v>2003</v>
      </c>
      <c r="Q1500" s="63" t="s">
        <v>59</v>
      </c>
      <c r="R1500" s="84" t="s">
        <v>37</v>
      </c>
      <c r="S1500" s="84" t="s">
        <v>379</v>
      </c>
      <c r="T1500" s="64" t="n">
        <v>2</v>
      </c>
      <c r="U1500" s="64" t="s">
        <v>37</v>
      </c>
      <c r="V1500" s="64" t="n">
        <v>0</v>
      </c>
      <c r="W1500" s="84" t="s">
        <v>732</v>
      </c>
      <c r="X1500" s="64" t="n">
        <v>186</v>
      </c>
      <c r="Y1500" s="64" t="n">
        <v>13</v>
      </c>
      <c r="Z1500" s="84" t="s">
        <v>37</v>
      </c>
      <c r="AA1500" s="64" t="n">
        <v>4</v>
      </c>
      <c r="AC1500" s="124"/>
    </row>
    <row r="1501" customFormat="false" ht="15" hidden="false" customHeight="false" outlineLevel="0" collapsed="false">
      <c r="B1501" s="63" t="s">
        <v>733</v>
      </c>
      <c r="M1501" s="64" t="s">
        <v>41</v>
      </c>
      <c r="N1501" s="64" t="n">
        <v>16</v>
      </c>
      <c r="O1501" s="64" t="n">
        <v>8</v>
      </c>
      <c r="P1501" s="64" t="n">
        <v>2003</v>
      </c>
      <c r="Q1501" s="84" t="s">
        <v>379</v>
      </c>
      <c r="R1501" s="84" t="s">
        <v>37</v>
      </c>
      <c r="S1501" s="63" t="s">
        <v>59</v>
      </c>
      <c r="T1501" s="64" t="n">
        <v>0</v>
      </c>
      <c r="U1501" s="64" t="s">
        <v>37</v>
      </c>
      <c r="V1501" s="64" t="n">
        <v>2</v>
      </c>
      <c r="W1501" s="84" t="s">
        <v>360</v>
      </c>
      <c r="X1501" s="64" t="n">
        <v>143</v>
      </c>
      <c r="Y1501" s="64" t="n">
        <v>2</v>
      </c>
      <c r="Z1501" s="84" t="s">
        <v>37</v>
      </c>
      <c r="AA1501" s="64" t="n">
        <v>7</v>
      </c>
      <c r="AC1501" s="124"/>
    </row>
    <row r="1502" customFormat="false" ht="15" hidden="false" customHeight="false" outlineLevel="0" collapsed="false">
      <c r="N1502" s="84"/>
      <c r="Q1502" s="64"/>
      <c r="R1502" s="85"/>
      <c r="S1502" s="65" t="s">
        <v>52</v>
      </c>
      <c r="T1502" s="102" t="n">
        <f aca="false">SUM(T1496:T1501)</f>
        <v>6</v>
      </c>
      <c r="U1502" s="85" t="s">
        <v>37</v>
      </c>
      <c r="V1502" s="102" t="n">
        <f aca="false">SUM(V1496:V1501)</f>
        <v>6</v>
      </c>
      <c r="W1502" s="65"/>
      <c r="X1502" s="102" t="n">
        <f aca="false">SUM(X1496:X1501)</f>
        <v>874</v>
      </c>
      <c r="Y1502" s="102" t="n">
        <f aca="false">SUM(Y1496:Y1501)</f>
        <v>43</v>
      </c>
      <c r="Z1502" s="119" t="s">
        <v>37</v>
      </c>
      <c r="AA1502" s="102" t="n">
        <f aca="false">SUM(AA1496:AA1501)</f>
        <v>38</v>
      </c>
      <c r="AB1502" s="102"/>
    </row>
    <row r="1503" customFormat="false" ht="15" hidden="false" customHeight="false" outlineLevel="0" collapsed="false">
      <c r="N1503" s="84"/>
      <c r="O1503" s="64" t="n">
        <f aca="false">COUNT(T1496:T1501)</f>
        <v>5</v>
      </c>
      <c r="Q1503" s="64"/>
      <c r="R1503" s="85"/>
      <c r="S1503" s="65" t="s">
        <v>53</v>
      </c>
      <c r="T1503" s="89" t="n">
        <f aca="false">PRODUCT(T1502/O1503)</f>
        <v>1.2</v>
      </c>
      <c r="U1503" s="85" t="s">
        <v>37</v>
      </c>
      <c r="V1503" s="89" t="n">
        <f aca="false">PRODUCT(V1502/O1503)</f>
        <v>1.2</v>
      </c>
      <c r="W1503" s="65"/>
      <c r="X1503" s="102" t="n">
        <f aca="false">PRODUCT(X1502/O1503)</f>
        <v>174.8</v>
      </c>
      <c r="Y1503" s="89" t="n">
        <f aca="false">PRODUCT(Y1502/O1503)</f>
        <v>8.6</v>
      </c>
      <c r="Z1503" s="119" t="s">
        <v>37</v>
      </c>
      <c r="AA1503" s="89" t="n">
        <f aca="false">PRODUCT(AA1502/O1503)</f>
        <v>7.6</v>
      </c>
      <c r="AB1503" s="89"/>
    </row>
    <row r="1504" customFormat="false" ht="15" hidden="false" customHeight="false" outlineLevel="0" collapsed="false">
      <c r="N1504" s="84"/>
      <c r="Q1504" s="65"/>
      <c r="R1504" s="85"/>
      <c r="S1504" s="65"/>
      <c r="T1504" s="89"/>
      <c r="U1504" s="85"/>
      <c r="V1504" s="89"/>
      <c r="W1504" s="65"/>
      <c r="X1504" s="102"/>
      <c r="Y1504" s="89"/>
      <c r="Z1504" s="119"/>
      <c r="AA1504" s="89"/>
      <c r="AB1504" s="89"/>
    </row>
    <row r="1505" customFormat="false" ht="15" hidden="false" customHeight="false" outlineLevel="0" collapsed="false">
      <c r="N1505" s="84"/>
      <c r="Q1505" s="65"/>
      <c r="R1505" s="85"/>
      <c r="S1505" s="65"/>
      <c r="T1505" s="89"/>
      <c r="U1505" s="85"/>
      <c r="V1505" s="89"/>
      <c r="W1505" s="65"/>
      <c r="X1505" s="102"/>
      <c r="Y1505" s="89"/>
      <c r="Z1505" s="119"/>
      <c r="AA1505" s="89"/>
      <c r="AB1505" s="89"/>
    </row>
    <row r="1506" customFormat="false" ht="15" hidden="false" customHeight="false" outlineLevel="0" collapsed="false">
      <c r="A1506" s="103"/>
      <c r="B1506" s="104" t="s">
        <v>734</v>
      </c>
      <c r="C1506" s="103"/>
      <c r="D1506" s="103"/>
      <c r="E1506" s="103"/>
      <c r="F1506" s="103"/>
      <c r="G1506" s="103"/>
      <c r="H1506" s="103"/>
      <c r="I1506" s="105"/>
      <c r="J1506" s="103"/>
      <c r="K1506" s="103"/>
      <c r="L1506" s="103"/>
      <c r="M1506" s="106"/>
      <c r="N1506" s="106"/>
      <c r="O1506" s="106"/>
      <c r="P1506" s="106"/>
      <c r="Q1506" s="104" t="s">
        <v>734</v>
      </c>
      <c r="R1506" s="107"/>
      <c r="S1506" s="104"/>
      <c r="T1506" s="108" t="s">
        <v>166</v>
      </c>
      <c r="U1506" s="106"/>
      <c r="V1506" s="106"/>
      <c r="W1506" s="104" t="s">
        <v>167</v>
      </c>
      <c r="X1506" s="103" t="s">
        <v>7</v>
      </c>
      <c r="Y1506" s="108" t="s">
        <v>130</v>
      </c>
      <c r="Z1506" s="104"/>
      <c r="AA1506" s="103"/>
      <c r="AB1506" s="103"/>
    </row>
    <row r="1507" customFormat="false" ht="15" hidden="false" customHeight="false" outlineLevel="0" collapsed="false">
      <c r="B1507" s="63" t="s">
        <v>735</v>
      </c>
      <c r="M1507" s="64" t="s">
        <v>77</v>
      </c>
      <c r="N1507" s="64" t="n">
        <v>13</v>
      </c>
      <c r="O1507" s="64" t="n">
        <v>8</v>
      </c>
      <c r="P1507" s="64" t="n">
        <v>2003</v>
      </c>
      <c r="Q1507" s="63" t="s">
        <v>384</v>
      </c>
      <c r="R1507" s="85" t="s">
        <v>37</v>
      </c>
      <c r="S1507" s="84" t="s">
        <v>155</v>
      </c>
      <c r="T1507" s="102" t="n">
        <v>1</v>
      </c>
      <c r="U1507" s="85" t="s">
        <v>37</v>
      </c>
      <c r="V1507" s="102" t="n">
        <v>0</v>
      </c>
      <c r="W1507" s="84" t="s">
        <v>736</v>
      </c>
      <c r="X1507" s="102" t="n">
        <v>299</v>
      </c>
      <c r="Y1507" s="102" t="n">
        <v>4</v>
      </c>
      <c r="Z1507" s="119" t="s">
        <v>37</v>
      </c>
      <c r="AA1507" s="102" t="n">
        <v>3</v>
      </c>
      <c r="AB1507" s="102"/>
      <c r="AC1507" s="124"/>
    </row>
    <row r="1508" customFormat="false" ht="15" hidden="false" customHeight="false" outlineLevel="0" collapsed="false">
      <c r="B1508" s="63" t="s">
        <v>737</v>
      </c>
      <c r="M1508" s="64" t="s">
        <v>41</v>
      </c>
      <c r="N1508" s="64" t="n">
        <v>16</v>
      </c>
      <c r="O1508" s="64" t="n">
        <v>8</v>
      </c>
      <c r="P1508" s="64" t="n">
        <v>2003</v>
      </c>
      <c r="Q1508" s="63" t="s">
        <v>155</v>
      </c>
      <c r="R1508" s="85" t="s">
        <v>37</v>
      </c>
      <c r="S1508" s="84" t="s">
        <v>384</v>
      </c>
      <c r="T1508" s="102" t="n">
        <v>2</v>
      </c>
      <c r="U1508" s="85" t="s">
        <v>37</v>
      </c>
      <c r="V1508" s="102" t="n">
        <v>0</v>
      </c>
      <c r="W1508" s="125" t="s">
        <v>555</v>
      </c>
      <c r="X1508" s="102" t="n">
        <v>54</v>
      </c>
      <c r="Y1508" s="102" t="n">
        <v>7</v>
      </c>
      <c r="Z1508" s="119" t="s">
        <v>37</v>
      </c>
      <c r="AA1508" s="102" t="n">
        <v>5</v>
      </c>
      <c r="AB1508" s="102"/>
      <c r="AC1508" s="124"/>
    </row>
    <row r="1509" customFormat="false" ht="15" hidden="false" customHeight="false" outlineLevel="0" collapsed="false">
      <c r="M1509" s="64" t="s">
        <v>46</v>
      </c>
      <c r="N1509" s="64" t="n">
        <v>17</v>
      </c>
      <c r="O1509" s="64" t="n">
        <v>8</v>
      </c>
      <c r="P1509" s="64" t="n">
        <v>2003</v>
      </c>
      <c r="Q1509" s="63" t="s">
        <v>384</v>
      </c>
      <c r="R1509" s="85" t="s">
        <v>37</v>
      </c>
      <c r="S1509" s="84" t="s">
        <v>155</v>
      </c>
      <c r="T1509" s="102" t="n">
        <v>2</v>
      </c>
      <c r="U1509" s="85" t="s">
        <v>37</v>
      </c>
      <c r="V1509" s="102" t="n">
        <v>0</v>
      </c>
      <c r="W1509" s="125" t="s">
        <v>738</v>
      </c>
      <c r="X1509" s="102" t="n">
        <v>339</v>
      </c>
      <c r="Y1509" s="102" t="n">
        <v>7</v>
      </c>
      <c r="Z1509" s="119" t="s">
        <v>37</v>
      </c>
      <c r="AA1509" s="102" t="n">
        <v>6</v>
      </c>
      <c r="AB1509" s="102"/>
      <c r="AC1509" s="124"/>
    </row>
    <row r="1510" customFormat="false" ht="15" hidden="false" customHeight="false" outlineLevel="0" collapsed="false">
      <c r="N1510" s="84"/>
      <c r="Q1510" s="64"/>
      <c r="R1510" s="85"/>
      <c r="S1510" s="65" t="s">
        <v>52</v>
      </c>
      <c r="T1510" s="102" t="n">
        <f aca="false">SUM(T1507:T1509)</f>
        <v>5</v>
      </c>
      <c r="U1510" s="85" t="s">
        <v>37</v>
      </c>
      <c r="V1510" s="102" t="n">
        <f aca="false">SUM(V1507:V1509)</f>
        <v>0</v>
      </c>
      <c r="W1510" s="65"/>
      <c r="X1510" s="102" t="n">
        <f aca="false">SUM(X1507:X1509)</f>
        <v>692</v>
      </c>
      <c r="Y1510" s="102" t="n">
        <f aca="false">SUM(Y1507:Y1509)</f>
        <v>18</v>
      </c>
      <c r="Z1510" s="119" t="s">
        <v>37</v>
      </c>
      <c r="AA1510" s="102" t="n">
        <f aca="false">SUM(AA1507:AA1509)</f>
        <v>14</v>
      </c>
      <c r="AB1510" s="102"/>
    </row>
    <row r="1511" customFormat="false" ht="15" hidden="false" customHeight="false" outlineLevel="0" collapsed="false">
      <c r="N1511" s="84"/>
      <c r="O1511" s="64" t="n">
        <f aca="false">COUNT(T1507:T1509)</f>
        <v>3</v>
      </c>
      <c r="Q1511" s="64"/>
      <c r="R1511" s="85"/>
      <c r="S1511" s="65" t="s">
        <v>53</v>
      </c>
      <c r="T1511" s="89" t="n">
        <f aca="false">PRODUCT(T1510/O1511)</f>
        <v>1.66666666666667</v>
      </c>
      <c r="U1511" s="85" t="s">
        <v>37</v>
      </c>
      <c r="V1511" s="89" t="n">
        <f aca="false">PRODUCT(V1510/O1511)</f>
        <v>0</v>
      </c>
      <c r="W1511" s="65"/>
      <c r="X1511" s="102" t="n">
        <f aca="false">PRODUCT(X1510/O1511)</f>
        <v>230.666666666667</v>
      </c>
      <c r="Y1511" s="89" t="n">
        <f aca="false">PRODUCT(Y1510/O1511)</f>
        <v>6</v>
      </c>
      <c r="Z1511" s="119" t="s">
        <v>37</v>
      </c>
      <c r="AA1511" s="89" t="n">
        <f aca="false">PRODUCT(AA1510/O1511)</f>
        <v>4.66666666666667</v>
      </c>
      <c r="AB1511" s="89"/>
    </row>
    <row r="1512" customFormat="false" ht="15" hidden="false" customHeight="false" outlineLevel="0" collapsed="false">
      <c r="N1512" s="84"/>
      <c r="Q1512" s="65"/>
      <c r="R1512" s="85"/>
      <c r="S1512" s="65"/>
      <c r="T1512" s="89"/>
      <c r="U1512" s="85"/>
      <c r="V1512" s="89"/>
      <c r="W1512" s="65"/>
      <c r="X1512" s="102"/>
      <c r="Y1512" s="89"/>
      <c r="Z1512" s="119"/>
      <c r="AA1512" s="89"/>
      <c r="AB1512" s="89"/>
    </row>
    <row r="1513" customFormat="false" ht="15" hidden="false" customHeight="false" outlineLevel="0" collapsed="false">
      <c r="N1513" s="84"/>
      <c r="Q1513" s="65"/>
      <c r="R1513" s="85"/>
      <c r="S1513" s="65"/>
      <c r="T1513" s="89"/>
      <c r="U1513" s="85"/>
      <c r="V1513" s="89"/>
      <c r="W1513" s="65"/>
      <c r="X1513" s="102"/>
      <c r="Y1513" s="89"/>
      <c r="Z1513" s="119"/>
      <c r="AA1513" s="89"/>
      <c r="AB1513" s="89"/>
    </row>
    <row r="1514" customFormat="false" ht="15" hidden="false" customHeight="false" outlineLevel="0" collapsed="false">
      <c r="A1514" s="74"/>
      <c r="B1514" s="75" t="s">
        <v>739</v>
      </c>
      <c r="C1514" s="74"/>
      <c r="D1514" s="74"/>
      <c r="E1514" s="74"/>
      <c r="F1514" s="74"/>
      <c r="G1514" s="74"/>
      <c r="H1514" s="74"/>
      <c r="I1514" s="76"/>
      <c r="J1514" s="74"/>
      <c r="K1514" s="74"/>
      <c r="L1514" s="74"/>
      <c r="M1514" s="77"/>
      <c r="N1514" s="74"/>
      <c r="O1514" s="74"/>
      <c r="P1514" s="74"/>
      <c r="Q1514" s="75" t="s">
        <v>739</v>
      </c>
      <c r="R1514" s="74"/>
      <c r="S1514" s="74"/>
      <c r="T1514" s="118" t="s">
        <v>166</v>
      </c>
      <c r="U1514" s="77"/>
      <c r="V1514" s="77"/>
      <c r="W1514" s="75" t="s">
        <v>167</v>
      </c>
      <c r="X1514" s="74" t="s">
        <v>7</v>
      </c>
      <c r="Y1514" s="118" t="s">
        <v>130</v>
      </c>
      <c r="Z1514" s="75"/>
      <c r="AA1514" s="74"/>
      <c r="AB1514" s="74"/>
    </row>
    <row r="1515" customFormat="false" ht="15" hidden="false" customHeight="false" outlineLevel="0" collapsed="false">
      <c r="A1515" s="74"/>
      <c r="B1515" s="75" t="s">
        <v>2</v>
      </c>
      <c r="C1515" s="74" t="s">
        <v>32</v>
      </c>
      <c r="D1515" s="74" t="n">
        <v>3</v>
      </c>
      <c r="E1515" s="74" t="n">
        <v>2</v>
      </c>
      <c r="F1515" s="74" t="n">
        <v>1</v>
      </c>
      <c r="G1515" s="74" t="n">
        <v>0</v>
      </c>
      <c r="H1515" s="74" t="s">
        <v>36</v>
      </c>
      <c r="I1515" s="76" t="s">
        <v>37</v>
      </c>
      <c r="J1515" s="74" t="s">
        <v>38</v>
      </c>
      <c r="K1515" s="74" t="s">
        <v>39</v>
      </c>
      <c r="L1515" s="74"/>
      <c r="M1515" s="64" t="s">
        <v>41</v>
      </c>
      <c r="N1515" s="64" t="n">
        <v>15</v>
      </c>
      <c r="O1515" s="64" t="n">
        <v>5</v>
      </c>
      <c r="P1515" s="64" t="n">
        <v>2004</v>
      </c>
      <c r="Q1515" s="84" t="s">
        <v>520</v>
      </c>
      <c r="R1515" s="85" t="s">
        <v>37</v>
      </c>
      <c r="S1515" s="84" t="s">
        <v>171</v>
      </c>
      <c r="T1515" s="64" t="n">
        <v>2</v>
      </c>
      <c r="U1515" s="85" t="s">
        <v>37</v>
      </c>
      <c r="V1515" s="64" t="n">
        <v>0</v>
      </c>
      <c r="W1515" s="84" t="s">
        <v>740</v>
      </c>
      <c r="X1515" s="64" t="n">
        <v>102</v>
      </c>
      <c r="Y1515" s="64" t="n">
        <v>6</v>
      </c>
      <c r="Z1515" s="119" t="s">
        <v>37</v>
      </c>
      <c r="AA1515" s="64" t="n">
        <v>1</v>
      </c>
    </row>
    <row r="1516" customFormat="false" ht="15" hidden="false" customHeight="false" outlineLevel="0" collapsed="false">
      <c r="A1516" s="81" t="n">
        <v>1</v>
      </c>
      <c r="B1516" s="82" t="s">
        <v>44</v>
      </c>
      <c r="C1516" s="81" t="n">
        <v>16</v>
      </c>
      <c r="D1516" s="81" t="n">
        <v>8</v>
      </c>
      <c r="E1516" s="81" t="n">
        <v>5</v>
      </c>
      <c r="F1516" s="81" t="n">
        <v>2</v>
      </c>
      <c r="G1516" s="81" t="n">
        <v>1</v>
      </c>
      <c r="H1516" s="81" t="n">
        <v>201</v>
      </c>
      <c r="I1516" s="83" t="s">
        <v>37</v>
      </c>
      <c r="J1516" s="81" t="n">
        <v>109</v>
      </c>
      <c r="K1516" s="81" t="n">
        <v>36</v>
      </c>
      <c r="L1516" s="62"/>
      <c r="M1516" s="64" t="s">
        <v>41</v>
      </c>
      <c r="N1516" s="64" t="n">
        <v>15</v>
      </c>
      <c r="O1516" s="64" t="n">
        <v>5</v>
      </c>
      <c r="P1516" s="64" t="n">
        <v>2004</v>
      </c>
      <c r="Q1516" s="84" t="s">
        <v>626</v>
      </c>
      <c r="R1516" s="85" t="s">
        <v>37</v>
      </c>
      <c r="S1516" s="84" t="s">
        <v>741</v>
      </c>
      <c r="T1516" s="64" t="n">
        <v>1</v>
      </c>
      <c r="U1516" s="85" t="s">
        <v>37</v>
      </c>
      <c r="V1516" s="64" t="n">
        <v>2</v>
      </c>
      <c r="W1516" s="84" t="s">
        <v>742</v>
      </c>
      <c r="X1516" s="64" t="n">
        <v>120</v>
      </c>
      <c r="Y1516" s="64" t="n">
        <v>6</v>
      </c>
      <c r="Z1516" s="119" t="s">
        <v>37</v>
      </c>
      <c r="AA1516" s="64" t="n">
        <v>9</v>
      </c>
    </row>
    <row r="1517" customFormat="false" ht="15" hidden="false" customHeight="false" outlineLevel="0" collapsed="false">
      <c r="A1517" s="62" t="n">
        <v>2</v>
      </c>
      <c r="B1517" s="63" t="s">
        <v>171</v>
      </c>
      <c r="C1517" s="62" t="n">
        <v>16</v>
      </c>
      <c r="D1517" s="62" t="n">
        <v>7</v>
      </c>
      <c r="E1517" s="62" t="n">
        <v>5</v>
      </c>
      <c r="F1517" s="62" t="n">
        <v>1</v>
      </c>
      <c r="G1517" s="62" t="n">
        <v>3</v>
      </c>
      <c r="H1517" s="62" t="n">
        <v>136</v>
      </c>
      <c r="I1517" s="86" t="s">
        <v>37</v>
      </c>
      <c r="J1517" s="62" t="n">
        <v>80</v>
      </c>
      <c r="K1517" s="62" t="n">
        <v>32</v>
      </c>
      <c r="L1517" s="62"/>
      <c r="M1517" s="64" t="s">
        <v>41</v>
      </c>
      <c r="N1517" s="64" t="n">
        <v>15</v>
      </c>
      <c r="O1517" s="64" t="n">
        <v>5</v>
      </c>
      <c r="P1517" s="64" t="n">
        <v>2004</v>
      </c>
      <c r="Q1517" s="84" t="s">
        <v>155</v>
      </c>
      <c r="R1517" s="85" t="s">
        <v>37</v>
      </c>
      <c r="S1517" s="84" t="s">
        <v>73</v>
      </c>
      <c r="T1517" s="64" t="n">
        <v>2</v>
      </c>
      <c r="U1517" s="85" t="s">
        <v>37</v>
      </c>
      <c r="V1517" s="64" t="n">
        <v>0</v>
      </c>
      <c r="W1517" s="84" t="s">
        <v>743</v>
      </c>
      <c r="X1517" s="64" t="n">
        <v>40</v>
      </c>
      <c r="Y1517" s="64" t="n">
        <v>13</v>
      </c>
      <c r="Z1517" s="119" t="s">
        <v>37</v>
      </c>
      <c r="AA1517" s="64" t="n">
        <v>4</v>
      </c>
    </row>
    <row r="1518" customFormat="false" ht="15" hidden="false" customHeight="false" outlineLevel="0" collapsed="false">
      <c r="A1518" s="81" t="n">
        <v>3</v>
      </c>
      <c r="B1518" s="82" t="s">
        <v>520</v>
      </c>
      <c r="C1518" s="81" t="n">
        <v>16</v>
      </c>
      <c r="D1518" s="81" t="n">
        <v>6</v>
      </c>
      <c r="E1518" s="81" t="n">
        <v>4</v>
      </c>
      <c r="F1518" s="81" t="n">
        <v>3</v>
      </c>
      <c r="G1518" s="81" t="n">
        <v>3</v>
      </c>
      <c r="H1518" s="81" t="n">
        <v>185</v>
      </c>
      <c r="I1518" s="83" t="s">
        <v>37</v>
      </c>
      <c r="J1518" s="81" t="n">
        <v>133</v>
      </c>
      <c r="K1518" s="81" t="n">
        <v>29</v>
      </c>
      <c r="L1518" s="62"/>
      <c r="M1518" s="64" t="s">
        <v>41</v>
      </c>
      <c r="N1518" s="64" t="n">
        <v>15</v>
      </c>
      <c r="O1518" s="64" t="n">
        <v>5</v>
      </c>
      <c r="P1518" s="64" t="n">
        <v>2004</v>
      </c>
      <c r="Q1518" s="84" t="s">
        <v>384</v>
      </c>
      <c r="R1518" s="85" t="s">
        <v>37</v>
      </c>
      <c r="S1518" s="84" t="s">
        <v>381</v>
      </c>
      <c r="T1518" s="64" t="n">
        <v>1</v>
      </c>
      <c r="U1518" s="85" t="s">
        <v>37</v>
      </c>
      <c r="V1518" s="64" t="n">
        <v>2</v>
      </c>
      <c r="W1518" s="84" t="s">
        <v>744</v>
      </c>
      <c r="X1518" s="64" t="n">
        <v>152</v>
      </c>
      <c r="Y1518" s="64" t="n">
        <v>13</v>
      </c>
      <c r="Z1518" s="119" t="s">
        <v>37</v>
      </c>
      <c r="AA1518" s="64" t="n">
        <v>13</v>
      </c>
    </row>
    <row r="1519" customFormat="false" ht="15" hidden="false" customHeight="false" outlineLevel="0" collapsed="false">
      <c r="A1519" s="91" t="n">
        <v>4</v>
      </c>
      <c r="B1519" s="92" t="s">
        <v>155</v>
      </c>
      <c r="C1519" s="91" t="n">
        <v>16</v>
      </c>
      <c r="D1519" s="91" t="n">
        <v>6</v>
      </c>
      <c r="E1519" s="91" t="n">
        <v>3</v>
      </c>
      <c r="F1519" s="91" t="n">
        <v>3</v>
      </c>
      <c r="G1519" s="91" t="n">
        <v>4</v>
      </c>
      <c r="H1519" s="91" t="n">
        <v>182</v>
      </c>
      <c r="I1519" s="93" t="s">
        <v>37</v>
      </c>
      <c r="J1519" s="91" t="n">
        <v>113</v>
      </c>
      <c r="K1519" s="91" t="n">
        <v>27</v>
      </c>
      <c r="L1519" s="62"/>
      <c r="M1519" s="64" t="s">
        <v>46</v>
      </c>
      <c r="N1519" s="64" t="n">
        <v>16</v>
      </c>
      <c r="O1519" s="64" t="n">
        <v>5</v>
      </c>
      <c r="P1519" s="64" t="n">
        <v>2004</v>
      </c>
      <c r="Q1519" s="84" t="s">
        <v>745</v>
      </c>
      <c r="R1519" s="85" t="s">
        <v>37</v>
      </c>
      <c r="S1519" s="84" t="s">
        <v>44</v>
      </c>
      <c r="T1519" s="64" t="n">
        <v>0</v>
      </c>
      <c r="U1519" s="85" t="s">
        <v>37</v>
      </c>
      <c r="V1519" s="64" t="n">
        <v>2</v>
      </c>
      <c r="W1519" s="84" t="s">
        <v>746</v>
      </c>
      <c r="X1519" s="64" t="n">
        <v>100</v>
      </c>
      <c r="Y1519" s="64" t="n">
        <v>3</v>
      </c>
      <c r="Z1519" s="119" t="s">
        <v>37</v>
      </c>
      <c r="AA1519" s="64" t="n">
        <v>16</v>
      </c>
    </row>
    <row r="1520" customFormat="false" ht="15" hidden="false" customHeight="false" outlineLevel="0" collapsed="false">
      <c r="A1520" s="81" t="n">
        <v>5</v>
      </c>
      <c r="B1520" s="82" t="s">
        <v>73</v>
      </c>
      <c r="C1520" s="81" t="n">
        <v>16</v>
      </c>
      <c r="D1520" s="81" t="n">
        <v>4</v>
      </c>
      <c r="E1520" s="81" t="n">
        <v>2</v>
      </c>
      <c r="F1520" s="81" t="n">
        <v>4</v>
      </c>
      <c r="G1520" s="81" t="n">
        <v>6</v>
      </c>
      <c r="H1520" s="81" t="n">
        <v>128</v>
      </c>
      <c r="I1520" s="83" t="s">
        <v>37</v>
      </c>
      <c r="J1520" s="81" t="n">
        <v>139</v>
      </c>
      <c r="K1520" s="81" t="n">
        <v>20</v>
      </c>
      <c r="L1520" s="62"/>
      <c r="M1520" s="64" t="s">
        <v>46</v>
      </c>
      <c r="N1520" s="64" t="n">
        <v>16</v>
      </c>
      <c r="O1520" s="64" t="n">
        <v>5</v>
      </c>
      <c r="P1520" s="64" t="n">
        <v>2004</v>
      </c>
      <c r="Q1520" s="84" t="s">
        <v>379</v>
      </c>
      <c r="R1520" s="85" t="s">
        <v>37</v>
      </c>
      <c r="S1520" s="84" t="s">
        <v>235</v>
      </c>
      <c r="T1520" s="64" t="n">
        <v>2</v>
      </c>
      <c r="U1520" s="85" t="s">
        <v>37</v>
      </c>
      <c r="V1520" s="64" t="n">
        <v>1</v>
      </c>
      <c r="W1520" s="84" t="s">
        <v>747</v>
      </c>
      <c r="X1520" s="64" t="n">
        <v>250</v>
      </c>
      <c r="Y1520" s="64" t="n">
        <v>4</v>
      </c>
      <c r="Z1520" s="119" t="s">
        <v>37</v>
      </c>
      <c r="AA1520" s="64" t="n">
        <v>4</v>
      </c>
    </row>
    <row r="1521" customFormat="false" ht="15" hidden="false" customHeight="false" outlineLevel="0" collapsed="false">
      <c r="A1521" s="87" t="n">
        <v>6</v>
      </c>
      <c r="B1521" s="72" t="s">
        <v>745</v>
      </c>
      <c r="C1521" s="87" t="n">
        <v>16</v>
      </c>
      <c r="D1521" s="87" t="n">
        <v>0</v>
      </c>
      <c r="E1521" s="87" t="n">
        <v>1</v>
      </c>
      <c r="F1521" s="87" t="n">
        <v>0</v>
      </c>
      <c r="G1521" s="87" t="n">
        <v>15</v>
      </c>
      <c r="H1521" s="87" t="n">
        <v>51</v>
      </c>
      <c r="I1521" s="88" t="s">
        <v>37</v>
      </c>
      <c r="J1521" s="87" t="n">
        <v>327</v>
      </c>
      <c r="K1521" s="87" t="n">
        <v>2</v>
      </c>
      <c r="L1521" s="87"/>
      <c r="M1521" s="64" t="s">
        <v>77</v>
      </c>
      <c r="N1521" s="64" t="n">
        <v>19</v>
      </c>
      <c r="O1521" s="64" t="n">
        <v>5</v>
      </c>
      <c r="P1521" s="64" t="n">
        <v>2004</v>
      </c>
      <c r="Q1521" s="84" t="s">
        <v>381</v>
      </c>
      <c r="R1521" s="85" t="s">
        <v>37</v>
      </c>
      <c r="S1521" s="84" t="s">
        <v>379</v>
      </c>
      <c r="T1521" s="64" t="n">
        <v>2</v>
      </c>
      <c r="U1521" s="85" t="s">
        <v>37</v>
      </c>
      <c r="V1521" s="64" t="n">
        <v>1</v>
      </c>
      <c r="W1521" s="84" t="s">
        <v>748</v>
      </c>
      <c r="X1521" s="64" t="n">
        <v>52</v>
      </c>
      <c r="Y1521" s="64" t="n">
        <v>6</v>
      </c>
      <c r="Z1521" s="119" t="s">
        <v>37</v>
      </c>
      <c r="AA1521" s="64" t="n">
        <v>12</v>
      </c>
    </row>
    <row r="1522" customFormat="false" ht="15" hidden="false" customHeight="false" outlineLevel="0" collapsed="false">
      <c r="A1522" s="63"/>
      <c r="C1522" s="62" t="n">
        <f aca="false">SUM(C1516:C1521)</f>
        <v>96</v>
      </c>
      <c r="D1522" s="62" t="n">
        <f aca="false">SUM(D1516:D1521)</f>
        <v>31</v>
      </c>
      <c r="E1522" s="62" t="n">
        <f aca="false">SUM(E1516:E1521)</f>
        <v>20</v>
      </c>
      <c r="F1522" s="62" t="n">
        <f aca="false">SUM(F1516:F1521)</f>
        <v>13</v>
      </c>
      <c r="G1522" s="62" t="n">
        <f aca="false">SUM(G1516:G1521)</f>
        <v>32</v>
      </c>
      <c r="H1522" s="62" t="n">
        <f aca="false">SUM(H1516:H1521)</f>
        <v>883</v>
      </c>
      <c r="I1522" s="62" t="s">
        <v>37</v>
      </c>
      <c r="J1522" s="62" t="n">
        <f aca="false">SUM(J1516:J1521)</f>
        <v>901</v>
      </c>
      <c r="K1522" s="62" t="n">
        <f aca="false">SUM(K1516:K1521)</f>
        <v>146</v>
      </c>
      <c r="L1522" s="62"/>
      <c r="M1522" s="64" t="s">
        <v>77</v>
      </c>
      <c r="N1522" s="64" t="n">
        <v>19</v>
      </c>
      <c r="O1522" s="64" t="n">
        <v>5</v>
      </c>
      <c r="P1522" s="64" t="n">
        <v>2004</v>
      </c>
      <c r="Q1522" s="84" t="s">
        <v>171</v>
      </c>
      <c r="R1522" s="85" t="s">
        <v>37</v>
      </c>
      <c r="S1522" s="84" t="s">
        <v>745</v>
      </c>
      <c r="T1522" s="64" t="n">
        <v>2</v>
      </c>
      <c r="U1522" s="85" t="s">
        <v>37</v>
      </c>
      <c r="V1522" s="64" t="n">
        <v>0</v>
      </c>
      <c r="W1522" s="84" t="s">
        <v>749</v>
      </c>
      <c r="X1522" s="64" t="n">
        <v>149</v>
      </c>
      <c r="Y1522" s="64" t="n">
        <v>14</v>
      </c>
      <c r="Z1522" s="119" t="s">
        <v>37</v>
      </c>
      <c r="AA1522" s="64" t="n">
        <v>0</v>
      </c>
    </row>
    <row r="1523" customFormat="false" ht="15" hidden="false" customHeight="false" outlineLevel="0" collapsed="false">
      <c r="A1523" s="63"/>
      <c r="M1523" s="64" t="s">
        <v>63</v>
      </c>
      <c r="N1523" s="64" t="n">
        <v>20</v>
      </c>
      <c r="O1523" s="64" t="n">
        <v>5</v>
      </c>
      <c r="P1523" s="64" t="n">
        <v>2004</v>
      </c>
      <c r="Q1523" s="84" t="s">
        <v>73</v>
      </c>
      <c r="R1523" s="85" t="s">
        <v>37</v>
      </c>
      <c r="S1523" s="84" t="s">
        <v>520</v>
      </c>
      <c r="T1523" s="64" t="n">
        <v>0</v>
      </c>
      <c r="U1523" s="85" t="s">
        <v>37</v>
      </c>
      <c r="V1523" s="64" t="n">
        <v>2</v>
      </c>
      <c r="W1523" s="84" t="s">
        <v>750</v>
      </c>
      <c r="X1523" s="64" t="n">
        <v>80</v>
      </c>
      <c r="Y1523" s="64" t="n">
        <v>5</v>
      </c>
      <c r="Z1523" s="119" t="s">
        <v>37</v>
      </c>
      <c r="AA1523" s="64" t="n">
        <v>17</v>
      </c>
    </row>
    <row r="1524" customFormat="false" ht="15" hidden="false" customHeight="false" outlineLevel="0" collapsed="false">
      <c r="A1524" s="63"/>
      <c r="B1524" s="63" t="s">
        <v>751</v>
      </c>
      <c r="M1524" s="64" t="s">
        <v>63</v>
      </c>
      <c r="N1524" s="64" t="n">
        <v>20</v>
      </c>
      <c r="O1524" s="64" t="n">
        <v>5</v>
      </c>
      <c r="P1524" s="64" t="n">
        <v>2004</v>
      </c>
      <c r="Q1524" s="84" t="s">
        <v>384</v>
      </c>
      <c r="R1524" s="85" t="s">
        <v>37</v>
      </c>
      <c r="S1524" s="84" t="s">
        <v>741</v>
      </c>
      <c r="T1524" s="64" t="n">
        <v>2</v>
      </c>
      <c r="U1524" s="85" t="s">
        <v>37</v>
      </c>
      <c r="V1524" s="64" t="n">
        <v>0</v>
      </c>
      <c r="W1524" s="84" t="s">
        <v>640</v>
      </c>
      <c r="X1524" s="64" t="n">
        <v>350</v>
      </c>
      <c r="Y1524" s="64" t="n">
        <v>9</v>
      </c>
      <c r="Z1524" s="119" t="s">
        <v>37</v>
      </c>
      <c r="AA1524" s="64" t="n">
        <v>4</v>
      </c>
    </row>
    <row r="1525" customFormat="false" ht="15" hidden="false" customHeight="false" outlineLevel="0" collapsed="false">
      <c r="A1525" s="63"/>
      <c r="B1525" s="63" t="s">
        <v>637</v>
      </c>
      <c r="M1525" s="64" t="s">
        <v>63</v>
      </c>
      <c r="N1525" s="64" t="n">
        <v>20</v>
      </c>
      <c r="O1525" s="64" t="n">
        <v>5</v>
      </c>
      <c r="P1525" s="64" t="n">
        <v>2004</v>
      </c>
      <c r="Q1525" s="84" t="s">
        <v>235</v>
      </c>
      <c r="R1525" s="85" t="s">
        <v>37</v>
      </c>
      <c r="S1525" s="84" t="s">
        <v>626</v>
      </c>
      <c r="T1525" s="64" t="n">
        <v>2</v>
      </c>
      <c r="U1525" s="85" t="s">
        <v>37</v>
      </c>
      <c r="V1525" s="64" t="n">
        <v>1</v>
      </c>
      <c r="W1525" s="84" t="s">
        <v>752</v>
      </c>
      <c r="X1525" s="64" t="n">
        <v>117</v>
      </c>
      <c r="Y1525" s="64" t="n">
        <v>15</v>
      </c>
      <c r="Z1525" s="119" t="s">
        <v>37</v>
      </c>
      <c r="AA1525" s="64" t="n">
        <v>13</v>
      </c>
    </row>
    <row r="1526" customFormat="false" ht="15" hidden="false" customHeight="false" outlineLevel="0" collapsed="false">
      <c r="A1526" s="63"/>
      <c r="B1526" s="63" t="s">
        <v>639</v>
      </c>
      <c r="M1526" s="64" t="s">
        <v>63</v>
      </c>
      <c r="N1526" s="64" t="n">
        <v>20</v>
      </c>
      <c r="O1526" s="64" t="n">
        <v>5</v>
      </c>
      <c r="P1526" s="64" t="n">
        <v>2004</v>
      </c>
      <c r="Q1526" s="84" t="s">
        <v>44</v>
      </c>
      <c r="R1526" s="85" t="s">
        <v>37</v>
      </c>
      <c r="S1526" s="84" t="s">
        <v>155</v>
      </c>
      <c r="T1526" s="64" t="n">
        <v>2</v>
      </c>
      <c r="U1526" s="85" t="s">
        <v>37</v>
      </c>
      <c r="V1526" s="64" t="n">
        <v>1</v>
      </c>
      <c r="W1526" s="84" t="s">
        <v>753</v>
      </c>
      <c r="X1526" s="64" t="n">
        <v>123</v>
      </c>
      <c r="Y1526" s="64" t="n">
        <v>14</v>
      </c>
      <c r="Z1526" s="119" t="s">
        <v>37</v>
      </c>
      <c r="AA1526" s="64" t="n">
        <v>14</v>
      </c>
    </row>
    <row r="1527" customFormat="false" ht="15" hidden="false" customHeight="false" outlineLevel="0" collapsed="false">
      <c r="A1527" s="63"/>
      <c r="B1527" s="63" t="s">
        <v>754</v>
      </c>
      <c r="M1527" s="64" t="s">
        <v>41</v>
      </c>
      <c r="N1527" s="64" t="n">
        <v>22</v>
      </c>
      <c r="O1527" s="64" t="n">
        <v>5</v>
      </c>
      <c r="P1527" s="64" t="n">
        <v>2004</v>
      </c>
      <c r="Q1527" s="84" t="s">
        <v>626</v>
      </c>
      <c r="R1527" s="85" t="s">
        <v>37</v>
      </c>
      <c r="S1527" s="84" t="s">
        <v>379</v>
      </c>
      <c r="T1527" s="64" t="n">
        <v>1</v>
      </c>
      <c r="U1527" s="85" t="s">
        <v>37</v>
      </c>
      <c r="V1527" s="64" t="n">
        <v>2</v>
      </c>
      <c r="W1527" s="84" t="s">
        <v>755</v>
      </c>
      <c r="X1527" s="64" t="n">
        <v>120</v>
      </c>
      <c r="Y1527" s="64" t="n">
        <v>5</v>
      </c>
      <c r="Z1527" s="119" t="s">
        <v>37</v>
      </c>
      <c r="AA1527" s="64" t="n">
        <v>5</v>
      </c>
    </row>
    <row r="1528" customFormat="false" ht="15" hidden="false" customHeight="false" outlineLevel="0" collapsed="false">
      <c r="A1528" s="63"/>
      <c r="M1528" s="64" t="s">
        <v>41</v>
      </c>
      <c r="N1528" s="64" t="n">
        <v>22</v>
      </c>
      <c r="O1528" s="64" t="n">
        <v>5</v>
      </c>
      <c r="P1528" s="64" t="n">
        <v>2004</v>
      </c>
      <c r="Q1528" s="84" t="s">
        <v>384</v>
      </c>
      <c r="R1528" s="85" t="s">
        <v>37</v>
      </c>
      <c r="S1528" s="84" t="s">
        <v>235</v>
      </c>
      <c r="T1528" s="64" t="n">
        <v>2</v>
      </c>
      <c r="U1528" s="85" t="s">
        <v>37</v>
      </c>
      <c r="V1528" s="64" t="n">
        <v>1</v>
      </c>
      <c r="W1528" s="84" t="s">
        <v>756</v>
      </c>
      <c r="X1528" s="64" t="n">
        <v>130</v>
      </c>
      <c r="Y1528" s="64" t="n">
        <v>6</v>
      </c>
      <c r="Z1528" s="119" t="s">
        <v>37</v>
      </c>
      <c r="AA1528" s="64" t="n">
        <v>3</v>
      </c>
    </row>
    <row r="1529" customFormat="false" ht="15" hidden="false" customHeight="false" outlineLevel="0" collapsed="false">
      <c r="A1529" s="63"/>
      <c r="M1529" s="64" t="s">
        <v>41</v>
      </c>
      <c r="N1529" s="64" t="n">
        <v>22</v>
      </c>
      <c r="O1529" s="64" t="n">
        <v>5</v>
      </c>
      <c r="P1529" s="64" t="n">
        <v>2004</v>
      </c>
      <c r="Q1529" s="84" t="s">
        <v>171</v>
      </c>
      <c r="R1529" s="85" t="s">
        <v>37</v>
      </c>
      <c r="S1529" s="84" t="s">
        <v>44</v>
      </c>
      <c r="T1529" s="64" t="n">
        <v>0</v>
      </c>
      <c r="U1529" s="85" t="s">
        <v>37</v>
      </c>
      <c r="V1529" s="64" t="n">
        <v>2</v>
      </c>
      <c r="W1529" s="84" t="s">
        <v>757</v>
      </c>
      <c r="X1529" s="64" t="n">
        <v>77</v>
      </c>
      <c r="Y1529" s="64" t="n">
        <v>5</v>
      </c>
      <c r="Z1529" s="119" t="s">
        <v>37</v>
      </c>
      <c r="AA1529" s="64" t="n">
        <v>10</v>
      </c>
    </row>
    <row r="1530" customFormat="false" ht="15" hidden="false" customHeight="false" outlineLevel="0" collapsed="false">
      <c r="A1530" s="74"/>
      <c r="B1530" s="75" t="s">
        <v>4</v>
      </c>
      <c r="C1530" s="74" t="s">
        <v>32</v>
      </c>
      <c r="D1530" s="74" t="n">
        <v>3</v>
      </c>
      <c r="E1530" s="74" t="n">
        <v>2</v>
      </c>
      <c r="F1530" s="74" t="n">
        <v>1</v>
      </c>
      <c r="G1530" s="74" t="n">
        <v>0</v>
      </c>
      <c r="H1530" s="74" t="s">
        <v>36</v>
      </c>
      <c r="I1530" s="76" t="s">
        <v>37</v>
      </c>
      <c r="J1530" s="74" t="s">
        <v>38</v>
      </c>
      <c r="K1530" s="74" t="s">
        <v>39</v>
      </c>
      <c r="L1530" s="74"/>
      <c r="M1530" s="64" t="s">
        <v>46</v>
      </c>
      <c r="N1530" s="64" t="n">
        <v>23</v>
      </c>
      <c r="O1530" s="64" t="n">
        <v>5</v>
      </c>
      <c r="P1530" s="64" t="n">
        <v>2004</v>
      </c>
      <c r="Q1530" s="84" t="s">
        <v>745</v>
      </c>
      <c r="R1530" s="85" t="s">
        <v>37</v>
      </c>
      <c r="S1530" s="84" t="s">
        <v>520</v>
      </c>
      <c r="T1530" s="64" t="n">
        <v>2</v>
      </c>
      <c r="U1530" s="85" t="s">
        <v>37</v>
      </c>
      <c r="V1530" s="64" t="n">
        <v>1</v>
      </c>
      <c r="W1530" s="84" t="s">
        <v>758</v>
      </c>
      <c r="X1530" s="64" t="n">
        <v>100</v>
      </c>
      <c r="Y1530" s="64" t="n">
        <v>3</v>
      </c>
      <c r="Z1530" s="119" t="s">
        <v>37</v>
      </c>
      <c r="AA1530" s="64" t="n">
        <v>5</v>
      </c>
    </row>
    <row r="1531" customFormat="false" ht="15" hidden="false" customHeight="false" outlineLevel="0" collapsed="false">
      <c r="A1531" s="81" t="n">
        <v>1</v>
      </c>
      <c r="B1531" s="82" t="s">
        <v>741</v>
      </c>
      <c r="C1531" s="81" t="n">
        <v>16</v>
      </c>
      <c r="D1531" s="81" t="n">
        <v>6</v>
      </c>
      <c r="E1531" s="81" t="n">
        <v>4</v>
      </c>
      <c r="F1531" s="81" t="n">
        <v>2</v>
      </c>
      <c r="G1531" s="81" t="n">
        <v>4</v>
      </c>
      <c r="H1531" s="81" t="n">
        <v>184</v>
      </c>
      <c r="I1531" s="83" t="s">
        <v>37</v>
      </c>
      <c r="J1531" s="81" t="n">
        <v>126</v>
      </c>
      <c r="K1531" s="81" t="n">
        <v>28</v>
      </c>
      <c r="L1531" s="62"/>
      <c r="M1531" s="64" t="s">
        <v>46</v>
      </c>
      <c r="N1531" s="64" t="n">
        <v>23</v>
      </c>
      <c r="O1531" s="64" t="n">
        <v>5</v>
      </c>
      <c r="P1531" s="64" t="n">
        <v>2004</v>
      </c>
      <c r="Q1531" s="84" t="s">
        <v>155</v>
      </c>
      <c r="R1531" s="85" t="s">
        <v>37</v>
      </c>
      <c r="S1531" s="84" t="s">
        <v>171</v>
      </c>
      <c r="T1531" s="64" t="n">
        <v>2</v>
      </c>
      <c r="U1531" s="85" t="s">
        <v>37</v>
      </c>
      <c r="V1531" s="64" t="n">
        <v>1</v>
      </c>
      <c r="W1531" s="84" t="s">
        <v>759</v>
      </c>
      <c r="X1531" s="64" t="n">
        <v>20</v>
      </c>
      <c r="Y1531" s="64" t="n">
        <v>7</v>
      </c>
      <c r="Z1531" s="119" t="s">
        <v>37</v>
      </c>
      <c r="AA1531" s="64" t="n">
        <v>7</v>
      </c>
    </row>
    <row r="1532" customFormat="false" ht="15" hidden="false" customHeight="false" outlineLevel="0" collapsed="false">
      <c r="A1532" s="62" t="n">
        <v>2</v>
      </c>
      <c r="B1532" s="63" t="s">
        <v>235</v>
      </c>
      <c r="C1532" s="62" t="n">
        <v>16</v>
      </c>
      <c r="D1532" s="62" t="n">
        <v>3</v>
      </c>
      <c r="E1532" s="62" t="n">
        <v>6</v>
      </c>
      <c r="F1532" s="62" t="n">
        <v>4</v>
      </c>
      <c r="G1532" s="62" t="n">
        <v>3</v>
      </c>
      <c r="H1532" s="62" t="n">
        <v>126</v>
      </c>
      <c r="I1532" s="86" t="s">
        <v>37</v>
      </c>
      <c r="J1532" s="62" t="n">
        <v>130</v>
      </c>
      <c r="K1532" s="62" t="n">
        <v>25</v>
      </c>
      <c r="L1532" s="62"/>
      <c r="M1532" s="64" t="s">
        <v>77</v>
      </c>
      <c r="N1532" s="64" t="n">
        <v>26</v>
      </c>
      <c r="O1532" s="64" t="n">
        <v>5</v>
      </c>
      <c r="P1532" s="64" t="n">
        <v>2004</v>
      </c>
      <c r="Q1532" s="84" t="s">
        <v>44</v>
      </c>
      <c r="R1532" s="85" t="s">
        <v>37</v>
      </c>
      <c r="S1532" s="84" t="s">
        <v>73</v>
      </c>
      <c r="T1532" s="64" t="n">
        <v>2</v>
      </c>
      <c r="U1532" s="85" t="s">
        <v>37</v>
      </c>
      <c r="V1532" s="64" t="n">
        <v>0</v>
      </c>
      <c r="W1532" s="84" t="s">
        <v>760</v>
      </c>
      <c r="X1532" s="64" t="n">
        <v>122</v>
      </c>
      <c r="Y1532" s="64" t="n">
        <v>13</v>
      </c>
      <c r="Z1532" s="119" t="s">
        <v>37</v>
      </c>
      <c r="AA1532" s="64" t="n">
        <v>4</v>
      </c>
    </row>
    <row r="1533" customFormat="false" ht="15" hidden="false" customHeight="false" outlineLevel="0" collapsed="false">
      <c r="A1533" s="81" t="n">
        <v>3</v>
      </c>
      <c r="B1533" s="82" t="s">
        <v>626</v>
      </c>
      <c r="C1533" s="81" t="n">
        <v>16</v>
      </c>
      <c r="D1533" s="81" t="n">
        <v>5</v>
      </c>
      <c r="E1533" s="81" t="n">
        <v>1</v>
      </c>
      <c r="F1533" s="81" t="n">
        <v>7</v>
      </c>
      <c r="G1533" s="81" t="n">
        <v>3</v>
      </c>
      <c r="H1533" s="81" t="n">
        <v>141</v>
      </c>
      <c r="I1533" s="83" t="s">
        <v>37</v>
      </c>
      <c r="J1533" s="81" t="n">
        <v>119</v>
      </c>
      <c r="K1533" s="81" t="n">
        <v>24</v>
      </c>
      <c r="L1533" s="62"/>
      <c r="M1533" s="64" t="s">
        <v>128</v>
      </c>
      <c r="N1533" s="64" t="n">
        <v>31</v>
      </c>
      <c r="O1533" s="64" t="n">
        <v>5</v>
      </c>
      <c r="P1533" s="64" t="n">
        <v>2004</v>
      </c>
      <c r="Q1533" s="84" t="s">
        <v>44</v>
      </c>
      <c r="R1533" s="85" t="s">
        <v>37</v>
      </c>
      <c r="S1533" s="84" t="s">
        <v>44</v>
      </c>
      <c r="T1533" s="64" t="n">
        <v>1</v>
      </c>
      <c r="U1533" s="85" t="s">
        <v>37</v>
      </c>
      <c r="V1533" s="64" t="n">
        <v>2</v>
      </c>
      <c r="W1533" s="84" t="s">
        <v>761</v>
      </c>
      <c r="X1533" s="64" t="n">
        <v>225</v>
      </c>
      <c r="Y1533" s="64" t="n">
        <v>12</v>
      </c>
      <c r="Z1533" s="119" t="s">
        <v>37</v>
      </c>
      <c r="AA1533" s="64" t="n">
        <v>8</v>
      </c>
    </row>
    <row r="1534" customFormat="false" ht="15" hidden="false" customHeight="false" outlineLevel="0" collapsed="false">
      <c r="A1534" s="91" t="n">
        <v>4</v>
      </c>
      <c r="B1534" s="92" t="s">
        <v>384</v>
      </c>
      <c r="C1534" s="91" t="n">
        <v>16</v>
      </c>
      <c r="D1534" s="91" t="n">
        <v>5</v>
      </c>
      <c r="E1534" s="91" t="n">
        <v>3</v>
      </c>
      <c r="F1534" s="91" t="n">
        <v>2</v>
      </c>
      <c r="G1534" s="91" t="n">
        <v>6</v>
      </c>
      <c r="H1534" s="91" t="n">
        <v>183</v>
      </c>
      <c r="I1534" s="93" t="s">
        <v>37</v>
      </c>
      <c r="J1534" s="91" t="n">
        <v>154</v>
      </c>
      <c r="K1534" s="91" t="n">
        <v>23</v>
      </c>
      <c r="L1534" s="62"/>
      <c r="M1534" s="64" t="s">
        <v>49</v>
      </c>
      <c r="N1534" s="64" t="n">
        <v>1</v>
      </c>
      <c r="O1534" s="64" t="n">
        <v>6</v>
      </c>
      <c r="P1534" s="64" t="n">
        <v>2004</v>
      </c>
      <c r="Q1534" s="84" t="s">
        <v>155</v>
      </c>
      <c r="R1534" s="85" t="s">
        <v>37</v>
      </c>
      <c r="S1534" s="84" t="s">
        <v>745</v>
      </c>
      <c r="T1534" s="64" t="n">
        <v>2</v>
      </c>
      <c r="U1534" s="85" t="s">
        <v>37</v>
      </c>
      <c r="V1534" s="64" t="n">
        <v>0</v>
      </c>
      <c r="W1534" s="84" t="s">
        <v>762</v>
      </c>
      <c r="X1534" s="64" t="n">
        <v>64</v>
      </c>
      <c r="Y1534" s="64" t="n">
        <v>33</v>
      </c>
      <c r="Z1534" s="119" t="s">
        <v>37</v>
      </c>
      <c r="AA1534" s="64" t="n">
        <v>3</v>
      </c>
    </row>
    <row r="1535" customFormat="false" ht="15" hidden="false" customHeight="false" outlineLevel="0" collapsed="false">
      <c r="A1535" s="81" t="n">
        <v>5</v>
      </c>
      <c r="B1535" s="82" t="s">
        <v>379</v>
      </c>
      <c r="C1535" s="81" t="n">
        <v>16</v>
      </c>
      <c r="D1535" s="81" t="n">
        <v>2</v>
      </c>
      <c r="E1535" s="81" t="n">
        <v>6</v>
      </c>
      <c r="F1535" s="81" t="n">
        <v>3</v>
      </c>
      <c r="G1535" s="81" t="n">
        <v>5</v>
      </c>
      <c r="H1535" s="81" t="n">
        <v>139</v>
      </c>
      <c r="I1535" s="83" t="s">
        <v>37</v>
      </c>
      <c r="J1535" s="81" t="n">
        <v>149</v>
      </c>
      <c r="K1535" s="81" t="n">
        <v>21</v>
      </c>
      <c r="L1535" s="62"/>
      <c r="M1535" s="64" t="s">
        <v>77</v>
      </c>
      <c r="N1535" s="64" t="n">
        <v>2</v>
      </c>
      <c r="O1535" s="64" t="n">
        <v>6</v>
      </c>
      <c r="P1535" s="64" t="n">
        <v>2004</v>
      </c>
      <c r="Q1535" s="84" t="s">
        <v>235</v>
      </c>
      <c r="R1535" s="85" t="s">
        <v>37</v>
      </c>
      <c r="S1535" s="84" t="s">
        <v>741</v>
      </c>
      <c r="T1535" s="64" t="n">
        <v>2</v>
      </c>
      <c r="U1535" s="85" t="s">
        <v>37</v>
      </c>
      <c r="V1535" s="64" t="n">
        <v>0</v>
      </c>
      <c r="W1535" s="84" t="s">
        <v>499</v>
      </c>
      <c r="X1535" s="64" t="n">
        <v>88</v>
      </c>
      <c r="Y1535" s="64" t="n">
        <v>9</v>
      </c>
      <c r="Z1535" s="119" t="s">
        <v>37</v>
      </c>
      <c r="AA1535" s="64" t="n">
        <v>7</v>
      </c>
    </row>
    <row r="1536" customFormat="false" ht="15" hidden="false" customHeight="false" outlineLevel="0" collapsed="false">
      <c r="A1536" s="87" t="n">
        <v>6</v>
      </c>
      <c r="B1536" s="72" t="s">
        <v>381</v>
      </c>
      <c r="C1536" s="87" t="n">
        <v>16</v>
      </c>
      <c r="D1536" s="87" t="n">
        <v>1</v>
      </c>
      <c r="E1536" s="87" t="n">
        <v>3</v>
      </c>
      <c r="F1536" s="87" t="n">
        <v>6</v>
      </c>
      <c r="G1536" s="87" t="n">
        <v>6</v>
      </c>
      <c r="H1536" s="87" t="n">
        <v>147</v>
      </c>
      <c r="I1536" s="88" t="s">
        <v>37</v>
      </c>
      <c r="J1536" s="87" t="n">
        <v>224</v>
      </c>
      <c r="K1536" s="87" t="n">
        <v>15</v>
      </c>
      <c r="L1536" s="87"/>
      <c r="M1536" s="64" t="s">
        <v>77</v>
      </c>
      <c r="N1536" s="64" t="n">
        <v>2</v>
      </c>
      <c r="O1536" s="64" t="n">
        <v>6</v>
      </c>
      <c r="P1536" s="64" t="n">
        <v>2004</v>
      </c>
      <c r="Q1536" s="84" t="s">
        <v>379</v>
      </c>
      <c r="R1536" s="85" t="s">
        <v>37</v>
      </c>
      <c r="S1536" s="84" t="s">
        <v>384</v>
      </c>
      <c r="T1536" s="64" t="n">
        <v>0</v>
      </c>
      <c r="U1536" s="85" t="s">
        <v>37</v>
      </c>
      <c r="V1536" s="64" t="n">
        <v>2</v>
      </c>
      <c r="W1536" s="84" t="s">
        <v>763</v>
      </c>
      <c r="X1536" s="64" t="n">
        <v>150</v>
      </c>
      <c r="Y1536" s="64" t="n">
        <v>5</v>
      </c>
      <c r="Z1536" s="119" t="s">
        <v>37</v>
      </c>
      <c r="AA1536" s="64" t="n">
        <v>10</v>
      </c>
    </row>
    <row r="1537" customFormat="false" ht="15" hidden="false" customHeight="false" outlineLevel="0" collapsed="false">
      <c r="A1537" s="63"/>
      <c r="C1537" s="62" t="n">
        <f aca="false">SUM(C1531:C1536)</f>
        <v>96</v>
      </c>
      <c r="D1537" s="62" t="n">
        <f aca="false">SUM(D1531:D1536)</f>
        <v>22</v>
      </c>
      <c r="E1537" s="62" t="n">
        <f aca="false">SUM(E1531:E1536)</f>
        <v>23</v>
      </c>
      <c r="F1537" s="62" t="n">
        <f aca="false">SUM(F1531:F1536)</f>
        <v>24</v>
      </c>
      <c r="G1537" s="62" t="n">
        <f aca="false">SUM(G1531:G1536)</f>
        <v>27</v>
      </c>
      <c r="H1537" s="62" t="n">
        <f aca="false">SUM(H1531:H1536)</f>
        <v>920</v>
      </c>
      <c r="I1537" s="62" t="s">
        <v>37</v>
      </c>
      <c r="J1537" s="62" t="n">
        <f aca="false">SUM(J1531:J1536)</f>
        <v>902</v>
      </c>
      <c r="K1537" s="62" t="n">
        <f aca="false">SUM(K1531:K1536)</f>
        <v>136</v>
      </c>
      <c r="L1537" s="62"/>
      <c r="M1537" s="64" t="s">
        <v>77</v>
      </c>
      <c r="N1537" s="64" t="n">
        <v>2</v>
      </c>
      <c r="O1537" s="64" t="n">
        <v>6</v>
      </c>
      <c r="P1537" s="64" t="n">
        <v>2004</v>
      </c>
      <c r="Q1537" s="84" t="s">
        <v>626</v>
      </c>
      <c r="R1537" s="85" t="s">
        <v>37</v>
      </c>
      <c r="S1537" s="84" t="s">
        <v>381</v>
      </c>
      <c r="T1537" s="64" t="n">
        <v>2</v>
      </c>
      <c r="U1537" s="85" t="s">
        <v>37</v>
      </c>
      <c r="V1537" s="64" t="n">
        <v>1</v>
      </c>
      <c r="W1537" s="84" t="s">
        <v>764</v>
      </c>
      <c r="X1537" s="64" t="n">
        <v>150</v>
      </c>
      <c r="Y1537" s="64" t="n">
        <v>11</v>
      </c>
      <c r="Z1537" s="119" t="s">
        <v>37</v>
      </c>
      <c r="AA1537" s="64" t="n">
        <v>12</v>
      </c>
    </row>
    <row r="1538" customFormat="false" ht="15" hidden="false" customHeight="false" outlineLevel="0" collapsed="false">
      <c r="A1538" s="63"/>
      <c r="M1538" s="64" t="s">
        <v>77</v>
      </c>
      <c r="N1538" s="64" t="n">
        <v>2</v>
      </c>
      <c r="O1538" s="64" t="n">
        <v>6</v>
      </c>
      <c r="P1538" s="64" t="n">
        <v>2004</v>
      </c>
      <c r="Q1538" s="84" t="s">
        <v>73</v>
      </c>
      <c r="R1538" s="85" t="s">
        <v>37</v>
      </c>
      <c r="S1538" s="84" t="s">
        <v>171</v>
      </c>
      <c r="T1538" s="64" t="n">
        <v>1</v>
      </c>
      <c r="U1538" s="85" t="s">
        <v>37</v>
      </c>
      <c r="V1538" s="64" t="n">
        <v>2</v>
      </c>
      <c r="W1538" s="84" t="s">
        <v>765</v>
      </c>
      <c r="X1538" s="64" t="n">
        <v>100</v>
      </c>
      <c r="Y1538" s="64" t="n">
        <v>6</v>
      </c>
      <c r="Z1538" s="119" t="s">
        <v>37</v>
      </c>
      <c r="AA1538" s="64" t="n">
        <v>6</v>
      </c>
    </row>
    <row r="1539" customFormat="false" ht="15" hidden="false" customHeight="false" outlineLevel="0" collapsed="false">
      <c r="A1539" s="63"/>
      <c r="B1539" s="63" t="s">
        <v>766</v>
      </c>
      <c r="M1539" s="64" t="s">
        <v>41</v>
      </c>
      <c r="N1539" s="64" t="n">
        <v>5</v>
      </c>
      <c r="O1539" s="64" t="n">
        <v>6</v>
      </c>
      <c r="P1539" s="64" t="n">
        <v>2004</v>
      </c>
      <c r="Q1539" s="84" t="s">
        <v>381</v>
      </c>
      <c r="R1539" s="85" t="s">
        <v>37</v>
      </c>
      <c r="S1539" s="84" t="s">
        <v>235</v>
      </c>
      <c r="T1539" s="64" t="n">
        <v>1</v>
      </c>
      <c r="U1539" s="85" t="s">
        <v>37</v>
      </c>
      <c r="V1539" s="64" t="n">
        <v>2</v>
      </c>
      <c r="W1539" s="84" t="s">
        <v>767</v>
      </c>
      <c r="X1539" s="64" t="n">
        <v>76</v>
      </c>
      <c r="Y1539" s="64" t="n">
        <v>10</v>
      </c>
      <c r="Z1539" s="119" t="s">
        <v>37</v>
      </c>
      <c r="AA1539" s="64" t="n">
        <v>10</v>
      </c>
    </row>
    <row r="1540" customFormat="false" ht="15" hidden="false" customHeight="false" outlineLevel="0" collapsed="false">
      <c r="A1540" s="63"/>
      <c r="B1540" s="63" t="s">
        <v>637</v>
      </c>
      <c r="M1540" s="64" t="s">
        <v>41</v>
      </c>
      <c r="N1540" s="64" t="n">
        <v>5</v>
      </c>
      <c r="O1540" s="64" t="n">
        <v>6</v>
      </c>
      <c r="P1540" s="64" t="n">
        <v>2004</v>
      </c>
      <c r="Q1540" s="84" t="s">
        <v>741</v>
      </c>
      <c r="R1540" s="85" t="s">
        <v>37</v>
      </c>
      <c r="S1540" s="84" t="s">
        <v>379</v>
      </c>
      <c r="T1540" s="64" t="n">
        <v>2</v>
      </c>
      <c r="U1540" s="85" t="s">
        <v>37</v>
      </c>
      <c r="V1540" s="64" t="n">
        <v>0</v>
      </c>
      <c r="W1540" s="84" t="s">
        <v>768</v>
      </c>
      <c r="X1540" s="64" t="n">
        <v>123</v>
      </c>
      <c r="Y1540" s="64" t="n">
        <v>24</v>
      </c>
      <c r="Z1540" s="119" t="s">
        <v>37</v>
      </c>
      <c r="AA1540" s="64" t="n">
        <v>9</v>
      </c>
    </row>
    <row r="1541" customFormat="false" ht="15" hidden="false" customHeight="false" outlineLevel="0" collapsed="false">
      <c r="B1541" s="63" t="s">
        <v>639</v>
      </c>
      <c r="M1541" s="64" t="s">
        <v>41</v>
      </c>
      <c r="N1541" s="64" t="n">
        <v>5</v>
      </c>
      <c r="O1541" s="64" t="n">
        <v>6</v>
      </c>
      <c r="P1541" s="64" t="n">
        <v>2004</v>
      </c>
      <c r="Q1541" s="84" t="s">
        <v>384</v>
      </c>
      <c r="R1541" s="85" t="s">
        <v>37</v>
      </c>
      <c r="S1541" s="84" t="s">
        <v>626</v>
      </c>
      <c r="T1541" s="64" t="n">
        <v>2</v>
      </c>
      <c r="U1541" s="85" t="s">
        <v>37</v>
      </c>
      <c r="V1541" s="64" t="n">
        <v>1</v>
      </c>
      <c r="W1541" s="84" t="s">
        <v>769</v>
      </c>
      <c r="X1541" s="64" t="n">
        <v>212</v>
      </c>
      <c r="Y1541" s="64" t="n">
        <v>9</v>
      </c>
      <c r="Z1541" s="119" t="s">
        <v>37</v>
      </c>
      <c r="AA1541" s="64" t="n">
        <v>8</v>
      </c>
    </row>
    <row r="1542" customFormat="false" ht="15" hidden="false" customHeight="false" outlineLevel="0" collapsed="false">
      <c r="B1542" s="63" t="s">
        <v>770</v>
      </c>
      <c r="M1542" s="64" t="s">
        <v>46</v>
      </c>
      <c r="N1542" s="64" t="n">
        <v>6</v>
      </c>
      <c r="O1542" s="64" t="n">
        <v>6</v>
      </c>
      <c r="P1542" s="64" t="n">
        <v>2004</v>
      </c>
      <c r="Q1542" s="84" t="s">
        <v>741</v>
      </c>
      <c r="R1542" s="85" t="s">
        <v>37</v>
      </c>
      <c r="S1542" s="84" t="s">
        <v>381</v>
      </c>
      <c r="T1542" s="64" t="n">
        <v>2</v>
      </c>
      <c r="U1542" s="85" t="s">
        <v>37</v>
      </c>
      <c r="V1542" s="64" t="n">
        <v>0</v>
      </c>
      <c r="W1542" s="84" t="s">
        <v>771</v>
      </c>
      <c r="X1542" s="64" t="n">
        <v>136</v>
      </c>
      <c r="Y1542" s="64" t="n">
        <v>19</v>
      </c>
      <c r="Z1542" s="119" t="s">
        <v>37</v>
      </c>
      <c r="AA1542" s="64" t="n">
        <v>10</v>
      </c>
    </row>
    <row r="1543" customFormat="false" ht="15" hidden="false" customHeight="false" outlineLevel="0" collapsed="false">
      <c r="M1543" s="64" t="s">
        <v>46</v>
      </c>
      <c r="N1543" s="64" t="n">
        <v>6</v>
      </c>
      <c r="O1543" s="64" t="n">
        <v>6</v>
      </c>
      <c r="P1543" s="64" t="n">
        <v>2004</v>
      </c>
      <c r="Q1543" s="84" t="s">
        <v>745</v>
      </c>
      <c r="R1543" s="85" t="s">
        <v>37</v>
      </c>
      <c r="S1543" s="84" t="s">
        <v>73</v>
      </c>
      <c r="T1543" s="64" t="n">
        <v>0</v>
      </c>
      <c r="U1543" s="85" t="s">
        <v>37</v>
      </c>
      <c r="V1543" s="64" t="n">
        <v>2</v>
      </c>
      <c r="W1543" s="84" t="s">
        <v>772</v>
      </c>
      <c r="X1543" s="64" t="n">
        <v>130</v>
      </c>
      <c r="Y1543" s="64" t="n">
        <v>6</v>
      </c>
      <c r="Z1543" s="119" t="s">
        <v>37</v>
      </c>
      <c r="AA1543" s="64" t="n">
        <v>16</v>
      </c>
    </row>
    <row r="1544" customFormat="false" ht="15" hidden="false" customHeight="false" outlineLevel="0" collapsed="false">
      <c r="B1544" s="120"/>
      <c r="M1544" s="64" t="s">
        <v>46</v>
      </c>
      <c r="N1544" s="64" t="n">
        <v>6</v>
      </c>
      <c r="O1544" s="64" t="n">
        <v>6</v>
      </c>
      <c r="P1544" s="64" t="n">
        <v>2004</v>
      </c>
      <c r="Q1544" s="84" t="s">
        <v>520</v>
      </c>
      <c r="R1544" s="85" t="s">
        <v>37</v>
      </c>
      <c r="S1544" s="84" t="s">
        <v>155</v>
      </c>
      <c r="T1544" s="64" t="n">
        <v>2</v>
      </c>
      <c r="U1544" s="85" t="s">
        <v>37</v>
      </c>
      <c r="V1544" s="64" t="n">
        <v>0</v>
      </c>
      <c r="W1544" s="84" t="s">
        <v>773</v>
      </c>
      <c r="X1544" s="64" t="n">
        <v>120</v>
      </c>
      <c r="Y1544" s="64" t="n">
        <v>11</v>
      </c>
      <c r="Z1544" s="119" t="s">
        <v>37</v>
      </c>
      <c r="AA1544" s="64" t="n">
        <v>8</v>
      </c>
    </row>
    <row r="1545" customFormat="false" ht="15" hidden="false" customHeight="false" outlineLevel="0" collapsed="false">
      <c r="B1545" s="120"/>
      <c r="M1545" s="64" t="s">
        <v>41</v>
      </c>
      <c r="N1545" s="64" t="n">
        <v>12</v>
      </c>
      <c r="O1545" s="64" t="n">
        <v>6</v>
      </c>
      <c r="P1545" s="64" t="n">
        <v>2004</v>
      </c>
      <c r="Q1545" s="84" t="s">
        <v>73</v>
      </c>
      <c r="R1545" s="85" t="s">
        <v>37</v>
      </c>
      <c r="S1545" s="84" t="s">
        <v>379</v>
      </c>
      <c r="T1545" s="64" t="n">
        <v>2</v>
      </c>
      <c r="U1545" s="85" t="s">
        <v>37</v>
      </c>
      <c r="V1545" s="64" t="n">
        <v>0</v>
      </c>
      <c r="W1545" s="84" t="s">
        <v>774</v>
      </c>
      <c r="X1545" s="64" t="n">
        <v>85</v>
      </c>
      <c r="Y1545" s="64" t="n">
        <v>12</v>
      </c>
      <c r="Z1545" s="119" t="s">
        <v>37</v>
      </c>
      <c r="AA1545" s="64" t="n">
        <v>6</v>
      </c>
    </row>
    <row r="1546" customFormat="false" ht="15" hidden="false" customHeight="false" outlineLevel="0" collapsed="false">
      <c r="B1546" s="120"/>
      <c r="M1546" s="64" t="s">
        <v>41</v>
      </c>
      <c r="N1546" s="64" t="n">
        <v>12</v>
      </c>
      <c r="O1546" s="64" t="n">
        <v>6</v>
      </c>
      <c r="P1546" s="64" t="n">
        <v>2004</v>
      </c>
      <c r="Q1546" s="84" t="s">
        <v>745</v>
      </c>
      <c r="R1546" s="85" t="s">
        <v>37</v>
      </c>
      <c r="S1546" s="84" t="s">
        <v>235</v>
      </c>
      <c r="T1546" s="64" t="n">
        <v>0</v>
      </c>
      <c r="U1546" s="85" t="s">
        <v>37</v>
      </c>
      <c r="V1546" s="64" t="n">
        <v>2</v>
      </c>
      <c r="W1546" s="84" t="s">
        <v>775</v>
      </c>
      <c r="X1546" s="64" t="n">
        <v>75</v>
      </c>
      <c r="Y1546" s="64" t="n">
        <v>5</v>
      </c>
      <c r="Z1546" s="119" t="s">
        <v>37</v>
      </c>
      <c r="AA1546" s="64" t="n">
        <v>20</v>
      </c>
    </row>
    <row r="1547" customFormat="false" ht="15" hidden="false" customHeight="false" outlineLevel="0" collapsed="false">
      <c r="B1547" s="120"/>
      <c r="M1547" s="64" t="s">
        <v>41</v>
      </c>
      <c r="N1547" s="64" t="n">
        <v>12</v>
      </c>
      <c r="O1547" s="64" t="n">
        <v>6</v>
      </c>
      <c r="P1547" s="64" t="n">
        <v>2004</v>
      </c>
      <c r="Q1547" s="84" t="s">
        <v>44</v>
      </c>
      <c r="R1547" s="85" t="s">
        <v>37</v>
      </c>
      <c r="S1547" s="84" t="s">
        <v>626</v>
      </c>
      <c r="T1547" s="64" t="n">
        <v>1</v>
      </c>
      <c r="U1547" s="85" t="s">
        <v>37</v>
      </c>
      <c r="V1547" s="64" t="n">
        <v>0</v>
      </c>
      <c r="W1547" s="84" t="s">
        <v>776</v>
      </c>
      <c r="X1547" s="64" t="n">
        <v>140</v>
      </c>
      <c r="Y1547" s="64" t="n">
        <v>10</v>
      </c>
      <c r="Z1547" s="119" t="s">
        <v>37</v>
      </c>
      <c r="AA1547" s="64" t="n">
        <v>7</v>
      </c>
    </row>
    <row r="1548" customFormat="false" ht="15" hidden="false" customHeight="false" outlineLevel="0" collapsed="false">
      <c r="B1548" s="120"/>
      <c r="M1548" s="64" t="s">
        <v>41</v>
      </c>
      <c r="N1548" s="64" t="n">
        <v>12</v>
      </c>
      <c r="O1548" s="64" t="n">
        <v>6</v>
      </c>
      <c r="P1548" s="64" t="n">
        <v>2004</v>
      </c>
      <c r="Q1548" s="84" t="s">
        <v>520</v>
      </c>
      <c r="R1548" s="85" t="s">
        <v>37</v>
      </c>
      <c r="S1548" s="84" t="s">
        <v>381</v>
      </c>
      <c r="T1548" s="64" t="n">
        <v>2</v>
      </c>
      <c r="U1548" s="85" t="s">
        <v>37</v>
      </c>
      <c r="V1548" s="64" t="n">
        <v>0</v>
      </c>
      <c r="W1548" s="84" t="s">
        <v>777</v>
      </c>
      <c r="X1548" s="64" t="n">
        <v>115</v>
      </c>
      <c r="Y1548" s="64" t="n">
        <v>24</v>
      </c>
      <c r="Z1548" s="119" t="s">
        <v>37</v>
      </c>
      <c r="AA1548" s="64" t="n">
        <v>8</v>
      </c>
    </row>
    <row r="1549" customFormat="false" ht="15" hidden="false" customHeight="false" outlineLevel="0" collapsed="false">
      <c r="B1549" s="120"/>
      <c r="M1549" s="64" t="s">
        <v>41</v>
      </c>
      <c r="N1549" s="64" t="n">
        <v>12</v>
      </c>
      <c r="O1549" s="64" t="n">
        <v>6</v>
      </c>
      <c r="P1549" s="64" t="n">
        <v>2004</v>
      </c>
      <c r="Q1549" s="84" t="s">
        <v>155</v>
      </c>
      <c r="R1549" s="85" t="s">
        <v>37</v>
      </c>
      <c r="S1549" s="84" t="s">
        <v>384</v>
      </c>
      <c r="T1549" s="64" t="n">
        <v>1</v>
      </c>
      <c r="U1549" s="85" t="s">
        <v>37</v>
      </c>
      <c r="V1549" s="64" t="n">
        <v>0</v>
      </c>
      <c r="W1549" s="84" t="s">
        <v>778</v>
      </c>
      <c r="X1549" s="64" t="n">
        <v>34</v>
      </c>
      <c r="Y1549" s="64" t="n">
        <v>11</v>
      </c>
      <c r="Z1549" s="119" t="s">
        <v>37</v>
      </c>
      <c r="AA1549" s="64" t="n">
        <v>4</v>
      </c>
    </row>
    <row r="1550" customFormat="false" ht="15" hidden="false" customHeight="false" outlineLevel="0" collapsed="false">
      <c r="B1550" s="120"/>
      <c r="M1550" s="64" t="s">
        <v>41</v>
      </c>
      <c r="N1550" s="64" t="n">
        <v>12</v>
      </c>
      <c r="O1550" s="64" t="n">
        <v>6</v>
      </c>
      <c r="P1550" s="64" t="n">
        <v>2004</v>
      </c>
      <c r="Q1550" s="84" t="s">
        <v>171</v>
      </c>
      <c r="R1550" s="85" t="s">
        <v>37</v>
      </c>
      <c r="S1550" s="84" t="s">
        <v>741</v>
      </c>
      <c r="T1550" s="64" t="n">
        <v>2</v>
      </c>
      <c r="U1550" s="85" t="s">
        <v>37</v>
      </c>
      <c r="V1550" s="64" t="n">
        <v>0</v>
      </c>
      <c r="W1550" s="84" t="s">
        <v>779</v>
      </c>
      <c r="X1550" s="64" t="n">
        <v>87</v>
      </c>
      <c r="Y1550" s="64" t="n">
        <v>10</v>
      </c>
      <c r="Z1550" s="119" t="s">
        <v>37</v>
      </c>
      <c r="AA1550" s="64" t="n">
        <v>3</v>
      </c>
    </row>
    <row r="1551" customFormat="false" ht="15" hidden="false" customHeight="false" outlineLevel="0" collapsed="false">
      <c r="B1551" s="120"/>
      <c r="M1551" s="64" t="s">
        <v>46</v>
      </c>
      <c r="N1551" s="64" t="n">
        <v>13</v>
      </c>
      <c r="O1551" s="64" t="n">
        <v>6</v>
      </c>
      <c r="P1551" s="64" t="n">
        <v>2004</v>
      </c>
      <c r="Q1551" s="84" t="s">
        <v>73</v>
      </c>
      <c r="R1551" s="85" t="s">
        <v>37</v>
      </c>
      <c r="S1551" s="84" t="s">
        <v>384</v>
      </c>
      <c r="T1551" s="64" t="n">
        <v>1</v>
      </c>
      <c r="U1551" s="85" t="s">
        <v>37</v>
      </c>
      <c r="V1551" s="64" t="n">
        <v>2</v>
      </c>
      <c r="W1551" s="84" t="s">
        <v>780</v>
      </c>
      <c r="X1551" s="64" t="n">
        <v>80</v>
      </c>
      <c r="Y1551" s="64" t="n">
        <v>9</v>
      </c>
      <c r="Z1551" s="119" t="s">
        <v>37</v>
      </c>
      <c r="AA1551" s="64" t="n">
        <v>15</v>
      </c>
    </row>
    <row r="1552" customFormat="false" ht="15" hidden="false" customHeight="false" outlineLevel="0" collapsed="false">
      <c r="B1552" s="120"/>
      <c r="M1552" s="64" t="s">
        <v>46</v>
      </c>
      <c r="N1552" s="64" t="n">
        <v>13</v>
      </c>
      <c r="O1552" s="64" t="n">
        <v>6</v>
      </c>
      <c r="P1552" s="64" t="n">
        <v>2004</v>
      </c>
      <c r="Q1552" s="84" t="s">
        <v>745</v>
      </c>
      <c r="R1552" s="85" t="s">
        <v>37</v>
      </c>
      <c r="S1552" s="84" t="s">
        <v>741</v>
      </c>
      <c r="T1552" s="64" t="n">
        <v>0</v>
      </c>
      <c r="U1552" s="85" t="s">
        <v>37</v>
      </c>
      <c r="V1552" s="64" t="n">
        <v>2</v>
      </c>
      <c r="W1552" s="84" t="s">
        <v>781</v>
      </c>
      <c r="X1552" s="64" t="n">
        <v>100</v>
      </c>
      <c r="Y1552" s="64" t="n">
        <v>3</v>
      </c>
      <c r="Z1552" s="119" t="s">
        <v>37</v>
      </c>
      <c r="AA1552" s="64" t="n">
        <v>28</v>
      </c>
    </row>
    <row r="1553" customFormat="false" ht="15" hidden="false" customHeight="false" outlineLevel="0" collapsed="false">
      <c r="B1553" s="120"/>
      <c r="M1553" s="64" t="s">
        <v>46</v>
      </c>
      <c r="N1553" s="64" t="n">
        <v>13</v>
      </c>
      <c r="O1553" s="64" t="n">
        <v>6</v>
      </c>
      <c r="P1553" s="64" t="n">
        <v>2004</v>
      </c>
      <c r="Q1553" s="84" t="s">
        <v>44</v>
      </c>
      <c r="R1553" s="85" t="s">
        <v>37</v>
      </c>
      <c r="S1553" s="84" t="s">
        <v>626</v>
      </c>
      <c r="T1553" s="64" t="n">
        <v>2</v>
      </c>
      <c r="U1553" s="85" t="s">
        <v>37</v>
      </c>
      <c r="V1553" s="64" t="n">
        <v>0</v>
      </c>
      <c r="W1553" s="84" t="s">
        <v>782</v>
      </c>
      <c r="X1553" s="64" t="n">
        <v>113</v>
      </c>
      <c r="Y1553" s="64" t="n">
        <v>7</v>
      </c>
      <c r="Z1553" s="119" t="s">
        <v>37</v>
      </c>
      <c r="AA1553" s="64" t="n">
        <v>4</v>
      </c>
    </row>
    <row r="1554" customFormat="false" ht="15" hidden="false" customHeight="false" outlineLevel="0" collapsed="false">
      <c r="B1554" s="120"/>
      <c r="M1554" s="64" t="s">
        <v>46</v>
      </c>
      <c r="N1554" s="64" t="n">
        <v>13</v>
      </c>
      <c r="O1554" s="64" t="n">
        <v>6</v>
      </c>
      <c r="P1554" s="64" t="n">
        <v>2004</v>
      </c>
      <c r="Q1554" s="84" t="s">
        <v>155</v>
      </c>
      <c r="R1554" s="85" t="s">
        <v>37</v>
      </c>
      <c r="S1554" s="84" t="s">
        <v>379</v>
      </c>
      <c r="T1554" s="64" t="n">
        <v>0</v>
      </c>
      <c r="U1554" s="85" t="s">
        <v>37</v>
      </c>
      <c r="V1554" s="64" t="n">
        <v>1</v>
      </c>
      <c r="W1554" s="84" t="s">
        <v>783</v>
      </c>
      <c r="X1554" s="64" t="n">
        <v>43</v>
      </c>
      <c r="Y1554" s="64" t="n">
        <v>13</v>
      </c>
      <c r="Z1554" s="119" t="s">
        <v>37</v>
      </c>
      <c r="AA1554" s="64" t="n">
        <v>16</v>
      </c>
    </row>
    <row r="1555" customFormat="false" ht="15" hidden="false" customHeight="false" outlineLevel="0" collapsed="false">
      <c r="B1555" s="120"/>
      <c r="M1555" s="64" t="s">
        <v>46</v>
      </c>
      <c r="N1555" s="64" t="n">
        <v>13</v>
      </c>
      <c r="O1555" s="64" t="n">
        <v>6</v>
      </c>
      <c r="P1555" s="64" t="n">
        <v>2004</v>
      </c>
      <c r="Q1555" s="84" t="s">
        <v>171</v>
      </c>
      <c r="R1555" s="85" t="s">
        <v>37</v>
      </c>
      <c r="S1555" s="84" t="s">
        <v>235</v>
      </c>
      <c r="T1555" s="64" t="n">
        <v>2</v>
      </c>
      <c r="U1555" s="85" t="s">
        <v>37</v>
      </c>
      <c r="V1555" s="64" t="n">
        <v>0</v>
      </c>
      <c r="W1555" s="84" t="s">
        <v>784</v>
      </c>
      <c r="X1555" s="64" t="n">
        <v>139</v>
      </c>
      <c r="Y1555" s="64" t="n">
        <v>18</v>
      </c>
      <c r="Z1555" s="119" t="s">
        <v>37</v>
      </c>
      <c r="AA1555" s="64" t="n">
        <v>0</v>
      </c>
    </row>
    <row r="1556" customFormat="false" ht="15" hidden="false" customHeight="false" outlineLevel="0" collapsed="false">
      <c r="B1556" s="120"/>
      <c r="M1556" s="64" t="s">
        <v>77</v>
      </c>
      <c r="N1556" s="64" t="n">
        <v>30</v>
      </c>
      <c r="O1556" s="64" t="n">
        <v>6</v>
      </c>
      <c r="P1556" s="64" t="n">
        <v>2004</v>
      </c>
      <c r="Q1556" s="84" t="s">
        <v>44</v>
      </c>
      <c r="R1556" s="85" t="s">
        <v>37</v>
      </c>
      <c r="S1556" s="84" t="s">
        <v>381</v>
      </c>
      <c r="T1556" s="64" t="n">
        <v>2</v>
      </c>
      <c r="U1556" s="85" t="s">
        <v>37</v>
      </c>
      <c r="V1556" s="64" t="n">
        <v>0</v>
      </c>
      <c r="W1556" s="84" t="s">
        <v>785</v>
      </c>
      <c r="X1556" s="64" t="n">
        <v>130</v>
      </c>
      <c r="Y1556" s="64" t="n">
        <v>21</v>
      </c>
      <c r="Z1556" s="119" t="s">
        <v>37</v>
      </c>
      <c r="AA1556" s="64" t="n">
        <v>6</v>
      </c>
    </row>
    <row r="1557" customFormat="false" ht="15" hidden="false" customHeight="false" outlineLevel="0" collapsed="false">
      <c r="B1557" s="120"/>
      <c r="M1557" s="64" t="s">
        <v>41</v>
      </c>
      <c r="N1557" s="64" t="n">
        <v>3</v>
      </c>
      <c r="O1557" s="64" t="n">
        <v>7</v>
      </c>
      <c r="P1557" s="64" t="n">
        <v>2004</v>
      </c>
      <c r="Q1557" s="84" t="s">
        <v>381</v>
      </c>
      <c r="R1557" s="85" t="s">
        <v>37</v>
      </c>
      <c r="S1557" s="84" t="s">
        <v>745</v>
      </c>
      <c r="T1557" s="64" t="n">
        <v>2</v>
      </c>
      <c r="U1557" s="85" t="s">
        <v>37</v>
      </c>
      <c r="V1557" s="64" t="n">
        <v>0</v>
      </c>
      <c r="W1557" s="84" t="s">
        <v>786</v>
      </c>
      <c r="X1557" s="64" t="n">
        <v>62</v>
      </c>
      <c r="Y1557" s="64" t="n">
        <v>19</v>
      </c>
      <c r="Z1557" s="119" t="s">
        <v>37</v>
      </c>
      <c r="AA1557" s="64" t="n">
        <v>12</v>
      </c>
    </row>
    <row r="1558" customFormat="false" ht="15" hidden="false" customHeight="false" outlineLevel="0" collapsed="false">
      <c r="B1558" s="120"/>
      <c r="M1558" s="64" t="s">
        <v>41</v>
      </c>
      <c r="N1558" s="64" t="n">
        <v>3</v>
      </c>
      <c r="O1558" s="64" t="n">
        <v>7</v>
      </c>
      <c r="P1558" s="64" t="n">
        <v>2004</v>
      </c>
      <c r="Q1558" s="84" t="s">
        <v>741</v>
      </c>
      <c r="R1558" s="85" t="s">
        <v>37</v>
      </c>
      <c r="S1558" s="84" t="s">
        <v>155</v>
      </c>
      <c r="T1558" s="64" t="n">
        <v>2</v>
      </c>
      <c r="U1558" s="85" t="s">
        <v>37</v>
      </c>
      <c r="V1558" s="64" t="n">
        <v>0</v>
      </c>
      <c r="W1558" s="84" t="s">
        <v>787</v>
      </c>
      <c r="X1558" s="64" t="n">
        <v>85</v>
      </c>
      <c r="Y1558" s="64" t="n">
        <v>13</v>
      </c>
      <c r="Z1558" s="119" t="s">
        <v>37</v>
      </c>
      <c r="AA1558" s="64" t="n">
        <v>3</v>
      </c>
    </row>
    <row r="1559" customFormat="false" ht="15" hidden="false" customHeight="false" outlineLevel="0" collapsed="false">
      <c r="B1559" s="120"/>
      <c r="M1559" s="64" t="s">
        <v>41</v>
      </c>
      <c r="N1559" s="64" t="n">
        <v>3</v>
      </c>
      <c r="O1559" s="64" t="n">
        <v>7</v>
      </c>
      <c r="P1559" s="64" t="n">
        <v>2004</v>
      </c>
      <c r="Q1559" s="84" t="s">
        <v>379</v>
      </c>
      <c r="R1559" s="85" t="s">
        <v>37</v>
      </c>
      <c r="S1559" s="84" t="s">
        <v>44</v>
      </c>
      <c r="T1559" s="64" t="n">
        <v>1</v>
      </c>
      <c r="U1559" s="85" t="s">
        <v>37</v>
      </c>
      <c r="V1559" s="64" t="n">
        <v>2</v>
      </c>
      <c r="W1559" s="84" t="s">
        <v>788</v>
      </c>
      <c r="X1559" s="64" t="n">
        <v>120</v>
      </c>
      <c r="Y1559" s="64" t="n">
        <v>13</v>
      </c>
      <c r="Z1559" s="119" t="s">
        <v>37</v>
      </c>
      <c r="AA1559" s="64" t="n">
        <v>15</v>
      </c>
    </row>
    <row r="1560" customFormat="false" ht="15" hidden="false" customHeight="false" outlineLevel="0" collapsed="false">
      <c r="B1560" s="120"/>
      <c r="M1560" s="64" t="s">
        <v>41</v>
      </c>
      <c r="N1560" s="64" t="n">
        <v>3</v>
      </c>
      <c r="O1560" s="64" t="n">
        <v>7</v>
      </c>
      <c r="P1560" s="64" t="n">
        <v>2004</v>
      </c>
      <c r="Q1560" s="84" t="s">
        <v>626</v>
      </c>
      <c r="R1560" s="85" t="s">
        <v>37</v>
      </c>
      <c r="S1560" s="84" t="s">
        <v>171</v>
      </c>
      <c r="T1560" s="64" t="n">
        <v>1</v>
      </c>
      <c r="U1560" s="85" t="s">
        <v>37</v>
      </c>
      <c r="V1560" s="64" t="n">
        <v>2</v>
      </c>
      <c r="W1560" s="84" t="s">
        <v>789</v>
      </c>
      <c r="X1560" s="64" t="n">
        <v>120</v>
      </c>
      <c r="Y1560" s="64" t="n">
        <v>4</v>
      </c>
      <c r="Z1560" s="119" t="s">
        <v>37</v>
      </c>
      <c r="AA1560" s="64" t="n">
        <v>3</v>
      </c>
    </row>
    <row r="1561" customFormat="false" ht="15" hidden="false" customHeight="false" outlineLevel="0" collapsed="false">
      <c r="B1561" s="120"/>
      <c r="M1561" s="64" t="s">
        <v>41</v>
      </c>
      <c r="N1561" s="64" t="n">
        <v>3</v>
      </c>
      <c r="O1561" s="64" t="n">
        <v>7</v>
      </c>
      <c r="P1561" s="64" t="n">
        <v>2004</v>
      </c>
      <c r="Q1561" s="84" t="s">
        <v>384</v>
      </c>
      <c r="R1561" s="85" t="s">
        <v>37</v>
      </c>
      <c r="S1561" s="84" t="s">
        <v>44</v>
      </c>
      <c r="T1561" s="64" t="n">
        <v>0</v>
      </c>
      <c r="U1561" s="85" t="s">
        <v>37</v>
      </c>
      <c r="V1561" s="64" t="n">
        <v>2</v>
      </c>
      <c r="W1561" s="84" t="s">
        <v>790</v>
      </c>
      <c r="X1561" s="64" t="n">
        <v>303</v>
      </c>
      <c r="Y1561" s="64" t="n">
        <v>11</v>
      </c>
      <c r="Z1561" s="119" t="s">
        <v>37</v>
      </c>
      <c r="AA1561" s="64" t="n">
        <v>14</v>
      </c>
    </row>
    <row r="1562" customFormat="false" ht="15" hidden="false" customHeight="false" outlineLevel="0" collapsed="false">
      <c r="B1562" s="120"/>
      <c r="M1562" s="64" t="s">
        <v>41</v>
      </c>
      <c r="N1562" s="64" t="n">
        <v>3</v>
      </c>
      <c r="O1562" s="64" t="n">
        <v>7</v>
      </c>
      <c r="P1562" s="64" t="n">
        <v>2004</v>
      </c>
      <c r="Q1562" s="84" t="s">
        <v>235</v>
      </c>
      <c r="R1562" s="85" t="s">
        <v>37</v>
      </c>
      <c r="S1562" s="84" t="s">
        <v>73</v>
      </c>
      <c r="T1562" s="64" t="n">
        <v>2</v>
      </c>
      <c r="U1562" s="85" t="s">
        <v>37</v>
      </c>
      <c r="V1562" s="64" t="n">
        <v>0</v>
      </c>
      <c r="W1562" s="84" t="s">
        <v>791</v>
      </c>
      <c r="X1562" s="64" t="n">
        <v>46</v>
      </c>
      <c r="Y1562" s="64" t="n">
        <v>7</v>
      </c>
      <c r="Z1562" s="119" t="s">
        <v>37</v>
      </c>
      <c r="AA1562" s="64" t="n">
        <v>2</v>
      </c>
    </row>
    <row r="1563" customFormat="false" ht="15" hidden="false" customHeight="false" outlineLevel="0" collapsed="false">
      <c r="B1563" s="120"/>
      <c r="M1563" s="64" t="s">
        <v>46</v>
      </c>
      <c r="N1563" s="64" t="n">
        <v>4</v>
      </c>
      <c r="O1563" s="64" t="n">
        <v>7</v>
      </c>
      <c r="P1563" s="64" t="n">
        <v>2004</v>
      </c>
      <c r="Q1563" s="84" t="s">
        <v>379</v>
      </c>
      <c r="R1563" s="85" t="s">
        <v>37</v>
      </c>
      <c r="S1563" s="84" t="s">
        <v>44</v>
      </c>
      <c r="T1563" s="64" t="n">
        <v>1</v>
      </c>
      <c r="U1563" s="85" t="s">
        <v>37</v>
      </c>
      <c r="V1563" s="64" t="n">
        <v>2</v>
      </c>
      <c r="W1563" s="84" t="s">
        <v>792</v>
      </c>
      <c r="X1563" s="64" t="n">
        <v>100</v>
      </c>
      <c r="Y1563" s="64" t="n">
        <v>6</v>
      </c>
      <c r="Z1563" s="119" t="s">
        <v>37</v>
      </c>
      <c r="AA1563" s="64" t="n">
        <v>4</v>
      </c>
    </row>
    <row r="1564" customFormat="false" ht="15" hidden="false" customHeight="false" outlineLevel="0" collapsed="false">
      <c r="B1564" s="120"/>
      <c r="M1564" s="64" t="s">
        <v>46</v>
      </c>
      <c r="N1564" s="64" t="n">
        <v>4</v>
      </c>
      <c r="O1564" s="64" t="n">
        <v>7</v>
      </c>
      <c r="P1564" s="64" t="n">
        <v>2004</v>
      </c>
      <c r="Q1564" s="84" t="s">
        <v>381</v>
      </c>
      <c r="R1564" s="85" t="s">
        <v>37</v>
      </c>
      <c r="S1564" s="84" t="s">
        <v>171</v>
      </c>
      <c r="T1564" s="64" t="n">
        <v>1</v>
      </c>
      <c r="U1564" s="85" t="s">
        <v>37</v>
      </c>
      <c r="V1564" s="64" t="n">
        <v>2</v>
      </c>
      <c r="W1564" s="84" t="s">
        <v>793</v>
      </c>
      <c r="X1564" s="64" t="n">
        <v>97</v>
      </c>
      <c r="Y1564" s="64" t="n">
        <v>12</v>
      </c>
      <c r="Z1564" s="119" t="s">
        <v>37</v>
      </c>
      <c r="AA1564" s="64" t="n">
        <v>17</v>
      </c>
    </row>
    <row r="1565" customFormat="false" ht="15" hidden="false" customHeight="false" outlineLevel="0" collapsed="false">
      <c r="B1565" s="120"/>
      <c r="M1565" s="64" t="s">
        <v>46</v>
      </c>
      <c r="N1565" s="64" t="n">
        <v>4</v>
      </c>
      <c r="O1565" s="64" t="n">
        <v>7</v>
      </c>
      <c r="P1565" s="64" t="n">
        <v>2004</v>
      </c>
      <c r="Q1565" s="84" t="s">
        <v>741</v>
      </c>
      <c r="R1565" s="85" t="s">
        <v>37</v>
      </c>
      <c r="S1565" s="84" t="s">
        <v>73</v>
      </c>
      <c r="T1565" s="64" t="n">
        <v>2</v>
      </c>
      <c r="U1565" s="85" t="s">
        <v>37</v>
      </c>
      <c r="V1565" s="64" t="n">
        <v>0</v>
      </c>
      <c r="W1565" s="84" t="s">
        <v>794</v>
      </c>
      <c r="X1565" s="64" t="n">
        <v>189</v>
      </c>
      <c r="Y1565" s="64" t="n">
        <v>7</v>
      </c>
      <c r="Z1565" s="119" t="s">
        <v>37</v>
      </c>
      <c r="AA1565" s="64" t="n">
        <v>5</v>
      </c>
    </row>
    <row r="1566" customFormat="false" ht="15" hidden="false" customHeight="false" outlineLevel="0" collapsed="false">
      <c r="B1566" s="120"/>
      <c r="M1566" s="64" t="s">
        <v>46</v>
      </c>
      <c r="N1566" s="64" t="n">
        <v>4</v>
      </c>
      <c r="O1566" s="64" t="n">
        <v>7</v>
      </c>
      <c r="P1566" s="64" t="n">
        <v>2004</v>
      </c>
      <c r="Q1566" s="84" t="s">
        <v>626</v>
      </c>
      <c r="R1566" s="85" t="s">
        <v>37</v>
      </c>
      <c r="S1566" s="84" t="s">
        <v>745</v>
      </c>
      <c r="T1566" s="64" t="n">
        <v>2</v>
      </c>
      <c r="U1566" s="85" t="s">
        <v>37</v>
      </c>
      <c r="V1566" s="64" t="n">
        <v>0</v>
      </c>
      <c r="W1566" s="84" t="s">
        <v>795</v>
      </c>
      <c r="X1566" s="64" t="n">
        <v>140</v>
      </c>
      <c r="Y1566" s="64" t="n">
        <v>20</v>
      </c>
      <c r="Z1566" s="119" t="s">
        <v>37</v>
      </c>
      <c r="AA1566" s="64" t="n">
        <v>6</v>
      </c>
    </row>
    <row r="1567" customFormat="false" ht="15" hidden="false" customHeight="false" outlineLevel="0" collapsed="false">
      <c r="B1567" s="120"/>
      <c r="M1567" s="64" t="s">
        <v>46</v>
      </c>
      <c r="N1567" s="64" t="n">
        <v>4</v>
      </c>
      <c r="O1567" s="64" t="n">
        <v>7</v>
      </c>
      <c r="P1567" s="64" t="n">
        <v>2004</v>
      </c>
      <c r="Q1567" s="84" t="s">
        <v>384</v>
      </c>
      <c r="R1567" s="85" t="s">
        <v>37</v>
      </c>
      <c r="S1567" s="84" t="s">
        <v>520</v>
      </c>
      <c r="T1567" s="64" t="n">
        <v>2</v>
      </c>
      <c r="U1567" s="85" t="s">
        <v>37</v>
      </c>
      <c r="V1567" s="64" t="n">
        <v>0</v>
      </c>
      <c r="W1567" s="84" t="s">
        <v>796</v>
      </c>
      <c r="X1567" s="64" t="n">
        <v>223</v>
      </c>
      <c r="Y1567" s="64" t="n">
        <v>19</v>
      </c>
      <c r="Z1567" s="119" t="s">
        <v>37</v>
      </c>
      <c r="AA1567" s="64" t="n">
        <v>11</v>
      </c>
    </row>
    <row r="1568" customFormat="false" ht="15" hidden="false" customHeight="false" outlineLevel="0" collapsed="false">
      <c r="B1568" s="120"/>
      <c r="M1568" s="64" t="s">
        <v>46</v>
      </c>
      <c r="N1568" s="64" t="n">
        <v>4</v>
      </c>
      <c r="O1568" s="64" t="n">
        <v>7</v>
      </c>
      <c r="P1568" s="64" t="n">
        <v>2004</v>
      </c>
      <c r="Q1568" s="84" t="s">
        <v>235</v>
      </c>
      <c r="R1568" s="85" t="s">
        <v>37</v>
      </c>
      <c r="S1568" s="84" t="s">
        <v>155</v>
      </c>
      <c r="T1568" s="64" t="n">
        <v>2</v>
      </c>
      <c r="U1568" s="85" t="s">
        <v>37</v>
      </c>
      <c r="V1568" s="64" t="n">
        <v>1</v>
      </c>
      <c r="W1568" s="84" t="s">
        <v>526</v>
      </c>
      <c r="X1568" s="64" t="n">
        <v>172</v>
      </c>
      <c r="Y1568" s="64" t="n">
        <v>7</v>
      </c>
      <c r="Z1568" s="119" t="s">
        <v>37</v>
      </c>
      <c r="AA1568" s="64" t="n">
        <v>6</v>
      </c>
    </row>
    <row r="1569" customFormat="false" ht="15" hidden="false" customHeight="false" outlineLevel="0" collapsed="false">
      <c r="B1569" s="120"/>
      <c r="M1569" s="64" t="s">
        <v>77</v>
      </c>
      <c r="N1569" s="64" t="n">
        <v>7</v>
      </c>
      <c r="O1569" s="64" t="n">
        <v>7</v>
      </c>
      <c r="P1569" s="64" t="n">
        <v>2004</v>
      </c>
      <c r="Q1569" s="84" t="s">
        <v>171</v>
      </c>
      <c r="R1569" s="85" t="s">
        <v>37</v>
      </c>
      <c r="S1569" s="84" t="s">
        <v>384</v>
      </c>
      <c r="T1569" s="64" t="n">
        <v>2</v>
      </c>
      <c r="U1569" s="85" t="s">
        <v>37</v>
      </c>
      <c r="V1569" s="64" t="n">
        <v>0</v>
      </c>
      <c r="W1569" s="84" t="s">
        <v>797</v>
      </c>
      <c r="X1569" s="64" t="n">
        <v>227</v>
      </c>
      <c r="Y1569" s="64" t="n">
        <v>6</v>
      </c>
      <c r="Z1569" s="119" t="s">
        <v>37</v>
      </c>
      <c r="AA1569" s="64" t="n">
        <v>3</v>
      </c>
    </row>
    <row r="1570" customFormat="false" ht="15" hidden="false" customHeight="false" outlineLevel="0" collapsed="false">
      <c r="B1570" s="120"/>
      <c r="M1570" s="64" t="s">
        <v>41</v>
      </c>
      <c r="N1570" s="64" t="n">
        <v>10</v>
      </c>
      <c r="O1570" s="64" t="n">
        <v>7</v>
      </c>
      <c r="P1570" s="64" t="n">
        <v>2004</v>
      </c>
      <c r="Q1570" s="84" t="s">
        <v>73</v>
      </c>
      <c r="R1570" s="85" t="s">
        <v>37</v>
      </c>
      <c r="S1570" s="84" t="s">
        <v>381</v>
      </c>
      <c r="T1570" s="64" t="n">
        <v>0</v>
      </c>
      <c r="U1570" s="85" t="s">
        <v>37</v>
      </c>
      <c r="V1570" s="64" t="n">
        <v>1</v>
      </c>
      <c r="W1570" s="84" t="s">
        <v>798</v>
      </c>
      <c r="X1570" s="64" t="n">
        <v>70</v>
      </c>
      <c r="Y1570" s="64" t="n">
        <v>6</v>
      </c>
      <c r="Z1570" s="119" t="s">
        <v>37</v>
      </c>
      <c r="AA1570" s="64" t="n">
        <v>8</v>
      </c>
    </row>
    <row r="1571" customFormat="false" ht="15" hidden="false" customHeight="false" outlineLevel="0" collapsed="false">
      <c r="B1571" s="120"/>
      <c r="M1571" s="64" t="s">
        <v>41</v>
      </c>
      <c r="N1571" s="64" t="n">
        <v>10</v>
      </c>
      <c r="O1571" s="64" t="n">
        <v>7</v>
      </c>
      <c r="P1571" s="64" t="n">
        <v>2004</v>
      </c>
      <c r="Q1571" s="84" t="s">
        <v>745</v>
      </c>
      <c r="R1571" s="85" t="s">
        <v>37</v>
      </c>
      <c r="S1571" s="84" t="s">
        <v>379</v>
      </c>
      <c r="T1571" s="64" t="n">
        <v>0</v>
      </c>
      <c r="U1571" s="85" t="s">
        <v>37</v>
      </c>
      <c r="V1571" s="64" t="n">
        <v>2</v>
      </c>
      <c r="W1571" s="84" t="s">
        <v>799</v>
      </c>
      <c r="X1571" s="64" t="n">
        <v>55</v>
      </c>
      <c r="Y1571" s="64" t="n">
        <v>2</v>
      </c>
      <c r="Z1571" s="119" t="s">
        <v>37</v>
      </c>
      <c r="AA1571" s="64" t="n">
        <v>12</v>
      </c>
    </row>
    <row r="1572" customFormat="false" ht="15" hidden="false" customHeight="false" outlineLevel="0" collapsed="false">
      <c r="B1572" s="120"/>
      <c r="M1572" s="64" t="s">
        <v>41</v>
      </c>
      <c r="N1572" s="64" t="n">
        <v>10</v>
      </c>
      <c r="O1572" s="64" t="n">
        <v>7</v>
      </c>
      <c r="P1572" s="64" t="n">
        <v>2004</v>
      </c>
      <c r="Q1572" s="84" t="s">
        <v>520</v>
      </c>
      <c r="R1572" s="85" t="s">
        <v>37</v>
      </c>
      <c r="S1572" s="84" t="s">
        <v>235</v>
      </c>
      <c r="T1572" s="64" t="n">
        <v>1</v>
      </c>
      <c r="U1572" s="85" t="s">
        <v>37</v>
      </c>
      <c r="V1572" s="64" t="n">
        <v>2</v>
      </c>
      <c r="W1572" s="84" t="s">
        <v>800</v>
      </c>
      <c r="X1572" s="64" t="n">
        <v>157</v>
      </c>
      <c r="Y1572" s="64" t="n">
        <v>6</v>
      </c>
      <c r="Z1572" s="119" t="s">
        <v>37</v>
      </c>
      <c r="AA1572" s="64" t="n">
        <v>9</v>
      </c>
    </row>
    <row r="1573" customFormat="false" ht="15" hidden="false" customHeight="false" outlineLevel="0" collapsed="false">
      <c r="B1573" s="120"/>
      <c r="M1573" s="64" t="s">
        <v>46</v>
      </c>
      <c r="N1573" s="64" t="n">
        <v>11</v>
      </c>
      <c r="O1573" s="64" t="n">
        <v>7</v>
      </c>
      <c r="P1573" s="64" t="n">
        <v>2004</v>
      </c>
      <c r="Q1573" s="84" t="s">
        <v>44</v>
      </c>
      <c r="R1573" s="85" t="s">
        <v>37</v>
      </c>
      <c r="S1573" s="84" t="s">
        <v>741</v>
      </c>
      <c r="T1573" s="64" t="n">
        <v>2</v>
      </c>
      <c r="U1573" s="85" t="s">
        <v>37</v>
      </c>
      <c r="V1573" s="64" t="n">
        <v>0</v>
      </c>
      <c r="W1573" s="84" t="s">
        <v>801</v>
      </c>
      <c r="X1573" s="64" t="n">
        <v>153</v>
      </c>
      <c r="Y1573" s="64" t="n">
        <v>15</v>
      </c>
      <c r="Z1573" s="119" t="s">
        <v>37</v>
      </c>
      <c r="AA1573" s="64" t="n">
        <v>5</v>
      </c>
    </row>
    <row r="1574" customFormat="false" ht="15" hidden="false" customHeight="false" outlineLevel="0" collapsed="false">
      <c r="B1574" s="120"/>
      <c r="M1574" s="64" t="s">
        <v>46</v>
      </c>
      <c r="N1574" s="64" t="n">
        <v>11</v>
      </c>
      <c r="O1574" s="64" t="n">
        <v>7</v>
      </c>
      <c r="P1574" s="64" t="n">
        <v>2004</v>
      </c>
      <c r="Q1574" s="84" t="s">
        <v>155</v>
      </c>
      <c r="R1574" s="85" t="s">
        <v>37</v>
      </c>
      <c r="S1574" s="84" t="s">
        <v>626</v>
      </c>
      <c r="T1574" s="64" t="n">
        <v>2</v>
      </c>
      <c r="U1574" s="85" t="s">
        <v>37</v>
      </c>
      <c r="V1574" s="64" t="n">
        <v>0</v>
      </c>
      <c r="W1574" s="84" t="s">
        <v>802</v>
      </c>
      <c r="X1574" s="64" t="n">
        <v>55</v>
      </c>
      <c r="Y1574" s="64" t="n">
        <v>5</v>
      </c>
      <c r="Z1574" s="119" t="s">
        <v>37</v>
      </c>
      <c r="AA1574" s="64" t="n">
        <v>3</v>
      </c>
    </row>
    <row r="1575" customFormat="false" ht="15" hidden="false" customHeight="false" outlineLevel="0" collapsed="false">
      <c r="B1575" s="120"/>
      <c r="M1575" s="64" t="s">
        <v>77</v>
      </c>
      <c r="N1575" s="64" t="n">
        <v>14</v>
      </c>
      <c r="O1575" s="64" t="n">
        <v>7</v>
      </c>
      <c r="P1575" s="64" t="n">
        <v>2004</v>
      </c>
      <c r="Q1575" s="84" t="s">
        <v>384</v>
      </c>
      <c r="R1575" s="85" t="s">
        <v>37</v>
      </c>
      <c r="S1575" s="84" t="s">
        <v>745</v>
      </c>
      <c r="T1575" s="64" t="n">
        <v>2</v>
      </c>
      <c r="U1575" s="85" t="s">
        <v>37</v>
      </c>
      <c r="V1575" s="64" t="n">
        <v>0</v>
      </c>
      <c r="W1575" s="84" t="s">
        <v>803</v>
      </c>
      <c r="X1575" s="64" t="n">
        <v>213</v>
      </c>
      <c r="Y1575" s="64" t="n">
        <v>34</v>
      </c>
      <c r="Z1575" s="119" t="s">
        <v>37</v>
      </c>
      <c r="AA1575" s="64" t="n">
        <v>3</v>
      </c>
    </row>
    <row r="1576" customFormat="false" ht="15" hidden="false" customHeight="false" outlineLevel="0" collapsed="false">
      <c r="B1576" s="120"/>
      <c r="M1576" s="64" t="s">
        <v>41</v>
      </c>
      <c r="N1576" s="64" t="n">
        <v>17</v>
      </c>
      <c r="O1576" s="64" t="n">
        <v>7</v>
      </c>
      <c r="P1576" s="64" t="n">
        <v>2004</v>
      </c>
      <c r="Q1576" s="84" t="s">
        <v>741</v>
      </c>
      <c r="R1576" s="85" t="s">
        <v>37</v>
      </c>
      <c r="S1576" s="84" t="s">
        <v>520</v>
      </c>
      <c r="T1576" s="64" t="n">
        <v>1</v>
      </c>
      <c r="U1576" s="85" t="s">
        <v>37</v>
      </c>
      <c r="V1576" s="64" t="n">
        <v>2</v>
      </c>
      <c r="W1576" s="84" t="s">
        <v>804</v>
      </c>
      <c r="X1576" s="64" t="n">
        <v>180</v>
      </c>
      <c r="Y1576" s="64" t="n">
        <v>9</v>
      </c>
      <c r="Z1576" s="119" t="s">
        <v>37</v>
      </c>
      <c r="AA1576" s="64" t="n">
        <v>10</v>
      </c>
    </row>
    <row r="1577" customFormat="false" ht="15" hidden="false" customHeight="false" outlineLevel="0" collapsed="false">
      <c r="B1577" s="120"/>
      <c r="M1577" s="64" t="s">
        <v>41</v>
      </c>
      <c r="N1577" s="64" t="n">
        <v>17</v>
      </c>
      <c r="O1577" s="64" t="n">
        <v>7</v>
      </c>
      <c r="P1577" s="64" t="n">
        <v>2004</v>
      </c>
      <c r="Q1577" s="84" t="s">
        <v>745</v>
      </c>
      <c r="R1577" s="85" t="s">
        <v>37</v>
      </c>
      <c r="S1577" s="84" t="s">
        <v>155</v>
      </c>
      <c r="T1577" s="64" t="n">
        <v>0</v>
      </c>
      <c r="U1577" s="85" t="s">
        <v>37</v>
      </c>
      <c r="V1577" s="64" t="n">
        <v>2</v>
      </c>
      <c r="W1577" s="84" t="s">
        <v>805</v>
      </c>
      <c r="X1577" s="64" t="n">
        <v>50</v>
      </c>
      <c r="Y1577" s="64" t="n">
        <v>1</v>
      </c>
      <c r="Z1577" s="119" t="s">
        <v>37</v>
      </c>
      <c r="AA1577" s="64" t="n">
        <v>26</v>
      </c>
    </row>
    <row r="1578" customFormat="false" ht="15" hidden="false" customHeight="false" outlineLevel="0" collapsed="false">
      <c r="B1578" s="120"/>
      <c r="M1578" s="64" t="s">
        <v>41</v>
      </c>
      <c r="N1578" s="64" t="n">
        <v>17</v>
      </c>
      <c r="O1578" s="64" t="n">
        <v>7</v>
      </c>
      <c r="P1578" s="64" t="n">
        <v>2004</v>
      </c>
      <c r="Q1578" s="84" t="s">
        <v>379</v>
      </c>
      <c r="R1578" s="85" t="s">
        <v>37</v>
      </c>
      <c r="S1578" s="84" t="s">
        <v>171</v>
      </c>
      <c r="T1578" s="64" t="n">
        <v>0</v>
      </c>
      <c r="U1578" s="85" t="s">
        <v>37</v>
      </c>
      <c r="V1578" s="64" t="n">
        <v>2</v>
      </c>
      <c r="W1578" s="84" t="s">
        <v>806</v>
      </c>
      <c r="X1578" s="64" t="n">
        <v>140</v>
      </c>
      <c r="Y1578" s="64" t="n">
        <v>7</v>
      </c>
      <c r="Z1578" s="119" t="s">
        <v>37</v>
      </c>
      <c r="AA1578" s="64" t="n">
        <v>9</v>
      </c>
    </row>
    <row r="1579" customFormat="false" ht="15" hidden="false" customHeight="false" outlineLevel="0" collapsed="false">
      <c r="B1579" s="120"/>
      <c r="M1579" s="64" t="s">
        <v>41</v>
      </c>
      <c r="N1579" s="64" t="n">
        <v>17</v>
      </c>
      <c r="O1579" s="64" t="n">
        <v>7</v>
      </c>
      <c r="P1579" s="64" t="n">
        <v>2004</v>
      </c>
      <c r="Q1579" s="84" t="s">
        <v>626</v>
      </c>
      <c r="R1579" s="85" t="s">
        <v>37</v>
      </c>
      <c r="S1579" s="84" t="s">
        <v>73</v>
      </c>
      <c r="T1579" s="64" t="n">
        <v>1</v>
      </c>
      <c r="U1579" s="85" t="s">
        <v>37</v>
      </c>
      <c r="V1579" s="64" t="n">
        <v>2</v>
      </c>
      <c r="W1579" s="84" t="s">
        <v>807</v>
      </c>
      <c r="X1579" s="64" t="n">
        <v>140</v>
      </c>
      <c r="Y1579" s="64" t="n">
        <v>6</v>
      </c>
      <c r="Z1579" s="119" t="s">
        <v>37</v>
      </c>
      <c r="AA1579" s="64" t="n">
        <v>11</v>
      </c>
    </row>
    <row r="1580" customFormat="false" ht="15" hidden="false" customHeight="false" outlineLevel="0" collapsed="false">
      <c r="B1580" s="120"/>
      <c r="M1580" s="64" t="s">
        <v>41</v>
      </c>
      <c r="N1580" s="64" t="n">
        <v>17</v>
      </c>
      <c r="O1580" s="64" t="n">
        <v>7</v>
      </c>
      <c r="P1580" s="64" t="n">
        <v>2004</v>
      </c>
      <c r="Q1580" s="84" t="s">
        <v>235</v>
      </c>
      <c r="R1580" s="85" t="s">
        <v>37</v>
      </c>
      <c r="S1580" s="84" t="s">
        <v>44</v>
      </c>
      <c r="T1580" s="64" t="n">
        <v>1</v>
      </c>
      <c r="U1580" s="85" t="s">
        <v>37</v>
      </c>
      <c r="V1580" s="64" t="n">
        <v>2</v>
      </c>
      <c r="W1580" s="84" t="s">
        <v>808</v>
      </c>
      <c r="X1580" s="64" t="n">
        <v>168</v>
      </c>
      <c r="Y1580" s="64" t="n">
        <v>3</v>
      </c>
      <c r="Z1580" s="119" t="s">
        <v>37</v>
      </c>
      <c r="AA1580" s="64" t="n">
        <v>9</v>
      </c>
    </row>
    <row r="1581" customFormat="false" ht="15" hidden="false" customHeight="false" outlineLevel="0" collapsed="false">
      <c r="B1581" s="120"/>
      <c r="M1581" s="64" t="s">
        <v>49</v>
      </c>
      <c r="N1581" s="64" t="n">
        <v>20</v>
      </c>
      <c r="O1581" s="64" t="n">
        <v>7</v>
      </c>
      <c r="P1581" s="64" t="n">
        <v>2004</v>
      </c>
      <c r="Q1581" s="84" t="s">
        <v>381</v>
      </c>
      <c r="R1581" s="85" t="s">
        <v>37</v>
      </c>
      <c r="S1581" s="84" t="s">
        <v>155</v>
      </c>
      <c r="T1581" s="64" t="n">
        <v>0</v>
      </c>
      <c r="U1581" s="85" t="s">
        <v>37</v>
      </c>
      <c r="V1581" s="64" t="n">
        <v>2</v>
      </c>
      <c r="W1581" s="84" t="s">
        <v>809</v>
      </c>
      <c r="X1581" s="64" t="n">
        <v>156</v>
      </c>
      <c r="Y1581" s="64" t="n">
        <v>3</v>
      </c>
      <c r="Z1581" s="119" t="s">
        <v>37</v>
      </c>
      <c r="AA1581" s="64" t="n">
        <v>16</v>
      </c>
    </row>
    <row r="1582" customFormat="false" ht="15" hidden="false" customHeight="false" outlineLevel="0" collapsed="false">
      <c r="B1582" s="120"/>
      <c r="M1582" s="64" t="s">
        <v>202</v>
      </c>
      <c r="N1582" s="64" t="n">
        <v>23</v>
      </c>
      <c r="O1582" s="64" t="n">
        <v>7</v>
      </c>
      <c r="P1582" s="64" t="n">
        <v>2004</v>
      </c>
      <c r="Q1582" s="84" t="s">
        <v>520</v>
      </c>
      <c r="R1582" s="85" t="s">
        <v>37</v>
      </c>
      <c r="S1582" s="84" t="s">
        <v>44</v>
      </c>
      <c r="T1582" s="64" t="n">
        <v>0</v>
      </c>
      <c r="U1582" s="85" t="s">
        <v>37</v>
      </c>
      <c r="V1582" s="64" t="n">
        <v>2</v>
      </c>
      <c r="W1582" s="84" t="s">
        <v>810</v>
      </c>
      <c r="X1582" s="64" t="n">
        <v>450</v>
      </c>
      <c r="Y1582" s="64" t="n">
        <v>9</v>
      </c>
      <c r="Z1582" s="119" t="s">
        <v>37</v>
      </c>
      <c r="AA1582" s="64" t="n">
        <v>11</v>
      </c>
    </row>
    <row r="1583" customFormat="false" ht="15" hidden="false" customHeight="false" outlineLevel="0" collapsed="false">
      <c r="M1583" s="64" t="s">
        <v>41</v>
      </c>
      <c r="N1583" s="64" t="n">
        <v>24</v>
      </c>
      <c r="O1583" s="64" t="n">
        <v>7</v>
      </c>
      <c r="P1583" s="64" t="n">
        <v>2004</v>
      </c>
      <c r="Q1583" s="84" t="s">
        <v>381</v>
      </c>
      <c r="R1583" s="85" t="s">
        <v>37</v>
      </c>
      <c r="S1583" s="84" t="s">
        <v>741</v>
      </c>
      <c r="T1583" s="64" t="n">
        <v>1</v>
      </c>
      <c r="U1583" s="85" t="s">
        <v>37</v>
      </c>
      <c r="V1583" s="64" t="n">
        <v>2</v>
      </c>
      <c r="W1583" s="84" t="s">
        <v>811</v>
      </c>
      <c r="X1583" s="64" t="n">
        <v>48</v>
      </c>
      <c r="Y1583" s="64" t="n">
        <v>14</v>
      </c>
      <c r="Z1583" s="119" t="s">
        <v>37</v>
      </c>
      <c r="AA1583" s="64" t="n">
        <v>14</v>
      </c>
    </row>
    <row r="1584" customFormat="false" ht="15" hidden="false" customHeight="false" outlineLevel="0" collapsed="false">
      <c r="M1584" s="64" t="s">
        <v>41</v>
      </c>
      <c r="N1584" s="64" t="n">
        <v>24</v>
      </c>
      <c r="O1584" s="64" t="n">
        <v>7</v>
      </c>
      <c r="P1584" s="64" t="n">
        <v>2004</v>
      </c>
      <c r="Q1584" s="84" t="s">
        <v>626</v>
      </c>
      <c r="R1584" s="85" t="s">
        <v>37</v>
      </c>
      <c r="S1584" s="84" t="s">
        <v>384</v>
      </c>
      <c r="T1584" s="64" t="n">
        <v>2</v>
      </c>
      <c r="U1584" s="85" t="s">
        <v>37</v>
      </c>
      <c r="V1584" s="64" t="n">
        <v>0</v>
      </c>
      <c r="W1584" s="84" t="s">
        <v>812</v>
      </c>
      <c r="X1584" s="64" t="n">
        <v>160</v>
      </c>
      <c r="Y1584" s="64" t="n">
        <v>20</v>
      </c>
      <c r="Z1584" s="119" t="s">
        <v>37</v>
      </c>
      <c r="AA1584" s="64" t="n">
        <v>10</v>
      </c>
    </row>
    <row r="1585" customFormat="false" ht="15" hidden="false" customHeight="false" outlineLevel="0" collapsed="false">
      <c r="M1585" s="64" t="s">
        <v>46</v>
      </c>
      <c r="N1585" s="64" t="n">
        <v>25</v>
      </c>
      <c r="O1585" s="64" t="n">
        <v>7</v>
      </c>
      <c r="P1585" s="64" t="n">
        <v>2004</v>
      </c>
      <c r="Q1585" s="84" t="s">
        <v>73</v>
      </c>
      <c r="R1585" s="85" t="s">
        <v>37</v>
      </c>
      <c r="S1585" s="84" t="s">
        <v>745</v>
      </c>
      <c r="T1585" s="64" t="n">
        <v>2</v>
      </c>
      <c r="U1585" s="85" t="s">
        <v>37</v>
      </c>
      <c r="V1585" s="64" t="n">
        <v>0</v>
      </c>
      <c r="W1585" s="84" t="s">
        <v>813</v>
      </c>
      <c r="X1585" s="64" t="n">
        <v>50</v>
      </c>
      <c r="Y1585" s="64" t="n">
        <v>12</v>
      </c>
      <c r="Z1585" s="119" t="s">
        <v>37</v>
      </c>
      <c r="AA1585" s="64" t="n">
        <v>0</v>
      </c>
    </row>
    <row r="1586" customFormat="false" ht="15" hidden="false" customHeight="false" outlineLevel="0" collapsed="false">
      <c r="M1586" s="64" t="s">
        <v>46</v>
      </c>
      <c r="N1586" s="64" t="n">
        <v>25</v>
      </c>
      <c r="O1586" s="64" t="n">
        <v>7</v>
      </c>
      <c r="P1586" s="64" t="n">
        <v>2004</v>
      </c>
      <c r="Q1586" s="84" t="s">
        <v>155</v>
      </c>
      <c r="R1586" s="85" t="s">
        <v>37</v>
      </c>
      <c r="S1586" s="84" t="s">
        <v>520</v>
      </c>
      <c r="T1586" s="64" t="n">
        <v>2</v>
      </c>
      <c r="U1586" s="85" t="s">
        <v>37</v>
      </c>
      <c r="V1586" s="64" t="n">
        <v>1</v>
      </c>
      <c r="W1586" s="84" t="s">
        <v>814</v>
      </c>
      <c r="X1586" s="64" t="n">
        <v>57</v>
      </c>
      <c r="Y1586" s="64" t="n">
        <v>8</v>
      </c>
      <c r="Z1586" s="119" t="s">
        <v>37</v>
      </c>
      <c r="AA1586" s="64" t="n">
        <v>6</v>
      </c>
    </row>
    <row r="1587" customFormat="false" ht="15" hidden="false" customHeight="false" outlineLevel="0" collapsed="false">
      <c r="M1587" s="64" t="s">
        <v>46</v>
      </c>
      <c r="N1587" s="64" t="n">
        <v>25</v>
      </c>
      <c r="O1587" s="64" t="n">
        <v>7</v>
      </c>
      <c r="P1587" s="64" t="n">
        <v>2004</v>
      </c>
      <c r="Q1587" s="84" t="s">
        <v>235</v>
      </c>
      <c r="R1587" s="85" t="s">
        <v>37</v>
      </c>
      <c r="S1587" s="84" t="s">
        <v>381</v>
      </c>
      <c r="T1587" s="64" t="n">
        <v>2</v>
      </c>
      <c r="U1587" s="85" t="s">
        <v>37</v>
      </c>
      <c r="V1587" s="64" t="n">
        <v>1</v>
      </c>
      <c r="W1587" s="84" t="s">
        <v>815</v>
      </c>
      <c r="X1587" s="64" t="n">
        <v>128</v>
      </c>
      <c r="Y1587" s="64" t="n">
        <v>8</v>
      </c>
      <c r="Z1587" s="119" t="s">
        <v>37</v>
      </c>
      <c r="AA1587" s="64" t="n">
        <v>4</v>
      </c>
    </row>
    <row r="1588" customFormat="false" ht="15" hidden="false" customHeight="false" outlineLevel="0" collapsed="false">
      <c r="M1588" s="64" t="s">
        <v>46</v>
      </c>
      <c r="N1588" s="64" t="n">
        <v>25</v>
      </c>
      <c r="O1588" s="64" t="n">
        <v>7</v>
      </c>
      <c r="P1588" s="64" t="n">
        <v>2004</v>
      </c>
      <c r="Q1588" s="84" t="s">
        <v>379</v>
      </c>
      <c r="R1588" s="85" t="s">
        <v>37</v>
      </c>
      <c r="S1588" s="84" t="s">
        <v>741</v>
      </c>
      <c r="T1588" s="64" t="n">
        <v>2</v>
      </c>
      <c r="U1588" s="85" t="s">
        <v>37</v>
      </c>
      <c r="V1588" s="64" t="n">
        <v>1</v>
      </c>
      <c r="W1588" s="84" t="s">
        <v>816</v>
      </c>
      <c r="X1588" s="64" t="n">
        <v>105</v>
      </c>
      <c r="Y1588" s="64" t="n">
        <v>9</v>
      </c>
      <c r="Z1588" s="119" t="s">
        <v>37</v>
      </c>
      <c r="AA1588" s="64" t="n">
        <v>10</v>
      </c>
    </row>
    <row r="1589" customFormat="false" ht="15" hidden="false" customHeight="false" outlineLevel="0" collapsed="false">
      <c r="M1589" s="64" t="s">
        <v>46</v>
      </c>
      <c r="N1589" s="64" t="n">
        <v>25</v>
      </c>
      <c r="O1589" s="64" t="n">
        <v>7</v>
      </c>
      <c r="P1589" s="64" t="n">
        <v>2004</v>
      </c>
      <c r="Q1589" s="84" t="s">
        <v>44</v>
      </c>
      <c r="R1589" s="85" t="s">
        <v>37</v>
      </c>
      <c r="S1589" s="84" t="s">
        <v>171</v>
      </c>
      <c r="T1589" s="64" t="n">
        <v>1</v>
      </c>
      <c r="U1589" s="85" t="s">
        <v>37</v>
      </c>
      <c r="V1589" s="64" t="n">
        <v>0</v>
      </c>
      <c r="W1589" s="84" t="s">
        <v>817</v>
      </c>
      <c r="X1589" s="64" t="n">
        <v>157</v>
      </c>
      <c r="Y1589" s="64" t="n">
        <v>10</v>
      </c>
      <c r="Z1589" s="119" t="s">
        <v>37</v>
      </c>
      <c r="AA1589" s="64" t="n">
        <v>8</v>
      </c>
    </row>
    <row r="1590" customFormat="false" ht="15" hidden="false" customHeight="false" outlineLevel="0" collapsed="false">
      <c r="M1590" s="64" t="s">
        <v>77</v>
      </c>
      <c r="N1590" s="64" t="n">
        <v>28</v>
      </c>
      <c r="O1590" s="64" t="n">
        <v>7</v>
      </c>
      <c r="P1590" s="64" t="n">
        <v>2004</v>
      </c>
      <c r="Q1590" s="84" t="s">
        <v>741</v>
      </c>
      <c r="R1590" s="85" t="s">
        <v>37</v>
      </c>
      <c r="S1590" s="84" t="s">
        <v>235</v>
      </c>
      <c r="T1590" s="64" t="n">
        <v>1</v>
      </c>
      <c r="U1590" s="85" t="s">
        <v>37</v>
      </c>
      <c r="V1590" s="64" t="n">
        <v>0</v>
      </c>
      <c r="W1590" s="84" t="s">
        <v>818</v>
      </c>
      <c r="X1590" s="64" t="n">
        <v>180</v>
      </c>
      <c r="Y1590" s="64" t="n">
        <v>6</v>
      </c>
      <c r="Z1590" s="119" t="s">
        <v>37</v>
      </c>
      <c r="AA1590" s="64" t="n">
        <v>5</v>
      </c>
    </row>
    <row r="1591" customFormat="false" ht="15" hidden="false" customHeight="false" outlineLevel="0" collapsed="false">
      <c r="M1591" s="64" t="s">
        <v>77</v>
      </c>
      <c r="N1591" s="64" t="n">
        <v>28</v>
      </c>
      <c r="O1591" s="64" t="n">
        <v>7</v>
      </c>
      <c r="P1591" s="64" t="n">
        <v>2004</v>
      </c>
      <c r="Q1591" s="84" t="s">
        <v>171</v>
      </c>
      <c r="R1591" s="85" t="s">
        <v>37</v>
      </c>
      <c r="S1591" s="84" t="s">
        <v>73</v>
      </c>
      <c r="T1591" s="64" t="n">
        <v>2</v>
      </c>
      <c r="U1591" s="85" t="s">
        <v>37</v>
      </c>
      <c r="V1591" s="64" t="n">
        <v>1</v>
      </c>
      <c r="W1591" s="84" t="s">
        <v>819</v>
      </c>
      <c r="X1591" s="64" t="n">
        <v>59</v>
      </c>
      <c r="Y1591" s="64" t="n">
        <v>4</v>
      </c>
      <c r="Z1591" s="119" t="s">
        <v>37</v>
      </c>
      <c r="AA1591" s="64" t="n">
        <v>4</v>
      </c>
    </row>
    <row r="1592" customFormat="false" ht="15" hidden="false" customHeight="false" outlineLevel="0" collapsed="false">
      <c r="M1592" s="64" t="s">
        <v>63</v>
      </c>
      <c r="N1592" s="64" t="n">
        <v>29</v>
      </c>
      <c r="O1592" s="64" t="n">
        <v>7</v>
      </c>
      <c r="P1592" s="64" t="n">
        <v>2004</v>
      </c>
      <c r="Q1592" s="84" t="s">
        <v>381</v>
      </c>
      <c r="R1592" s="85" t="s">
        <v>37</v>
      </c>
      <c r="S1592" s="84" t="s">
        <v>626</v>
      </c>
      <c r="T1592" s="64" t="n">
        <v>0</v>
      </c>
      <c r="U1592" s="85" t="s">
        <v>37</v>
      </c>
      <c r="V1592" s="64" t="n">
        <v>2</v>
      </c>
      <c r="W1592" s="84" t="s">
        <v>820</v>
      </c>
      <c r="X1592" s="64" t="n">
        <v>92</v>
      </c>
      <c r="Y1592" s="64" t="n">
        <v>3</v>
      </c>
      <c r="Z1592" s="119" t="s">
        <v>37</v>
      </c>
      <c r="AA1592" s="64" t="n">
        <v>12</v>
      </c>
    </row>
    <row r="1593" customFormat="false" ht="15" hidden="false" customHeight="false" outlineLevel="0" collapsed="false">
      <c r="M1593" s="64" t="s">
        <v>46</v>
      </c>
      <c r="N1593" s="64" t="n">
        <v>1</v>
      </c>
      <c r="O1593" s="64" t="n">
        <v>8</v>
      </c>
      <c r="P1593" s="64" t="n">
        <v>2004</v>
      </c>
      <c r="Q1593" s="84" t="s">
        <v>73</v>
      </c>
      <c r="R1593" s="85" t="s">
        <v>37</v>
      </c>
      <c r="S1593" s="84" t="s">
        <v>44</v>
      </c>
      <c r="T1593" s="64" t="n">
        <v>2</v>
      </c>
      <c r="U1593" s="85" t="s">
        <v>37</v>
      </c>
      <c r="V1593" s="64" t="n">
        <v>1</v>
      </c>
      <c r="W1593" s="84" t="s">
        <v>821</v>
      </c>
      <c r="X1593" s="64" t="n">
        <v>150</v>
      </c>
      <c r="Y1593" s="64" t="n">
        <v>8</v>
      </c>
      <c r="Z1593" s="119" t="s">
        <v>37</v>
      </c>
      <c r="AA1593" s="64" t="n">
        <v>8</v>
      </c>
    </row>
    <row r="1594" customFormat="false" ht="15" hidden="false" customHeight="false" outlineLevel="0" collapsed="false">
      <c r="M1594" s="64" t="s">
        <v>46</v>
      </c>
      <c r="N1594" s="64" t="n">
        <v>1</v>
      </c>
      <c r="O1594" s="64" t="n">
        <v>8</v>
      </c>
      <c r="P1594" s="64" t="n">
        <v>2004</v>
      </c>
      <c r="Q1594" s="84" t="s">
        <v>235</v>
      </c>
      <c r="R1594" s="85" t="s">
        <v>37</v>
      </c>
      <c r="S1594" s="84" t="s">
        <v>384</v>
      </c>
      <c r="T1594" s="64" t="n">
        <v>2</v>
      </c>
      <c r="U1594" s="85" t="s">
        <v>37</v>
      </c>
      <c r="V1594" s="64" t="n">
        <v>1</v>
      </c>
      <c r="W1594" s="84" t="s">
        <v>822</v>
      </c>
      <c r="X1594" s="64" t="n">
        <v>127</v>
      </c>
      <c r="Y1594" s="64" t="n">
        <v>11</v>
      </c>
      <c r="Z1594" s="119" t="s">
        <v>37</v>
      </c>
      <c r="AA1594" s="64" t="n">
        <v>11</v>
      </c>
    </row>
    <row r="1595" customFormat="false" ht="15" hidden="false" customHeight="false" outlineLevel="0" collapsed="false">
      <c r="M1595" s="64" t="s">
        <v>46</v>
      </c>
      <c r="N1595" s="64" t="n">
        <v>1</v>
      </c>
      <c r="O1595" s="64" t="n">
        <v>8</v>
      </c>
      <c r="P1595" s="64" t="n">
        <v>2004</v>
      </c>
      <c r="Q1595" s="84" t="s">
        <v>745</v>
      </c>
      <c r="R1595" s="85" t="s">
        <v>37</v>
      </c>
      <c r="S1595" s="84" t="s">
        <v>171</v>
      </c>
      <c r="T1595" s="64" t="n">
        <v>0</v>
      </c>
      <c r="U1595" s="85" t="s">
        <v>37</v>
      </c>
      <c r="V1595" s="64" t="n">
        <v>2</v>
      </c>
      <c r="W1595" s="84" t="s">
        <v>823</v>
      </c>
      <c r="X1595" s="64" t="n">
        <v>55</v>
      </c>
      <c r="Y1595" s="64" t="n">
        <v>1</v>
      </c>
      <c r="Z1595" s="119" t="s">
        <v>37</v>
      </c>
      <c r="AA1595" s="64" t="n">
        <v>14</v>
      </c>
    </row>
    <row r="1596" customFormat="false" ht="15" hidden="false" customHeight="false" outlineLevel="0" collapsed="false">
      <c r="M1596" s="64" t="s">
        <v>49</v>
      </c>
      <c r="N1596" s="64" t="n">
        <v>3</v>
      </c>
      <c r="O1596" s="64" t="n">
        <v>8</v>
      </c>
      <c r="P1596" s="64" t="n">
        <v>2004</v>
      </c>
      <c r="Q1596" s="84" t="s">
        <v>379</v>
      </c>
      <c r="R1596" s="85" t="s">
        <v>37</v>
      </c>
      <c r="S1596" s="84" t="s">
        <v>626</v>
      </c>
      <c r="T1596" s="64" t="n">
        <v>0</v>
      </c>
      <c r="U1596" s="85" t="s">
        <v>37</v>
      </c>
      <c r="V1596" s="64" t="n">
        <v>2</v>
      </c>
      <c r="W1596" s="84" t="s">
        <v>824</v>
      </c>
      <c r="X1596" s="64" t="n">
        <v>85</v>
      </c>
      <c r="Y1596" s="64" t="n">
        <v>4</v>
      </c>
      <c r="Z1596" s="119" t="s">
        <v>37</v>
      </c>
      <c r="AA1596" s="64" t="n">
        <v>6</v>
      </c>
    </row>
    <row r="1597" customFormat="false" ht="15" hidden="false" customHeight="false" outlineLevel="0" collapsed="false">
      <c r="M1597" s="64" t="s">
        <v>77</v>
      </c>
      <c r="N1597" s="64" t="n">
        <v>4</v>
      </c>
      <c r="O1597" s="64" t="n">
        <v>8</v>
      </c>
      <c r="P1597" s="64" t="n">
        <v>2004</v>
      </c>
      <c r="Q1597" s="84" t="s">
        <v>520</v>
      </c>
      <c r="R1597" s="85" t="s">
        <v>37</v>
      </c>
      <c r="S1597" s="84" t="s">
        <v>745</v>
      </c>
      <c r="T1597" s="64" t="n">
        <v>2</v>
      </c>
      <c r="U1597" s="85" t="s">
        <v>37</v>
      </c>
      <c r="V1597" s="64" t="n">
        <v>0</v>
      </c>
      <c r="W1597" s="84" t="s">
        <v>825</v>
      </c>
      <c r="X1597" s="64" t="n">
        <v>120</v>
      </c>
      <c r="Y1597" s="64" t="n">
        <v>29</v>
      </c>
      <c r="Z1597" s="119" t="s">
        <v>37</v>
      </c>
      <c r="AA1597" s="64" t="n">
        <v>1</v>
      </c>
    </row>
    <row r="1598" customFormat="false" ht="15" hidden="false" customHeight="false" outlineLevel="0" collapsed="false">
      <c r="M1598" s="64" t="s">
        <v>41</v>
      </c>
      <c r="N1598" s="64" t="n">
        <v>7</v>
      </c>
      <c r="O1598" s="64" t="n">
        <v>8</v>
      </c>
      <c r="P1598" s="64" t="n">
        <v>2004</v>
      </c>
      <c r="Q1598" s="84" t="s">
        <v>741</v>
      </c>
      <c r="R1598" s="85" t="s">
        <v>37</v>
      </c>
      <c r="S1598" s="84" t="s">
        <v>384</v>
      </c>
      <c r="T1598" s="64" t="n">
        <v>2</v>
      </c>
      <c r="U1598" s="85" t="s">
        <v>37</v>
      </c>
      <c r="V1598" s="64" t="n">
        <v>0</v>
      </c>
      <c r="W1598" s="84" t="s">
        <v>826</v>
      </c>
      <c r="X1598" s="64" t="n">
        <v>143</v>
      </c>
      <c r="Y1598" s="64" t="n">
        <v>19</v>
      </c>
      <c r="Z1598" s="119" t="s">
        <v>37</v>
      </c>
      <c r="AA1598" s="64" t="n">
        <v>3</v>
      </c>
    </row>
    <row r="1599" customFormat="false" ht="15" hidden="false" customHeight="false" outlineLevel="0" collapsed="false">
      <c r="M1599" s="64" t="s">
        <v>41</v>
      </c>
      <c r="N1599" s="64" t="n">
        <v>7</v>
      </c>
      <c r="O1599" s="64" t="n">
        <v>8</v>
      </c>
      <c r="P1599" s="64" t="n">
        <v>2004</v>
      </c>
      <c r="Q1599" s="84" t="s">
        <v>171</v>
      </c>
      <c r="R1599" s="85" t="s">
        <v>37</v>
      </c>
      <c r="S1599" s="84" t="s">
        <v>155</v>
      </c>
      <c r="T1599" s="64" t="n">
        <v>2</v>
      </c>
      <c r="U1599" s="85" t="s">
        <v>37</v>
      </c>
      <c r="V1599" s="64" t="n">
        <v>1</v>
      </c>
      <c r="W1599" s="84" t="s">
        <v>827</v>
      </c>
      <c r="X1599" s="64" t="n">
        <v>137</v>
      </c>
      <c r="Y1599" s="64" t="n">
        <v>5</v>
      </c>
      <c r="Z1599" s="119" t="s">
        <v>37</v>
      </c>
      <c r="AA1599" s="64" t="n">
        <v>3</v>
      </c>
    </row>
    <row r="1600" customFormat="false" ht="15" hidden="false" customHeight="false" outlineLevel="0" collapsed="false">
      <c r="M1600" s="64" t="s">
        <v>41</v>
      </c>
      <c r="N1600" s="64" t="n">
        <v>7</v>
      </c>
      <c r="O1600" s="64" t="n">
        <v>8</v>
      </c>
      <c r="P1600" s="64" t="n">
        <v>2004</v>
      </c>
      <c r="Q1600" s="84" t="s">
        <v>379</v>
      </c>
      <c r="R1600" s="85" t="s">
        <v>37</v>
      </c>
      <c r="S1600" s="84" t="s">
        <v>381</v>
      </c>
      <c r="T1600" s="64" t="n">
        <v>2</v>
      </c>
      <c r="U1600" s="85" t="s">
        <v>37</v>
      </c>
      <c r="V1600" s="64" t="n">
        <v>1</v>
      </c>
      <c r="W1600" s="84" t="s">
        <v>828</v>
      </c>
      <c r="X1600" s="64" t="n">
        <v>95</v>
      </c>
      <c r="Y1600" s="64" t="n">
        <v>7</v>
      </c>
      <c r="Z1600" s="119" t="s">
        <v>37</v>
      </c>
      <c r="AA1600" s="64" t="n">
        <v>13</v>
      </c>
    </row>
    <row r="1601" customFormat="false" ht="15" hidden="false" customHeight="false" outlineLevel="0" collapsed="false">
      <c r="M1601" s="64" t="s">
        <v>41</v>
      </c>
      <c r="N1601" s="64" t="n">
        <v>7</v>
      </c>
      <c r="O1601" s="64" t="n">
        <v>8</v>
      </c>
      <c r="P1601" s="64" t="n">
        <v>2004</v>
      </c>
      <c r="Q1601" s="84" t="s">
        <v>626</v>
      </c>
      <c r="R1601" s="85" t="s">
        <v>37</v>
      </c>
      <c r="S1601" s="84" t="s">
        <v>235</v>
      </c>
      <c r="T1601" s="64" t="n">
        <v>2</v>
      </c>
      <c r="U1601" s="85" t="s">
        <v>37</v>
      </c>
      <c r="V1601" s="64" t="n">
        <v>0</v>
      </c>
      <c r="W1601" s="84" t="s">
        <v>829</v>
      </c>
      <c r="X1601" s="64" t="n">
        <v>124</v>
      </c>
      <c r="Y1601" s="64" t="n">
        <v>10</v>
      </c>
      <c r="Z1601" s="119" t="s">
        <v>37</v>
      </c>
      <c r="AA1601" s="64" t="n">
        <v>3</v>
      </c>
    </row>
    <row r="1602" customFormat="false" ht="15" hidden="false" customHeight="false" outlineLevel="0" collapsed="false">
      <c r="M1602" s="64" t="s">
        <v>41</v>
      </c>
      <c r="N1602" s="64" t="n">
        <v>7</v>
      </c>
      <c r="O1602" s="64" t="n">
        <v>8</v>
      </c>
      <c r="P1602" s="64" t="n">
        <v>2004</v>
      </c>
      <c r="Q1602" s="84" t="s">
        <v>44</v>
      </c>
      <c r="R1602" s="85" t="s">
        <v>37</v>
      </c>
      <c r="S1602" s="84" t="s">
        <v>73</v>
      </c>
      <c r="T1602" s="64" t="n">
        <v>2</v>
      </c>
      <c r="U1602" s="85" t="s">
        <v>37</v>
      </c>
      <c r="V1602" s="64" t="n">
        <v>1</v>
      </c>
      <c r="W1602" s="84" t="s">
        <v>830</v>
      </c>
      <c r="X1602" s="64" t="n">
        <v>100</v>
      </c>
      <c r="Y1602" s="64" t="n">
        <v>17</v>
      </c>
      <c r="Z1602" s="119" t="s">
        <v>37</v>
      </c>
      <c r="AA1602" s="64" t="n">
        <v>13</v>
      </c>
    </row>
    <row r="1603" customFormat="false" ht="15" hidden="false" customHeight="false" outlineLevel="0" collapsed="false">
      <c r="M1603" s="64" t="s">
        <v>46</v>
      </c>
      <c r="N1603" s="64" t="n">
        <v>8</v>
      </c>
      <c r="O1603" s="64" t="n">
        <v>8</v>
      </c>
      <c r="P1603" s="64" t="n">
        <v>2004</v>
      </c>
      <c r="Q1603" s="84" t="s">
        <v>384</v>
      </c>
      <c r="R1603" s="85" t="s">
        <v>37</v>
      </c>
      <c r="S1603" s="84" t="s">
        <v>379</v>
      </c>
      <c r="T1603" s="64" t="n">
        <v>0</v>
      </c>
      <c r="U1603" s="85" t="s">
        <v>37</v>
      </c>
      <c r="V1603" s="64" t="n">
        <v>2</v>
      </c>
      <c r="W1603" s="84" t="s">
        <v>831</v>
      </c>
      <c r="X1603" s="64" t="n">
        <v>249</v>
      </c>
      <c r="Y1603" s="64" t="n">
        <v>4</v>
      </c>
      <c r="Z1603" s="119" t="s">
        <v>37</v>
      </c>
      <c r="AA1603" s="64" t="n">
        <v>11</v>
      </c>
    </row>
    <row r="1604" customFormat="false" ht="15" hidden="false" customHeight="false" outlineLevel="0" collapsed="false">
      <c r="M1604" s="64" t="s">
        <v>46</v>
      </c>
      <c r="N1604" s="64" t="n">
        <v>8</v>
      </c>
      <c r="O1604" s="64" t="n">
        <v>8</v>
      </c>
      <c r="P1604" s="64" t="n">
        <v>2004</v>
      </c>
      <c r="Q1604" s="84" t="s">
        <v>155</v>
      </c>
      <c r="R1604" s="85" t="s">
        <v>37</v>
      </c>
      <c r="S1604" s="84" t="s">
        <v>44</v>
      </c>
      <c r="T1604" s="64" t="n">
        <v>2</v>
      </c>
      <c r="U1604" s="85" t="s">
        <v>37</v>
      </c>
      <c r="V1604" s="64" t="n">
        <v>0</v>
      </c>
      <c r="W1604" s="84" t="s">
        <v>832</v>
      </c>
      <c r="X1604" s="64" t="n">
        <v>68</v>
      </c>
      <c r="Y1604" s="64" t="n">
        <v>10</v>
      </c>
      <c r="Z1604" s="119" t="s">
        <v>37</v>
      </c>
      <c r="AA1604" s="64" t="n">
        <v>5</v>
      </c>
    </row>
    <row r="1605" customFormat="false" ht="15" hidden="false" customHeight="false" outlineLevel="0" collapsed="false">
      <c r="M1605" s="64" t="s">
        <v>46</v>
      </c>
      <c r="N1605" s="64" t="n">
        <v>15</v>
      </c>
      <c r="O1605" s="64" t="n">
        <v>8</v>
      </c>
      <c r="P1605" s="64" t="n">
        <v>2004</v>
      </c>
      <c r="Q1605" s="84" t="s">
        <v>235</v>
      </c>
      <c r="R1605" s="85" t="s">
        <v>37</v>
      </c>
      <c r="S1605" s="84" t="s">
        <v>379</v>
      </c>
      <c r="T1605" s="64" t="n">
        <v>0</v>
      </c>
      <c r="U1605" s="85" t="s">
        <v>37</v>
      </c>
      <c r="V1605" s="64" t="n">
        <v>1</v>
      </c>
      <c r="W1605" s="84" t="s">
        <v>833</v>
      </c>
      <c r="X1605" s="64" t="n">
        <v>75</v>
      </c>
      <c r="Y1605" s="64" t="n">
        <v>12</v>
      </c>
      <c r="Z1605" s="119" t="s">
        <v>37</v>
      </c>
      <c r="AA1605" s="64" t="n">
        <v>13</v>
      </c>
    </row>
    <row r="1606" customFormat="false" ht="15" hidden="false" customHeight="false" outlineLevel="0" collapsed="false">
      <c r="M1606" s="64" t="s">
        <v>46</v>
      </c>
      <c r="N1606" s="64" t="n">
        <v>15</v>
      </c>
      <c r="O1606" s="64" t="n">
        <v>8</v>
      </c>
      <c r="P1606" s="64" t="n">
        <v>2004</v>
      </c>
      <c r="Q1606" s="84" t="s">
        <v>381</v>
      </c>
      <c r="R1606" s="85" t="s">
        <v>37</v>
      </c>
      <c r="S1606" s="84" t="s">
        <v>384</v>
      </c>
      <c r="T1606" s="64" t="n">
        <v>0</v>
      </c>
      <c r="U1606" s="85" t="s">
        <v>37</v>
      </c>
      <c r="V1606" s="64" t="n">
        <v>2</v>
      </c>
      <c r="W1606" s="84" t="s">
        <v>834</v>
      </c>
      <c r="X1606" s="64" t="n">
        <v>33</v>
      </c>
      <c r="Y1606" s="64" t="n">
        <v>6</v>
      </c>
      <c r="Z1606" s="119" t="s">
        <v>37</v>
      </c>
      <c r="AA1606" s="64" t="n">
        <v>22</v>
      </c>
    </row>
    <row r="1607" customFormat="false" ht="15" hidden="false" customHeight="false" outlineLevel="0" collapsed="false">
      <c r="M1607" s="64" t="s">
        <v>46</v>
      </c>
      <c r="N1607" s="64" t="n">
        <v>15</v>
      </c>
      <c r="O1607" s="64" t="n">
        <v>8</v>
      </c>
      <c r="P1607" s="64" t="n">
        <v>2004</v>
      </c>
      <c r="Q1607" s="84" t="s">
        <v>44</v>
      </c>
      <c r="R1607" s="85" t="s">
        <v>37</v>
      </c>
      <c r="S1607" s="84" t="s">
        <v>745</v>
      </c>
      <c r="T1607" s="64" t="n">
        <v>2</v>
      </c>
      <c r="U1607" s="85" t="s">
        <v>37</v>
      </c>
      <c r="V1607" s="64" t="n">
        <v>0</v>
      </c>
      <c r="W1607" s="84" t="s">
        <v>835</v>
      </c>
      <c r="X1607" s="64" t="n">
        <v>120</v>
      </c>
      <c r="Y1607" s="64" t="n">
        <v>29</v>
      </c>
      <c r="Z1607" s="119" t="s">
        <v>37</v>
      </c>
      <c r="AA1607" s="64" t="n">
        <v>2</v>
      </c>
    </row>
    <row r="1608" customFormat="false" ht="15" hidden="false" customHeight="false" outlineLevel="0" collapsed="false">
      <c r="M1608" s="64" t="s">
        <v>46</v>
      </c>
      <c r="N1608" s="64" t="n">
        <v>15</v>
      </c>
      <c r="O1608" s="64" t="n">
        <v>8</v>
      </c>
      <c r="P1608" s="64" t="n">
        <v>2004</v>
      </c>
      <c r="Q1608" s="84" t="s">
        <v>741</v>
      </c>
      <c r="R1608" s="85" t="s">
        <v>37</v>
      </c>
      <c r="S1608" s="84" t="s">
        <v>626</v>
      </c>
      <c r="T1608" s="64" t="n">
        <v>2</v>
      </c>
      <c r="U1608" s="85" t="s">
        <v>37</v>
      </c>
      <c r="V1608" s="64" t="n">
        <v>1</v>
      </c>
      <c r="W1608" s="84" t="s">
        <v>836</v>
      </c>
      <c r="X1608" s="64" t="n">
        <v>124</v>
      </c>
      <c r="Y1608" s="64" t="n">
        <v>7</v>
      </c>
      <c r="Z1608" s="119" t="s">
        <v>37</v>
      </c>
      <c r="AA1608" s="64" t="n">
        <v>6</v>
      </c>
    </row>
    <row r="1609" customFormat="false" ht="15" hidden="false" customHeight="false" outlineLevel="0" collapsed="false">
      <c r="M1609" s="64" t="s">
        <v>46</v>
      </c>
      <c r="N1609" s="64" t="n">
        <v>15</v>
      </c>
      <c r="O1609" s="64" t="n">
        <v>8</v>
      </c>
      <c r="P1609" s="64" t="n">
        <v>2004</v>
      </c>
      <c r="Q1609" s="84" t="s">
        <v>73</v>
      </c>
      <c r="R1609" s="85" t="s">
        <v>37</v>
      </c>
      <c r="S1609" s="84" t="s">
        <v>155</v>
      </c>
      <c r="T1609" s="64" t="n">
        <v>2</v>
      </c>
      <c r="U1609" s="85" t="s">
        <v>37</v>
      </c>
      <c r="V1609" s="64" t="n">
        <v>0</v>
      </c>
      <c r="W1609" s="84" t="s">
        <v>837</v>
      </c>
      <c r="X1609" s="64" t="n">
        <v>120</v>
      </c>
      <c r="Y1609" s="64" t="n">
        <v>11</v>
      </c>
      <c r="Z1609" s="119" t="s">
        <v>37</v>
      </c>
      <c r="AA1609" s="64" t="n">
        <v>6</v>
      </c>
    </row>
    <row r="1610" customFormat="false" ht="15" hidden="false" customHeight="false" outlineLevel="0" collapsed="false">
      <c r="M1610" s="64" t="s">
        <v>46</v>
      </c>
      <c r="N1610" s="64" t="n">
        <v>15</v>
      </c>
      <c r="O1610" s="64" t="n">
        <v>8</v>
      </c>
      <c r="P1610" s="64" t="n">
        <v>2004</v>
      </c>
      <c r="Q1610" s="84" t="s">
        <v>171</v>
      </c>
      <c r="R1610" s="85" t="s">
        <v>37</v>
      </c>
      <c r="S1610" s="84" t="s">
        <v>520</v>
      </c>
      <c r="T1610" s="64" t="n">
        <v>2</v>
      </c>
      <c r="U1610" s="85" t="s">
        <v>37</v>
      </c>
      <c r="V1610" s="64" t="n">
        <v>0</v>
      </c>
      <c r="W1610" s="84" t="s">
        <v>488</v>
      </c>
      <c r="X1610" s="64" t="n">
        <v>214</v>
      </c>
      <c r="Y1610" s="64" t="n">
        <v>9</v>
      </c>
      <c r="Z1610" s="119" t="s">
        <v>37</v>
      </c>
      <c r="AA1610" s="64" t="n">
        <v>4</v>
      </c>
    </row>
    <row r="1611" customFormat="false" ht="15" hidden="false" customHeight="false" outlineLevel="0" collapsed="false">
      <c r="Q1611" s="64"/>
      <c r="R1611" s="85"/>
      <c r="S1611" s="65" t="s">
        <v>52</v>
      </c>
      <c r="T1611" s="64" t="n">
        <f aca="false">SUM(T1515:T1610)</f>
        <v>130</v>
      </c>
      <c r="U1611" s="85" t="s">
        <v>37</v>
      </c>
      <c r="V1611" s="64" t="n">
        <f aca="false">SUM(V1515:V1610)</f>
        <v>91</v>
      </c>
      <c r="W1611" s="64"/>
      <c r="X1611" s="64" t="n">
        <f aca="false">SUM(X1515:X1610)</f>
        <v>11965</v>
      </c>
      <c r="Y1611" s="64" t="n">
        <f aca="false">SUM(Y1515:Y1610)</f>
        <v>988</v>
      </c>
      <c r="Z1611" s="119" t="s">
        <v>37</v>
      </c>
      <c r="AA1611" s="64" t="n">
        <f aca="false">SUM(AA1515:AA1610)</f>
        <v>815</v>
      </c>
      <c r="AC1611" s="64"/>
    </row>
    <row r="1612" customFormat="false" ht="15" hidden="false" customHeight="false" outlineLevel="0" collapsed="false">
      <c r="O1612" s="64" t="n">
        <f aca="false">COUNT(T1515:T1610)</f>
        <v>96</v>
      </c>
      <c r="Q1612" s="64"/>
      <c r="R1612" s="85"/>
      <c r="S1612" s="65" t="s">
        <v>53</v>
      </c>
      <c r="T1612" s="89" t="n">
        <f aca="false">PRODUCT(T1611/O1612)</f>
        <v>1.35416666666667</v>
      </c>
      <c r="U1612" s="85" t="s">
        <v>37</v>
      </c>
      <c r="V1612" s="89" t="n">
        <f aca="false">PRODUCT(V1611/O1612)</f>
        <v>0.947916666666667</v>
      </c>
      <c r="W1612" s="64"/>
      <c r="X1612" s="102" t="n">
        <f aca="false">PRODUCT(X1611/O1612)</f>
        <v>124.635416666667</v>
      </c>
      <c r="Y1612" s="89" t="n">
        <f aca="false">PRODUCT(Y1611/O1612)</f>
        <v>10.2916666666667</v>
      </c>
      <c r="Z1612" s="119" t="s">
        <v>37</v>
      </c>
      <c r="AA1612" s="89" t="n">
        <f aca="false">PRODUCT(AA1611/O1612)</f>
        <v>8.48958333333333</v>
      </c>
      <c r="AB1612" s="89"/>
      <c r="AC1612" s="89"/>
    </row>
    <row r="1613" customFormat="false" ht="15" hidden="false" customHeight="false" outlineLevel="0" collapsed="false">
      <c r="Q1613" s="64"/>
      <c r="R1613" s="85"/>
      <c r="S1613" s="65"/>
      <c r="T1613" s="89"/>
      <c r="U1613" s="85"/>
      <c r="V1613" s="89"/>
      <c r="W1613" s="64"/>
      <c r="X1613" s="102"/>
      <c r="Y1613" s="89"/>
      <c r="Z1613" s="119"/>
      <c r="AA1613" s="89"/>
      <c r="AB1613" s="89"/>
      <c r="AC1613" s="89"/>
    </row>
    <row r="1614" customFormat="false" ht="15" hidden="false" customHeight="false" outlineLevel="0" collapsed="false">
      <c r="Q1614" s="64"/>
      <c r="R1614" s="85"/>
      <c r="S1614" s="65"/>
      <c r="T1614" s="89"/>
      <c r="U1614" s="85"/>
      <c r="V1614" s="89"/>
      <c r="W1614" s="64"/>
      <c r="X1614" s="102"/>
      <c r="Y1614" s="89"/>
      <c r="Z1614" s="119"/>
      <c r="AA1614" s="89"/>
      <c r="AB1614" s="89"/>
      <c r="AC1614" s="89"/>
    </row>
    <row r="1615" customFormat="false" ht="15" hidden="false" customHeight="false" outlineLevel="0" collapsed="false">
      <c r="A1615" s="96"/>
      <c r="B1615" s="97" t="s">
        <v>838</v>
      </c>
      <c r="C1615" s="96"/>
      <c r="D1615" s="96"/>
      <c r="E1615" s="96"/>
      <c r="F1615" s="96"/>
      <c r="G1615" s="96"/>
      <c r="H1615" s="96"/>
      <c r="I1615" s="98"/>
      <c r="J1615" s="96"/>
      <c r="K1615" s="96"/>
      <c r="L1615" s="96"/>
      <c r="M1615" s="99"/>
      <c r="N1615" s="99"/>
      <c r="O1615" s="99"/>
      <c r="P1615" s="99"/>
      <c r="Q1615" s="97" t="s">
        <v>838</v>
      </c>
      <c r="R1615" s="100"/>
      <c r="S1615" s="97"/>
      <c r="T1615" s="101" t="s">
        <v>166</v>
      </c>
      <c r="U1615" s="99"/>
      <c r="V1615" s="99"/>
      <c r="W1615" s="97" t="s">
        <v>167</v>
      </c>
      <c r="X1615" s="96" t="s">
        <v>7</v>
      </c>
      <c r="Y1615" s="101" t="s">
        <v>130</v>
      </c>
      <c r="Z1615" s="97"/>
      <c r="AA1615" s="96"/>
      <c r="AB1615" s="96"/>
    </row>
    <row r="1616" customFormat="false" ht="15" hidden="false" customHeight="false" outlineLevel="0" collapsed="false">
      <c r="M1616" s="64" t="s">
        <v>77</v>
      </c>
      <c r="N1616" s="64" t="n">
        <v>18</v>
      </c>
      <c r="O1616" s="64" t="n">
        <v>8</v>
      </c>
      <c r="P1616" s="64" t="n">
        <v>2004</v>
      </c>
      <c r="Q1616" s="63" t="s">
        <v>235</v>
      </c>
      <c r="R1616" s="84" t="s">
        <v>37</v>
      </c>
      <c r="S1616" s="84" t="s">
        <v>520</v>
      </c>
      <c r="T1616" s="64" t="n">
        <v>2</v>
      </c>
      <c r="U1616" s="64" t="s">
        <v>37</v>
      </c>
      <c r="V1616" s="64" t="n">
        <v>0</v>
      </c>
      <c r="W1616" s="84" t="s">
        <v>839</v>
      </c>
      <c r="X1616" s="64" t="n">
        <v>148</v>
      </c>
      <c r="Y1616" s="102" t="n">
        <v>12</v>
      </c>
      <c r="Z1616" s="119" t="s">
        <v>37</v>
      </c>
      <c r="AA1616" s="102" t="n">
        <v>7</v>
      </c>
      <c r="AB1616" s="102"/>
      <c r="AC1616" s="124"/>
    </row>
    <row r="1617" customFormat="false" ht="15" hidden="false" customHeight="false" outlineLevel="0" collapsed="false">
      <c r="B1617" s="63" t="s">
        <v>840</v>
      </c>
      <c r="M1617" s="64" t="s">
        <v>41</v>
      </c>
      <c r="N1617" s="64" t="n">
        <v>21</v>
      </c>
      <c r="O1617" s="64" t="n">
        <v>8</v>
      </c>
      <c r="P1617" s="64" t="n">
        <v>2004</v>
      </c>
      <c r="Q1617" s="63" t="s">
        <v>520</v>
      </c>
      <c r="R1617" s="84" t="s">
        <v>37</v>
      </c>
      <c r="S1617" s="84" t="s">
        <v>235</v>
      </c>
      <c r="T1617" s="64" t="n">
        <v>1</v>
      </c>
      <c r="U1617" s="64" t="s">
        <v>37</v>
      </c>
      <c r="V1617" s="64" t="n">
        <v>0</v>
      </c>
      <c r="W1617" s="84" t="s">
        <v>193</v>
      </c>
      <c r="X1617" s="64" t="n">
        <v>145</v>
      </c>
      <c r="Y1617" s="102" t="n">
        <v>4</v>
      </c>
      <c r="Z1617" s="119" t="s">
        <v>37</v>
      </c>
      <c r="AA1617" s="102" t="n">
        <v>3</v>
      </c>
      <c r="AB1617" s="102"/>
      <c r="AC1617" s="124"/>
    </row>
    <row r="1618" customFormat="false" ht="15" hidden="false" customHeight="false" outlineLevel="0" collapsed="false">
      <c r="M1618" s="64" t="s">
        <v>46</v>
      </c>
      <c r="N1618" s="64" t="n">
        <v>22</v>
      </c>
      <c r="O1618" s="64" t="n">
        <v>8</v>
      </c>
      <c r="P1618" s="64" t="n">
        <v>2004</v>
      </c>
      <c r="Q1618" s="84" t="s">
        <v>235</v>
      </c>
      <c r="R1618" s="84" t="s">
        <v>37</v>
      </c>
      <c r="S1618" s="63" t="s">
        <v>520</v>
      </c>
      <c r="T1618" s="64" t="n">
        <v>0</v>
      </c>
      <c r="U1618" s="64" t="s">
        <v>37</v>
      </c>
      <c r="V1618" s="64" t="n">
        <v>1</v>
      </c>
      <c r="W1618" s="84" t="s">
        <v>841</v>
      </c>
      <c r="X1618" s="64" t="n">
        <v>93</v>
      </c>
      <c r="Y1618" s="102" t="n">
        <v>0</v>
      </c>
      <c r="Z1618" s="119" t="s">
        <v>37</v>
      </c>
      <c r="AA1618" s="102" t="n">
        <v>4</v>
      </c>
      <c r="AB1618" s="102"/>
      <c r="AC1618" s="124"/>
    </row>
    <row r="1619" customFormat="false" ht="15" hidden="false" customHeight="false" outlineLevel="0" collapsed="false">
      <c r="R1619" s="85"/>
      <c r="S1619" s="63"/>
      <c r="T1619" s="102"/>
      <c r="U1619" s="85"/>
      <c r="V1619" s="102"/>
      <c r="W1619" s="125"/>
      <c r="X1619" s="102"/>
      <c r="Y1619" s="102"/>
      <c r="Z1619" s="119"/>
      <c r="AA1619" s="102"/>
      <c r="AB1619" s="102"/>
      <c r="AC1619" s="124"/>
    </row>
    <row r="1620" customFormat="false" ht="15" hidden="false" customHeight="false" outlineLevel="0" collapsed="false">
      <c r="B1620" s="63" t="s">
        <v>842</v>
      </c>
      <c r="M1620" s="64" t="s">
        <v>77</v>
      </c>
      <c r="N1620" s="64" t="n">
        <v>18</v>
      </c>
      <c r="O1620" s="64" t="n">
        <v>8</v>
      </c>
      <c r="P1620" s="64" t="n">
        <v>2004</v>
      </c>
      <c r="Q1620" s="63" t="s">
        <v>171</v>
      </c>
      <c r="R1620" s="84" t="s">
        <v>37</v>
      </c>
      <c r="S1620" s="84" t="s">
        <v>626</v>
      </c>
      <c r="T1620" s="64" t="n">
        <v>1</v>
      </c>
      <c r="U1620" s="64" t="s">
        <v>37</v>
      </c>
      <c r="V1620" s="64" t="n">
        <v>0</v>
      </c>
      <c r="W1620" s="84" t="s">
        <v>843</v>
      </c>
      <c r="X1620" s="64" t="n">
        <v>197</v>
      </c>
      <c r="Y1620" s="102" t="n">
        <v>5</v>
      </c>
      <c r="Z1620" s="119" t="s">
        <v>37</v>
      </c>
      <c r="AA1620" s="102" t="n">
        <v>3</v>
      </c>
      <c r="AB1620" s="102"/>
      <c r="AC1620" s="124"/>
    </row>
    <row r="1621" customFormat="false" ht="15" hidden="false" customHeight="false" outlineLevel="0" collapsed="false">
      <c r="M1621" s="64" t="s">
        <v>41</v>
      </c>
      <c r="N1621" s="64" t="n">
        <v>21</v>
      </c>
      <c r="O1621" s="64" t="n">
        <v>8</v>
      </c>
      <c r="P1621" s="64" t="n">
        <v>2004</v>
      </c>
      <c r="Q1621" s="84" t="s">
        <v>626</v>
      </c>
      <c r="R1621" s="84" t="s">
        <v>37</v>
      </c>
      <c r="S1621" s="63" t="s">
        <v>171</v>
      </c>
      <c r="T1621" s="64" t="n">
        <v>0</v>
      </c>
      <c r="U1621" s="64" t="s">
        <v>37</v>
      </c>
      <c r="V1621" s="64" t="n">
        <v>2</v>
      </c>
      <c r="W1621" s="84" t="s">
        <v>844</v>
      </c>
      <c r="X1621" s="64" t="n">
        <v>147</v>
      </c>
      <c r="Y1621" s="102" t="n">
        <v>1</v>
      </c>
      <c r="Z1621" s="119" t="s">
        <v>37</v>
      </c>
      <c r="AA1621" s="102" t="n">
        <v>10</v>
      </c>
      <c r="AB1621" s="102"/>
      <c r="AC1621" s="124"/>
    </row>
    <row r="1622" customFormat="false" ht="15" hidden="false" customHeight="false" outlineLevel="0" collapsed="false">
      <c r="R1622" s="85"/>
      <c r="S1622" s="63"/>
      <c r="T1622" s="102"/>
      <c r="U1622" s="85"/>
      <c r="V1622" s="102"/>
      <c r="W1622" s="125"/>
      <c r="X1622" s="102"/>
      <c r="Y1622" s="102"/>
      <c r="Z1622" s="119"/>
      <c r="AA1622" s="102"/>
      <c r="AB1622" s="102"/>
      <c r="AC1622" s="124"/>
    </row>
    <row r="1623" customFormat="false" ht="15" hidden="false" customHeight="false" outlineLevel="0" collapsed="false">
      <c r="B1623" s="63" t="s">
        <v>845</v>
      </c>
      <c r="M1623" s="64" t="s">
        <v>77</v>
      </c>
      <c r="N1623" s="64" t="n">
        <v>25</v>
      </c>
      <c r="O1623" s="64" t="n">
        <v>8</v>
      </c>
      <c r="P1623" s="64" t="n">
        <v>2004</v>
      </c>
      <c r="Q1623" s="63" t="s">
        <v>44</v>
      </c>
      <c r="R1623" s="84" t="s">
        <v>37</v>
      </c>
      <c r="S1623" s="84" t="s">
        <v>520</v>
      </c>
      <c r="T1623" s="64" t="n">
        <v>2</v>
      </c>
      <c r="U1623" s="64" t="s">
        <v>37</v>
      </c>
      <c r="V1623" s="64" t="n">
        <v>0</v>
      </c>
      <c r="W1623" s="84" t="s">
        <v>846</v>
      </c>
      <c r="X1623" s="64" t="n">
        <v>228</v>
      </c>
      <c r="Y1623" s="102" t="n">
        <v>13</v>
      </c>
      <c r="Z1623" s="119" t="s">
        <v>37</v>
      </c>
      <c r="AA1623" s="102" t="n">
        <v>8</v>
      </c>
      <c r="AB1623" s="102"/>
      <c r="AC1623" s="124"/>
    </row>
    <row r="1624" customFormat="false" ht="15" hidden="false" customHeight="false" outlineLevel="0" collapsed="false">
      <c r="M1624" s="64" t="s">
        <v>41</v>
      </c>
      <c r="N1624" s="64" t="n">
        <v>28</v>
      </c>
      <c r="O1624" s="64" t="n">
        <v>8</v>
      </c>
      <c r="P1624" s="64" t="n">
        <v>2004</v>
      </c>
      <c r="Q1624" s="84" t="s">
        <v>520</v>
      </c>
      <c r="R1624" s="84" t="s">
        <v>37</v>
      </c>
      <c r="S1624" s="63" t="s">
        <v>44</v>
      </c>
      <c r="T1624" s="85" t="n">
        <v>1</v>
      </c>
      <c r="U1624" s="64" t="s">
        <v>37</v>
      </c>
      <c r="V1624" s="64" t="n">
        <v>2</v>
      </c>
      <c r="W1624" s="84" t="s">
        <v>847</v>
      </c>
      <c r="X1624" s="64" t="n">
        <v>230</v>
      </c>
      <c r="Y1624" s="102" t="n">
        <v>13</v>
      </c>
      <c r="Z1624" s="119" t="s">
        <v>37</v>
      </c>
      <c r="AA1624" s="102" t="n">
        <v>15</v>
      </c>
      <c r="AB1624" s="102"/>
      <c r="AC1624" s="124"/>
    </row>
    <row r="1625" customFormat="false" ht="15" hidden="false" customHeight="false" outlineLevel="0" collapsed="false">
      <c r="Y1625" s="102"/>
      <c r="Z1625" s="119"/>
      <c r="AA1625" s="102"/>
      <c r="AB1625" s="102"/>
      <c r="AC1625" s="124"/>
    </row>
    <row r="1626" customFormat="false" ht="15" hidden="false" customHeight="false" outlineLevel="0" collapsed="false">
      <c r="B1626" s="63" t="s">
        <v>848</v>
      </c>
      <c r="M1626" s="64" t="s">
        <v>77</v>
      </c>
      <c r="N1626" s="64" t="n">
        <v>25</v>
      </c>
      <c r="O1626" s="64" t="n">
        <v>8</v>
      </c>
      <c r="P1626" s="64" t="n">
        <v>2004</v>
      </c>
      <c r="Q1626" s="63" t="s">
        <v>741</v>
      </c>
      <c r="R1626" s="84" t="s">
        <v>37</v>
      </c>
      <c r="S1626" s="84" t="s">
        <v>171</v>
      </c>
      <c r="T1626" s="85" t="n">
        <v>2</v>
      </c>
      <c r="U1626" s="64" t="s">
        <v>37</v>
      </c>
      <c r="V1626" s="64" t="n">
        <v>1</v>
      </c>
      <c r="W1626" s="84" t="s">
        <v>849</v>
      </c>
      <c r="X1626" s="64" t="n">
        <v>246</v>
      </c>
      <c r="Y1626" s="102" t="n">
        <v>10</v>
      </c>
      <c r="Z1626" s="119" t="s">
        <v>37</v>
      </c>
      <c r="AA1626" s="102" t="n">
        <v>12</v>
      </c>
      <c r="AB1626" s="102"/>
      <c r="AC1626" s="124"/>
    </row>
    <row r="1627" customFormat="false" ht="15" hidden="false" customHeight="false" outlineLevel="0" collapsed="false">
      <c r="M1627" s="64" t="s">
        <v>41</v>
      </c>
      <c r="N1627" s="64" t="n">
        <v>28</v>
      </c>
      <c r="O1627" s="64" t="n">
        <v>8</v>
      </c>
      <c r="P1627" s="64" t="n">
        <v>2004</v>
      </c>
      <c r="Q1627" s="84" t="s">
        <v>171</v>
      </c>
      <c r="R1627" s="84" t="s">
        <v>37</v>
      </c>
      <c r="S1627" s="84" t="s">
        <v>741</v>
      </c>
      <c r="T1627" s="64" t="n">
        <v>1</v>
      </c>
      <c r="U1627" s="64" t="s">
        <v>37</v>
      </c>
      <c r="V1627" s="64" t="n">
        <v>0</v>
      </c>
      <c r="W1627" s="84" t="s">
        <v>850</v>
      </c>
      <c r="X1627" s="64" t="n">
        <v>199</v>
      </c>
      <c r="Y1627" s="102" t="n">
        <v>12</v>
      </c>
      <c r="Z1627" s="119" t="s">
        <v>37</v>
      </c>
      <c r="AA1627" s="102" t="n">
        <v>7</v>
      </c>
      <c r="AB1627" s="102"/>
      <c r="AC1627" s="124"/>
    </row>
    <row r="1628" customFormat="false" ht="15" hidden="false" customHeight="false" outlineLevel="0" collapsed="false">
      <c r="M1628" s="64" t="s">
        <v>46</v>
      </c>
      <c r="N1628" s="64" t="n">
        <v>29</v>
      </c>
      <c r="O1628" s="64" t="n">
        <v>8</v>
      </c>
      <c r="P1628" s="64" t="n">
        <v>2004</v>
      </c>
      <c r="Q1628" s="84" t="s">
        <v>741</v>
      </c>
      <c r="R1628" s="84" t="s">
        <v>37</v>
      </c>
      <c r="S1628" s="63" t="s">
        <v>171</v>
      </c>
      <c r="T1628" s="64" t="n">
        <v>0</v>
      </c>
      <c r="U1628" s="64" t="s">
        <v>37</v>
      </c>
      <c r="V1628" s="64" t="n">
        <v>2</v>
      </c>
      <c r="W1628" s="84" t="s">
        <v>851</v>
      </c>
      <c r="X1628" s="64" t="n">
        <v>242</v>
      </c>
      <c r="Y1628" s="102" t="n">
        <v>3</v>
      </c>
      <c r="Z1628" s="119" t="s">
        <v>37</v>
      </c>
      <c r="AA1628" s="102" t="n">
        <v>7</v>
      </c>
      <c r="AB1628" s="102"/>
      <c r="AC1628" s="124"/>
    </row>
    <row r="1629" customFormat="false" ht="15" hidden="false" customHeight="false" outlineLevel="0" collapsed="false">
      <c r="N1629" s="84"/>
      <c r="Q1629" s="64"/>
      <c r="R1629" s="85"/>
      <c r="S1629" s="65" t="s">
        <v>52</v>
      </c>
      <c r="T1629" s="102" t="n">
        <f aca="false">SUM(T1616:T1628)</f>
        <v>10</v>
      </c>
      <c r="U1629" s="85" t="s">
        <v>37</v>
      </c>
      <c r="V1629" s="102" t="n">
        <f aca="false">SUM(V1616:V1628)</f>
        <v>8</v>
      </c>
      <c r="W1629" s="65"/>
      <c r="X1629" s="102" t="n">
        <f aca="false">SUM(X1616:X1628)</f>
        <v>1875</v>
      </c>
      <c r="Y1629" s="102" t="n">
        <f aca="false">SUM(Y1616:Y1628)</f>
        <v>73</v>
      </c>
      <c r="Z1629" s="119" t="s">
        <v>37</v>
      </c>
      <c r="AA1629" s="102" t="n">
        <f aca="false">SUM(AA1616:AA1628)</f>
        <v>76</v>
      </c>
      <c r="AB1629" s="102"/>
    </row>
    <row r="1630" customFormat="false" ht="15" hidden="false" customHeight="false" outlineLevel="0" collapsed="false">
      <c r="N1630" s="84"/>
      <c r="O1630" s="64" t="n">
        <f aca="false">COUNT(T1616:T1628)</f>
        <v>10</v>
      </c>
      <c r="Q1630" s="64"/>
      <c r="R1630" s="85"/>
      <c r="S1630" s="65" t="s">
        <v>53</v>
      </c>
      <c r="T1630" s="89" t="n">
        <f aca="false">PRODUCT(T1629/O1630)</f>
        <v>1</v>
      </c>
      <c r="U1630" s="85" t="s">
        <v>37</v>
      </c>
      <c r="V1630" s="89" t="n">
        <f aca="false">PRODUCT(V1629/O1630)</f>
        <v>0.8</v>
      </c>
      <c r="W1630" s="65"/>
      <c r="X1630" s="102" t="n">
        <f aca="false">PRODUCT(X1629/O1630)</f>
        <v>187.5</v>
      </c>
      <c r="Y1630" s="89" t="n">
        <f aca="false">PRODUCT(Y1629/O1630)</f>
        <v>7.3</v>
      </c>
      <c r="Z1630" s="119" t="s">
        <v>37</v>
      </c>
      <c r="AA1630" s="89" t="n">
        <f aca="false">PRODUCT(AA1629/O1630)</f>
        <v>7.6</v>
      </c>
      <c r="AB1630" s="89"/>
    </row>
    <row r="1631" customFormat="false" ht="15" hidden="false" customHeight="false" outlineLevel="0" collapsed="false">
      <c r="N1631" s="84"/>
      <c r="Q1631" s="65"/>
      <c r="R1631" s="85"/>
      <c r="S1631" s="65"/>
      <c r="T1631" s="89"/>
      <c r="U1631" s="85"/>
      <c r="V1631" s="89"/>
      <c r="W1631" s="65"/>
      <c r="X1631" s="102"/>
      <c r="Y1631" s="89"/>
      <c r="Z1631" s="119"/>
      <c r="AA1631" s="89"/>
      <c r="AB1631" s="89"/>
    </row>
    <row r="1632" customFormat="false" ht="15" hidden="false" customHeight="false" outlineLevel="0" collapsed="false">
      <c r="N1632" s="84"/>
      <c r="Q1632" s="65"/>
      <c r="R1632" s="85"/>
      <c r="S1632" s="65"/>
      <c r="T1632" s="89"/>
      <c r="U1632" s="85"/>
      <c r="V1632" s="89"/>
      <c r="W1632" s="65"/>
      <c r="X1632" s="102"/>
      <c r="Y1632" s="89"/>
      <c r="Z1632" s="119"/>
      <c r="AA1632" s="89"/>
      <c r="AB1632" s="89"/>
    </row>
    <row r="1633" customFormat="false" ht="15" hidden="false" customHeight="false" outlineLevel="0" collapsed="false">
      <c r="A1633" s="103"/>
      <c r="B1633" s="104" t="s">
        <v>852</v>
      </c>
      <c r="C1633" s="103"/>
      <c r="D1633" s="103"/>
      <c r="E1633" s="103"/>
      <c r="F1633" s="103"/>
      <c r="G1633" s="103"/>
      <c r="H1633" s="103"/>
      <c r="I1633" s="105"/>
      <c r="J1633" s="103"/>
      <c r="K1633" s="103"/>
      <c r="L1633" s="103"/>
      <c r="M1633" s="106"/>
      <c r="N1633" s="106"/>
      <c r="O1633" s="106"/>
      <c r="P1633" s="106"/>
      <c r="Q1633" s="104" t="s">
        <v>852</v>
      </c>
      <c r="R1633" s="107"/>
      <c r="S1633" s="104"/>
      <c r="T1633" s="108" t="s">
        <v>166</v>
      </c>
      <c r="U1633" s="106"/>
      <c r="V1633" s="106"/>
      <c r="W1633" s="104" t="s">
        <v>167</v>
      </c>
      <c r="X1633" s="103" t="s">
        <v>7</v>
      </c>
      <c r="Y1633" s="108" t="s">
        <v>130</v>
      </c>
      <c r="Z1633" s="104"/>
      <c r="AA1633" s="103"/>
      <c r="AB1633" s="103"/>
    </row>
    <row r="1634" customFormat="false" ht="15" hidden="false" customHeight="false" outlineLevel="0" collapsed="false">
      <c r="B1634" s="63" t="s">
        <v>853</v>
      </c>
      <c r="M1634" s="64" t="s">
        <v>77</v>
      </c>
      <c r="N1634" s="64" t="n">
        <v>18</v>
      </c>
      <c r="O1634" s="64" t="n">
        <v>8</v>
      </c>
      <c r="P1634" s="64" t="n">
        <v>2004</v>
      </c>
      <c r="Q1634" s="63" t="s">
        <v>379</v>
      </c>
      <c r="R1634" s="84" t="s">
        <v>37</v>
      </c>
      <c r="S1634" s="84" t="s">
        <v>73</v>
      </c>
      <c r="T1634" s="85" t="n">
        <v>2</v>
      </c>
      <c r="U1634" s="64" t="s">
        <v>37</v>
      </c>
      <c r="V1634" s="64" t="n">
        <v>1</v>
      </c>
      <c r="W1634" s="84" t="s">
        <v>854</v>
      </c>
      <c r="X1634" s="64" t="n">
        <v>102</v>
      </c>
      <c r="Y1634" s="102" t="n">
        <v>9</v>
      </c>
      <c r="Z1634" s="119" t="s">
        <v>37</v>
      </c>
      <c r="AA1634" s="102" t="n">
        <v>10</v>
      </c>
      <c r="AB1634" s="102"/>
      <c r="AC1634" s="124"/>
    </row>
    <row r="1635" customFormat="false" ht="15" hidden="false" customHeight="false" outlineLevel="0" collapsed="false">
      <c r="B1635" s="63" t="s">
        <v>93</v>
      </c>
      <c r="M1635" s="64" t="s">
        <v>46</v>
      </c>
      <c r="N1635" s="64" t="n">
        <v>22</v>
      </c>
      <c r="O1635" s="64" t="n">
        <v>8</v>
      </c>
      <c r="P1635" s="64" t="n">
        <v>2004</v>
      </c>
      <c r="Q1635" s="63" t="s">
        <v>73</v>
      </c>
      <c r="R1635" s="84" t="s">
        <v>37</v>
      </c>
      <c r="S1635" s="84" t="s">
        <v>379</v>
      </c>
      <c r="T1635" s="64" t="n">
        <v>1</v>
      </c>
      <c r="U1635" s="64" t="s">
        <v>37</v>
      </c>
      <c r="V1635" s="64" t="n">
        <v>0</v>
      </c>
      <c r="W1635" s="84" t="s">
        <v>855</v>
      </c>
      <c r="X1635" s="64" t="n">
        <v>120</v>
      </c>
      <c r="Y1635" s="102" t="n">
        <v>15</v>
      </c>
      <c r="Z1635" s="119" t="s">
        <v>37</v>
      </c>
      <c r="AA1635" s="102" t="n">
        <v>8</v>
      </c>
      <c r="AB1635" s="102"/>
      <c r="AC1635" s="124"/>
    </row>
    <row r="1636" customFormat="false" ht="15" hidden="false" customHeight="false" outlineLevel="0" collapsed="false">
      <c r="M1636" s="64" t="s">
        <v>46</v>
      </c>
      <c r="N1636" s="64" t="n">
        <v>29</v>
      </c>
      <c r="O1636" s="64" t="n">
        <v>8</v>
      </c>
      <c r="P1636" s="64" t="n">
        <v>2004</v>
      </c>
      <c r="Q1636" s="63" t="s">
        <v>379</v>
      </c>
      <c r="R1636" s="84" t="s">
        <v>37</v>
      </c>
      <c r="S1636" s="84" t="s">
        <v>73</v>
      </c>
      <c r="T1636" s="64" t="n">
        <v>2</v>
      </c>
      <c r="U1636" s="64" t="s">
        <v>37</v>
      </c>
      <c r="V1636" s="64" t="n">
        <v>0</v>
      </c>
      <c r="W1636" s="84" t="s">
        <v>846</v>
      </c>
      <c r="X1636" s="64" t="n">
        <v>225</v>
      </c>
      <c r="Y1636" s="102" t="n">
        <v>13</v>
      </c>
      <c r="Z1636" s="124"/>
      <c r="AA1636" s="102" t="n">
        <v>8</v>
      </c>
      <c r="AB1636" s="102"/>
      <c r="AC1636" s="124"/>
    </row>
    <row r="1637" customFormat="false" ht="15" hidden="false" customHeight="false" outlineLevel="0" collapsed="false">
      <c r="N1637" s="84"/>
      <c r="Q1637" s="64"/>
      <c r="R1637" s="85"/>
      <c r="S1637" s="65" t="s">
        <v>52</v>
      </c>
      <c r="T1637" s="102" t="n">
        <f aca="false">SUM(T1634:T1636)</f>
        <v>5</v>
      </c>
      <c r="U1637" s="85" t="s">
        <v>37</v>
      </c>
      <c r="V1637" s="102" t="n">
        <f aca="false">SUM(V1634:V1636)</f>
        <v>1</v>
      </c>
      <c r="W1637" s="65"/>
      <c r="X1637" s="102" t="n">
        <f aca="false">SUM(X1634:X1636)</f>
        <v>447</v>
      </c>
      <c r="Y1637" s="102" t="n">
        <f aca="false">SUM(Y1634:Y1636)</f>
        <v>37</v>
      </c>
      <c r="Z1637" s="119" t="s">
        <v>37</v>
      </c>
      <c r="AA1637" s="102" t="n">
        <f aca="false">SUM(AA1634:AA1636)</f>
        <v>26</v>
      </c>
      <c r="AB1637" s="102"/>
    </row>
    <row r="1638" customFormat="false" ht="15" hidden="false" customHeight="false" outlineLevel="0" collapsed="false">
      <c r="N1638" s="84"/>
      <c r="O1638" s="64" t="n">
        <f aca="false">COUNT(T1634:T1636)</f>
        <v>3</v>
      </c>
      <c r="Q1638" s="64"/>
      <c r="R1638" s="85"/>
      <c r="S1638" s="65" t="s">
        <v>53</v>
      </c>
      <c r="T1638" s="89" t="n">
        <f aca="false">PRODUCT(T1637/O1638)</f>
        <v>1.66666666666667</v>
      </c>
      <c r="U1638" s="85" t="s">
        <v>37</v>
      </c>
      <c r="V1638" s="89" t="n">
        <f aca="false">PRODUCT(V1637/O1638)</f>
        <v>0.333333333333333</v>
      </c>
      <c r="W1638" s="65"/>
      <c r="X1638" s="102" t="n">
        <f aca="false">PRODUCT(X1637/O1638)</f>
        <v>149</v>
      </c>
      <c r="Y1638" s="89" t="n">
        <f aca="false">PRODUCT(Y1637/O1638)</f>
        <v>12.3333333333333</v>
      </c>
      <c r="Z1638" s="119" t="s">
        <v>37</v>
      </c>
      <c r="AA1638" s="89" t="n">
        <f aca="false">PRODUCT(AA1637/O1638)</f>
        <v>8.66666666666667</v>
      </c>
      <c r="AB1638" s="89"/>
    </row>
    <row r="1639" customFormat="false" ht="15" hidden="false" customHeight="false" outlineLevel="0" collapsed="false">
      <c r="N1639" s="84"/>
      <c r="Q1639" s="65"/>
      <c r="R1639" s="85"/>
      <c r="S1639" s="65"/>
      <c r="T1639" s="89"/>
      <c r="U1639" s="85"/>
      <c r="V1639" s="89"/>
      <c r="W1639" s="65"/>
      <c r="X1639" s="102"/>
      <c r="Y1639" s="89"/>
      <c r="Z1639" s="119"/>
      <c r="AA1639" s="89"/>
      <c r="AB1639" s="89"/>
    </row>
    <row r="1640" customFormat="false" ht="15" hidden="false" customHeight="false" outlineLevel="0" collapsed="false">
      <c r="Q1640" s="64"/>
      <c r="R1640" s="85"/>
      <c r="S1640" s="65"/>
      <c r="T1640" s="89"/>
      <c r="U1640" s="85"/>
      <c r="V1640" s="89"/>
      <c r="W1640" s="64"/>
      <c r="X1640" s="102"/>
      <c r="Y1640" s="89"/>
      <c r="Z1640" s="119"/>
      <c r="AA1640" s="89"/>
      <c r="AB1640" s="89"/>
      <c r="AC1640" s="89"/>
    </row>
    <row r="1641" customFormat="false" ht="15" hidden="false" customHeight="false" outlineLevel="0" collapsed="false">
      <c r="A1641" s="74"/>
      <c r="B1641" s="75" t="s">
        <v>856</v>
      </c>
      <c r="C1641" s="74" t="s">
        <v>32</v>
      </c>
      <c r="D1641" s="74" t="n">
        <v>3</v>
      </c>
      <c r="E1641" s="74" t="n">
        <v>2</v>
      </c>
      <c r="F1641" s="74" t="n">
        <v>1</v>
      </c>
      <c r="G1641" s="74" t="n">
        <v>0</v>
      </c>
      <c r="H1641" s="74" t="s">
        <v>36</v>
      </c>
      <c r="I1641" s="76" t="s">
        <v>37</v>
      </c>
      <c r="J1641" s="74" t="s">
        <v>38</v>
      </c>
      <c r="K1641" s="74" t="s">
        <v>39</v>
      </c>
      <c r="L1641" s="74"/>
      <c r="M1641" s="77"/>
      <c r="N1641" s="74"/>
      <c r="O1641" s="74"/>
      <c r="P1641" s="74"/>
      <c r="Q1641" s="75" t="s">
        <v>856</v>
      </c>
      <c r="R1641" s="74"/>
      <c r="S1641" s="74"/>
      <c r="T1641" s="118" t="s">
        <v>166</v>
      </c>
      <c r="U1641" s="77"/>
      <c r="V1641" s="77"/>
      <c r="W1641" s="75" t="s">
        <v>167</v>
      </c>
      <c r="X1641" s="74" t="s">
        <v>7</v>
      </c>
      <c r="Y1641" s="118" t="s">
        <v>130</v>
      </c>
      <c r="Z1641" s="75"/>
      <c r="AA1641" s="74"/>
      <c r="AB1641" s="74"/>
    </row>
    <row r="1642" customFormat="false" ht="15" hidden="false" customHeight="false" outlineLevel="0" collapsed="false">
      <c r="A1642" s="62" t="n">
        <v>1</v>
      </c>
      <c r="B1642" s="63" t="s">
        <v>741</v>
      </c>
      <c r="C1642" s="62" t="n">
        <v>18</v>
      </c>
      <c r="D1642" s="62" t="n">
        <v>7</v>
      </c>
      <c r="E1642" s="62" t="n">
        <v>9</v>
      </c>
      <c r="F1642" s="62" t="n">
        <v>0</v>
      </c>
      <c r="G1642" s="62" t="n">
        <v>2</v>
      </c>
      <c r="H1642" s="62" t="n">
        <v>172</v>
      </c>
      <c r="I1642" s="86" t="s">
        <v>37</v>
      </c>
      <c r="J1642" s="62" t="n">
        <v>118</v>
      </c>
      <c r="K1642" s="62" t="n">
        <v>39</v>
      </c>
      <c r="L1642" s="62"/>
      <c r="M1642" s="64" t="s">
        <v>41</v>
      </c>
      <c r="N1642" s="64" t="n">
        <v>21</v>
      </c>
      <c r="O1642" s="64" t="n">
        <v>5</v>
      </c>
      <c r="P1642" s="64" t="n">
        <v>2005</v>
      </c>
      <c r="Q1642" s="84" t="s">
        <v>80</v>
      </c>
      <c r="R1642" s="84" t="s">
        <v>37</v>
      </c>
      <c r="S1642" s="84" t="s">
        <v>741</v>
      </c>
      <c r="T1642" s="85" t="n">
        <v>1</v>
      </c>
      <c r="U1642" s="64" t="s">
        <v>37</v>
      </c>
      <c r="V1642" s="64" t="n">
        <v>2</v>
      </c>
      <c r="W1642" s="84" t="s">
        <v>857</v>
      </c>
      <c r="X1642" s="64" t="n">
        <v>100</v>
      </c>
      <c r="Y1642" s="64" t="n">
        <v>8</v>
      </c>
      <c r="Z1642" s="119" t="s">
        <v>37</v>
      </c>
      <c r="AA1642" s="64" t="n">
        <v>11</v>
      </c>
    </row>
    <row r="1643" customFormat="false" ht="15" hidden="false" customHeight="false" outlineLevel="0" collapsed="false">
      <c r="A1643" s="62" t="n">
        <v>2</v>
      </c>
      <c r="B1643" s="63" t="s">
        <v>80</v>
      </c>
      <c r="C1643" s="62" t="n">
        <v>18</v>
      </c>
      <c r="D1643" s="62" t="n">
        <v>6</v>
      </c>
      <c r="E1643" s="62" t="n">
        <v>6</v>
      </c>
      <c r="F1643" s="62" t="n">
        <v>2</v>
      </c>
      <c r="G1643" s="62" t="n">
        <v>4</v>
      </c>
      <c r="H1643" s="62" t="n">
        <v>220</v>
      </c>
      <c r="I1643" s="86" t="s">
        <v>37</v>
      </c>
      <c r="J1643" s="62" t="n">
        <v>154</v>
      </c>
      <c r="K1643" s="62" t="n">
        <v>32</v>
      </c>
      <c r="L1643" s="62"/>
      <c r="M1643" s="64" t="s">
        <v>41</v>
      </c>
      <c r="N1643" s="64" t="n">
        <v>21</v>
      </c>
      <c r="O1643" s="64" t="n">
        <v>5</v>
      </c>
      <c r="P1643" s="64" t="n">
        <v>2005</v>
      </c>
      <c r="Q1643" s="84" t="s">
        <v>858</v>
      </c>
      <c r="R1643" s="84" t="s">
        <v>37</v>
      </c>
      <c r="S1643" s="84" t="s">
        <v>384</v>
      </c>
      <c r="T1643" s="85" t="n">
        <v>1</v>
      </c>
      <c r="U1643" s="64" t="s">
        <v>37</v>
      </c>
      <c r="V1643" s="64" t="n">
        <v>2</v>
      </c>
      <c r="W1643" s="84" t="s">
        <v>859</v>
      </c>
      <c r="X1643" s="64" t="n">
        <v>68</v>
      </c>
      <c r="Y1643" s="64" t="n">
        <v>14</v>
      </c>
      <c r="Z1643" s="119" t="s">
        <v>37</v>
      </c>
      <c r="AA1643" s="64" t="n">
        <v>10</v>
      </c>
    </row>
    <row r="1644" customFormat="false" ht="15" hidden="false" customHeight="false" outlineLevel="0" collapsed="false">
      <c r="A1644" s="62" t="n">
        <v>3</v>
      </c>
      <c r="B1644" s="63" t="s">
        <v>123</v>
      </c>
      <c r="C1644" s="62" t="n">
        <v>18</v>
      </c>
      <c r="D1644" s="62" t="n">
        <v>4</v>
      </c>
      <c r="E1644" s="62" t="n">
        <v>9</v>
      </c>
      <c r="F1644" s="62" t="n">
        <v>1</v>
      </c>
      <c r="G1644" s="62" t="n">
        <v>4</v>
      </c>
      <c r="H1644" s="62" t="n">
        <v>137</v>
      </c>
      <c r="I1644" s="86" t="s">
        <v>37</v>
      </c>
      <c r="J1644" s="62" t="n">
        <v>91</v>
      </c>
      <c r="K1644" s="62" t="n">
        <v>31</v>
      </c>
      <c r="L1644" s="62"/>
      <c r="M1644" s="64" t="s">
        <v>41</v>
      </c>
      <c r="N1644" s="64" t="n">
        <v>21</v>
      </c>
      <c r="O1644" s="64" t="n">
        <v>5</v>
      </c>
      <c r="P1644" s="64" t="n">
        <v>2005</v>
      </c>
      <c r="Q1644" s="84" t="s">
        <v>860</v>
      </c>
      <c r="R1644" s="84" t="s">
        <v>37</v>
      </c>
      <c r="S1644" s="84" t="s">
        <v>123</v>
      </c>
      <c r="T1644" s="64" t="n">
        <v>0</v>
      </c>
      <c r="U1644" s="64" t="s">
        <v>37</v>
      </c>
      <c r="V1644" s="64" t="n">
        <v>1</v>
      </c>
      <c r="W1644" s="84" t="s">
        <v>861</v>
      </c>
      <c r="X1644" s="64" t="n">
        <v>109</v>
      </c>
      <c r="Y1644" s="64" t="n">
        <v>7</v>
      </c>
      <c r="Z1644" s="119" t="s">
        <v>37</v>
      </c>
      <c r="AA1644" s="64" t="n">
        <v>10</v>
      </c>
    </row>
    <row r="1645" customFormat="false" ht="15" hidden="false" customHeight="false" outlineLevel="0" collapsed="false">
      <c r="A1645" s="81" t="n">
        <v>4</v>
      </c>
      <c r="B1645" s="82" t="s">
        <v>626</v>
      </c>
      <c r="C1645" s="81" t="n">
        <v>18</v>
      </c>
      <c r="D1645" s="81" t="n">
        <v>5</v>
      </c>
      <c r="E1645" s="81" t="n">
        <v>5</v>
      </c>
      <c r="F1645" s="81" t="n">
        <v>4</v>
      </c>
      <c r="G1645" s="81" t="n">
        <v>4</v>
      </c>
      <c r="H1645" s="81" t="n">
        <v>187</v>
      </c>
      <c r="I1645" s="83" t="s">
        <v>37</v>
      </c>
      <c r="J1645" s="81" t="n">
        <v>140</v>
      </c>
      <c r="K1645" s="81" t="n">
        <v>29</v>
      </c>
      <c r="L1645" s="62"/>
      <c r="M1645" s="64" t="s">
        <v>46</v>
      </c>
      <c r="N1645" s="64" t="n">
        <v>22</v>
      </c>
      <c r="O1645" s="64" t="n">
        <v>5</v>
      </c>
      <c r="P1645" s="64" t="n">
        <v>2005</v>
      </c>
      <c r="Q1645" s="84" t="s">
        <v>626</v>
      </c>
      <c r="R1645" s="84" t="s">
        <v>37</v>
      </c>
      <c r="S1645" s="84" t="s">
        <v>741</v>
      </c>
      <c r="T1645" s="85" t="n">
        <v>1</v>
      </c>
      <c r="U1645" s="64" t="s">
        <v>37</v>
      </c>
      <c r="V1645" s="64" t="n">
        <v>2</v>
      </c>
      <c r="W1645" s="84" t="s">
        <v>862</v>
      </c>
      <c r="X1645" s="64" t="n">
        <v>120</v>
      </c>
      <c r="Y1645" s="64" t="n">
        <v>23</v>
      </c>
      <c r="Z1645" s="119" t="s">
        <v>37</v>
      </c>
      <c r="AA1645" s="64" t="n">
        <v>13</v>
      </c>
    </row>
    <row r="1646" customFormat="false" ht="15" hidden="false" customHeight="false" outlineLevel="0" collapsed="false">
      <c r="A1646" s="62" t="n">
        <v>5</v>
      </c>
      <c r="B1646" s="63" t="s">
        <v>863</v>
      </c>
      <c r="C1646" s="62" t="n">
        <v>18</v>
      </c>
      <c r="D1646" s="62" t="n">
        <v>4</v>
      </c>
      <c r="E1646" s="62" t="n">
        <v>3</v>
      </c>
      <c r="F1646" s="62" t="n">
        <v>5</v>
      </c>
      <c r="G1646" s="62" t="n">
        <v>6</v>
      </c>
      <c r="H1646" s="62" t="n">
        <v>166</v>
      </c>
      <c r="I1646" s="86" t="s">
        <v>37</v>
      </c>
      <c r="J1646" s="62" t="n">
        <v>189</v>
      </c>
      <c r="K1646" s="62" t="n">
        <v>23</v>
      </c>
      <c r="L1646" s="62"/>
      <c r="M1646" s="64" t="s">
        <v>46</v>
      </c>
      <c r="N1646" s="64" t="n">
        <v>22</v>
      </c>
      <c r="O1646" s="64" t="n">
        <v>5</v>
      </c>
      <c r="P1646" s="64" t="n">
        <v>2005</v>
      </c>
      <c r="Q1646" s="84" t="s">
        <v>858</v>
      </c>
      <c r="R1646" s="84" t="s">
        <v>37</v>
      </c>
      <c r="S1646" s="84" t="s">
        <v>235</v>
      </c>
      <c r="T1646" s="64" t="n">
        <v>0</v>
      </c>
      <c r="U1646" s="64" t="s">
        <v>37</v>
      </c>
      <c r="V1646" s="64" t="n">
        <v>1</v>
      </c>
      <c r="W1646" s="84" t="s">
        <v>864</v>
      </c>
      <c r="X1646" s="64" t="n">
        <v>50</v>
      </c>
      <c r="Y1646" s="64" t="n">
        <v>8</v>
      </c>
      <c r="Z1646" s="119" t="s">
        <v>37</v>
      </c>
      <c r="AA1646" s="64" t="n">
        <v>17</v>
      </c>
    </row>
    <row r="1647" customFormat="false" ht="15" hidden="false" customHeight="false" outlineLevel="0" collapsed="false">
      <c r="A1647" s="62" t="n">
        <v>6</v>
      </c>
      <c r="B1647" s="63" t="s">
        <v>858</v>
      </c>
      <c r="C1647" s="62" t="n">
        <v>18</v>
      </c>
      <c r="D1647" s="62" t="n">
        <v>3</v>
      </c>
      <c r="E1647" s="62" t="n">
        <v>4</v>
      </c>
      <c r="F1647" s="62" t="n">
        <v>4</v>
      </c>
      <c r="G1647" s="62" t="n">
        <v>7</v>
      </c>
      <c r="H1647" s="62" t="n">
        <v>193</v>
      </c>
      <c r="I1647" s="86" t="s">
        <v>37</v>
      </c>
      <c r="J1647" s="62" t="n">
        <v>194</v>
      </c>
      <c r="K1647" s="62" t="n">
        <v>21</v>
      </c>
      <c r="L1647" s="62"/>
      <c r="M1647" s="64" t="s">
        <v>46</v>
      </c>
      <c r="N1647" s="64" t="n">
        <v>22</v>
      </c>
      <c r="O1647" s="64" t="n">
        <v>5</v>
      </c>
      <c r="P1647" s="64" t="n">
        <v>2005</v>
      </c>
      <c r="Q1647" s="84" t="s">
        <v>863</v>
      </c>
      <c r="R1647" s="84" t="s">
        <v>37</v>
      </c>
      <c r="S1647" s="84" t="s">
        <v>865</v>
      </c>
      <c r="T1647" s="85" t="n">
        <v>2</v>
      </c>
      <c r="U1647" s="64" t="s">
        <v>37</v>
      </c>
      <c r="V1647" s="64" t="n">
        <v>1</v>
      </c>
      <c r="W1647" s="84" t="s">
        <v>866</v>
      </c>
      <c r="X1647" s="64" t="n">
        <v>103</v>
      </c>
      <c r="Y1647" s="64" t="n">
        <v>16</v>
      </c>
      <c r="Z1647" s="119" t="s">
        <v>37</v>
      </c>
      <c r="AA1647" s="64" t="n">
        <v>12</v>
      </c>
    </row>
    <row r="1648" customFormat="false" ht="15" hidden="false" customHeight="false" outlineLevel="0" collapsed="false">
      <c r="A1648" s="62" t="n">
        <v>7</v>
      </c>
      <c r="B1648" s="63" t="s">
        <v>860</v>
      </c>
      <c r="C1648" s="62" t="n">
        <v>18</v>
      </c>
      <c r="D1648" s="62" t="n">
        <v>4</v>
      </c>
      <c r="E1648" s="62" t="n">
        <v>1</v>
      </c>
      <c r="F1648" s="62" t="n">
        <v>6</v>
      </c>
      <c r="G1648" s="62" t="n">
        <v>7</v>
      </c>
      <c r="H1648" s="62" t="n">
        <v>150</v>
      </c>
      <c r="I1648" s="86" t="s">
        <v>37</v>
      </c>
      <c r="J1648" s="62" t="n">
        <v>174</v>
      </c>
      <c r="K1648" s="62" t="n">
        <v>20</v>
      </c>
      <c r="L1648" s="62"/>
      <c r="M1648" s="64" t="s">
        <v>77</v>
      </c>
      <c r="N1648" s="64" t="n">
        <v>25</v>
      </c>
      <c r="O1648" s="64" t="n">
        <v>5</v>
      </c>
      <c r="P1648" s="64" t="n">
        <v>2005</v>
      </c>
      <c r="Q1648" s="84" t="s">
        <v>123</v>
      </c>
      <c r="R1648" s="84" t="s">
        <v>37</v>
      </c>
      <c r="S1648" s="84" t="s">
        <v>235</v>
      </c>
      <c r="T1648" s="85" t="n">
        <v>2</v>
      </c>
      <c r="U1648" s="64" t="s">
        <v>37</v>
      </c>
      <c r="V1648" s="64" t="n">
        <v>1</v>
      </c>
      <c r="W1648" s="84" t="s">
        <v>867</v>
      </c>
      <c r="X1648" s="64" t="n">
        <v>151</v>
      </c>
      <c r="Y1648" s="64" t="n">
        <v>3</v>
      </c>
      <c r="Z1648" s="119" t="s">
        <v>37</v>
      </c>
      <c r="AA1648" s="64" t="n">
        <v>1</v>
      </c>
    </row>
    <row r="1649" customFormat="false" ht="15" hidden="false" customHeight="false" outlineLevel="0" collapsed="false">
      <c r="A1649" s="81" t="n">
        <v>8</v>
      </c>
      <c r="B1649" s="82" t="s">
        <v>235</v>
      </c>
      <c r="C1649" s="62" t="n">
        <v>18</v>
      </c>
      <c r="D1649" s="62" t="n">
        <v>2</v>
      </c>
      <c r="E1649" s="81" t="n">
        <v>5</v>
      </c>
      <c r="F1649" s="81" t="n">
        <v>4</v>
      </c>
      <c r="G1649" s="81" t="n">
        <v>7</v>
      </c>
      <c r="H1649" s="81" t="n">
        <v>158</v>
      </c>
      <c r="I1649" s="83" t="s">
        <v>37</v>
      </c>
      <c r="J1649" s="81" t="n">
        <v>192</v>
      </c>
      <c r="K1649" s="81" t="n">
        <v>20</v>
      </c>
      <c r="L1649" s="62"/>
      <c r="M1649" s="64" t="s">
        <v>41</v>
      </c>
      <c r="N1649" s="64" t="n">
        <v>28</v>
      </c>
      <c r="O1649" s="64" t="n">
        <v>5</v>
      </c>
      <c r="P1649" s="64" t="n">
        <v>2005</v>
      </c>
      <c r="Q1649" s="84" t="s">
        <v>865</v>
      </c>
      <c r="R1649" s="84" t="s">
        <v>37</v>
      </c>
      <c r="S1649" s="84" t="s">
        <v>123</v>
      </c>
      <c r="T1649" s="64" t="n">
        <v>0</v>
      </c>
      <c r="U1649" s="64" t="s">
        <v>37</v>
      </c>
      <c r="V1649" s="64" t="n">
        <v>2</v>
      </c>
      <c r="W1649" s="84" t="s">
        <v>868</v>
      </c>
      <c r="X1649" s="64" t="n">
        <v>0</v>
      </c>
      <c r="Y1649" s="64" t="n">
        <v>4</v>
      </c>
      <c r="Z1649" s="119" t="s">
        <v>37</v>
      </c>
      <c r="AA1649" s="64" t="n">
        <v>16</v>
      </c>
    </row>
    <row r="1650" customFormat="false" ht="15" hidden="false" customHeight="false" outlineLevel="0" collapsed="false">
      <c r="A1650" s="94" t="n">
        <v>9</v>
      </c>
      <c r="B1650" s="95" t="s">
        <v>384</v>
      </c>
      <c r="C1650" s="94" t="n">
        <v>18</v>
      </c>
      <c r="D1650" s="94" t="n">
        <v>1</v>
      </c>
      <c r="E1650" s="87" t="n">
        <v>7</v>
      </c>
      <c r="F1650" s="87" t="n">
        <v>2</v>
      </c>
      <c r="G1650" s="87" t="n">
        <v>8</v>
      </c>
      <c r="H1650" s="87" t="n">
        <v>162</v>
      </c>
      <c r="I1650" s="88" t="s">
        <v>37</v>
      </c>
      <c r="J1650" s="87" t="n">
        <v>194</v>
      </c>
      <c r="K1650" s="87" t="n">
        <v>19</v>
      </c>
      <c r="L1650" s="87"/>
      <c r="M1650" s="64" t="s">
        <v>41</v>
      </c>
      <c r="N1650" s="64" t="n">
        <v>28</v>
      </c>
      <c r="O1650" s="64" t="n">
        <v>5</v>
      </c>
      <c r="P1650" s="64" t="n">
        <v>2005</v>
      </c>
      <c r="Q1650" s="84" t="s">
        <v>80</v>
      </c>
      <c r="R1650" s="84" t="s">
        <v>37</v>
      </c>
      <c r="S1650" s="84" t="s">
        <v>863</v>
      </c>
      <c r="T1650" s="64" t="n">
        <v>2</v>
      </c>
      <c r="U1650" s="64" t="s">
        <v>37</v>
      </c>
      <c r="V1650" s="64" t="n">
        <v>0</v>
      </c>
      <c r="W1650" s="84" t="s">
        <v>869</v>
      </c>
      <c r="X1650" s="64" t="n">
        <v>75</v>
      </c>
      <c r="Y1650" s="64" t="n">
        <v>19</v>
      </c>
      <c r="Z1650" s="119" t="s">
        <v>37</v>
      </c>
      <c r="AA1650" s="64" t="n">
        <v>14</v>
      </c>
    </row>
    <row r="1651" customFormat="false" ht="15" hidden="false" customHeight="false" outlineLevel="0" collapsed="false">
      <c r="A1651" s="87" t="n">
        <v>10</v>
      </c>
      <c r="B1651" s="72" t="s">
        <v>865</v>
      </c>
      <c r="C1651" s="87" t="n">
        <v>18</v>
      </c>
      <c r="D1651" s="87" t="n">
        <v>3</v>
      </c>
      <c r="E1651" s="87" t="n">
        <v>2</v>
      </c>
      <c r="F1651" s="87" t="n">
        <v>3</v>
      </c>
      <c r="G1651" s="87" t="n">
        <v>10</v>
      </c>
      <c r="H1651" s="87" t="n">
        <v>151</v>
      </c>
      <c r="I1651" s="88" t="s">
        <v>37</v>
      </c>
      <c r="J1651" s="87" t="n">
        <v>250</v>
      </c>
      <c r="K1651" s="87" t="n">
        <v>16</v>
      </c>
      <c r="L1651" s="87"/>
      <c r="M1651" s="64" t="s">
        <v>41</v>
      </c>
      <c r="N1651" s="64" t="n">
        <v>28</v>
      </c>
      <c r="O1651" s="64" t="n">
        <v>5</v>
      </c>
      <c r="P1651" s="64" t="n">
        <v>2005</v>
      </c>
      <c r="Q1651" s="84" t="s">
        <v>626</v>
      </c>
      <c r="R1651" s="84" t="s">
        <v>37</v>
      </c>
      <c r="S1651" s="84" t="s">
        <v>858</v>
      </c>
      <c r="T1651" s="85" t="n">
        <v>1</v>
      </c>
      <c r="U1651" s="64" t="s">
        <v>37</v>
      </c>
      <c r="V1651" s="64" t="n">
        <v>2</v>
      </c>
      <c r="W1651" s="84" t="s">
        <v>870</v>
      </c>
      <c r="X1651" s="64" t="n">
        <v>80</v>
      </c>
      <c r="Y1651" s="64" t="n">
        <v>6</v>
      </c>
      <c r="Z1651" s="119" t="s">
        <v>37</v>
      </c>
      <c r="AA1651" s="64" t="n">
        <v>13</v>
      </c>
    </row>
    <row r="1652" customFormat="false" ht="15" hidden="false" customHeight="false" outlineLevel="0" collapsed="false">
      <c r="C1652" s="62" t="n">
        <f aca="false">SUM(C1642:C1651)</f>
        <v>180</v>
      </c>
      <c r="D1652" s="62" t="n">
        <f aca="false">SUM(D1642:D1651)</f>
        <v>39</v>
      </c>
      <c r="E1652" s="62" t="n">
        <f aca="false">SUM(E1642:E1651)</f>
        <v>51</v>
      </c>
      <c r="F1652" s="62" t="n">
        <f aca="false">SUM(F1642:F1651)</f>
        <v>31</v>
      </c>
      <c r="G1652" s="62" t="n">
        <f aca="false">SUM(G1642:G1651)</f>
        <v>59</v>
      </c>
      <c r="H1652" s="62" t="n">
        <f aca="false">SUM(H1642:H1651)</f>
        <v>1696</v>
      </c>
      <c r="I1652" s="62" t="s">
        <v>37</v>
      </c>
      <c r="J1652" s="62" t="n">
        <f aca="false">SUM(J1642:J1651)</f>
        <v>1696</v>
      </c>
      <c r="K1652" s="62" t="n">
        <f aca="false">SUM(K1642:K1651)</f>
        <v>250</v>
      </c>
      <c r="L1652" s="62"/>
      <c r="M1652" s="64" t="s">
        <v>41</v>
      </c>
      <c r="N1652" s="64" t="n">
        <v>28</v>
      </c>
      <c r="O1652" s="64" t="n">
        <v>5</v>
      </c>
      <c r="P1652" s="64" t="n">
        <v>2005</v>
      </c>
      <c r="Q1652" s="84" t="s">
        <v>384</v>
      </c>
      <c r="R1652" s="84" t="s">
        <v>37</v>
      </c>
      <c r="S1652" s="84" t="s">
        <v>741</v>
      </c>
      <c r="T1652" s="85" t="n">
        <v>1</v>
      </c>
      <c r="U1652" s="64" t="s">
        <v>37</v>
      </c>
      <c r="V1652" s="64" t="n">
        <v>2</v>
      </c>
      <c r="W1652" s="84" t="s">
        <v>871</v>
      </c>
      <c r="X1652" s="64" t="n">
        <v>156</v>
      </c>
      <c r="Y1652" s="64" t="n">
        <v>12</v>
      </c>
      <c r="Z1652" s="119" t="s">
        <v>37</v>
      </c>
      <c r="AA1652" s="64" t="n">
        <v>9</v>
      </c>
    </row>
    <row r="1653" customFormat="false" ht="15" hidden="false" customHeight="false" outlineLevel="0" collapsed="false">
      <c r="M1653" s="64" t="s">
        <v>41</v>
      </c>
      <c r="N1653" s="64" t="n">
        <v>28</v>
      </c>
      <c r="O1653" s="64" t="n">
        <v>5</v>
      </c>
      <c r="P1653" s="64" t="n">
        <v>2005</v>
      </c>
      <c r="Q1653" s="84" t="s">
        <v>860</v>
      </c>
      <c r="R1653" s="84" t="s">
        <v>37</v>
      </c>
      <c r="S1653" s="84" t="s">
        <v>235</v>
      </c>
      <c r="T1653" s="85" t="n">
        <v>1</v>
      </c>
      <c r="U1653" s="64" t="s">
        <v>37</v>
      </c>
      <c r="V1653" s="64" t="n">
        <v>2</v>
      </c>
      <c r="W1653" s="84" t="s">
        <v>872</v>
      </c>
      <c r="X1653" s="64" t="n">
        <v>87</v>
      </c>
      <c r="Y1653" s="64" t="n">
        <v>8</v>
      </c>
      <c r="Z1653" s="119" t="s">
        <v>37</v>
      </c>
      <c r="AA1653" s="64" t="n">
        <v>10</v>
      </c>
    </row>
    <row r="1654" customFormat="false" ht="15" hidden="false" customHeight="false" outlineLevel="0" collapsed="false">
      <c r="B1654" s="63" t="s">
        <v>278</v>
      </c>
      <c r="M1654" s="64" t="s">
        <v>46</v>
      </c>
      <c r="N1654" s="64" t="n">
        <v>29</v>
      </c>
      <c r="O1654" s="64" t="n">
        <v>5</v>
      </c>
      <c r="P1654" s="64" t="n">
        <v>2005</v>
      </c>
      <c r="Q1654" s="84" t="s">
        <v>865</v>
      </c>
      <c r="R1654" s="84" t="s">
        <v>37</v>
      </c>
      <c r="S1654" s="84" t="s">
        <v>741</v>
      </c>
      <c r="T1654" s="64" t="n">
        <v>0</v>
      </c>
      <c r="U1654" s="64" t="s">
        <v>37</v>
      </c>
      <c r="V1654" s="64" t="n">
        <v>2</v>
      </c>
      <c r="W1654" s="84" t="s">
        <v>873</v>
      </c>
      <c r="X1654" s="64" t="n">
        <v>0</v>
      </c>
      <c r="Y1654" s="64" t="n">
        <v>0</v>
      </c>
      <c r="Z1654" s="119" t="s">
        <v>37</v>
      </c>
      <c r="AA1654" s="64" t="n">
        <v>11</v>
      </c>
    </row>
    <row r="1655" customFormat="false" ht="15" hidden="false" customHeight="false" outlineLevel="0" collapsed="false">
      <c r="B1655" s="63" t="s">
        <v>874</v>
      </c>
      <c r="M1655" s="64" t="s">
        <v>46</v>
      </c>
      <c r="N1655" s="64" t="n">
        <v>29</v>
      </c>
      <c r="O1655" s="64" t="n">
        <v>5</v>
      </c>
      <c r="P1655" s="64" t="n">
        <v>2005</v>
      </c>
      <c r="Q1655" s="84" t="s">
        <v>384</v>
      </c>
      <c r="R1655" s="84" t="s">
        <v>37</v>
      </c>
      <c r="S1655" s="84" t="s">
        <v>123</v>
      </c>
      <c r="T1655" s="64" t="n">
        <v>0</v>
      </c>
      <c r="U1655" s="64" t="s">
        <v>37</v>
      </c>
      <c r="V1655" s="64" t="n">
        <v>1</v>
      </c>
      <c r="W1655" s="84" t="s">
        <v>875</v>
      </c>
      <c r="X1655" s="64" t="n">
        <v>135</v>
      </c>
      <c r="Y1655" s="64" t="n">
        <v>6</v>
      </c>
      <c r="Z1655" s="119" t="s">
        <v>37</v>
      </c>
      <c r="AA1655" s="64" t="n">
        <v>12</v>
      </c>
    </row>
    <row r="1656" customFormat="false" ht="15" hidden="false" customHeight="false" outlineLevel="0" collapsed="false">
      <c r="M1656" s="64" t="s">
        <v>46</v>
      </c>
      <c r="N1656" s="64" t="n">
        <v>29</v>
      </c>
      <c r="O1656" s="64" t="n">
        <v>5</v>
      </c>
      <c r="P1656" s="64" t="n">
        <v>2005</v>
      </c>
      <c r="Q1656" s="84" t="s">
        <v>80</v>
      </c>
      <c r="R1656" s="84" t="s">
        <v>37</v>
      </c>
      <c r="S1656" s="84" t="s">
        <v>858</v>
      </c>
      <c r="T1656" s="85" t="n">
        <v>2</v>
      </c>
      <c r="U1656" s="64" t="s">
        <v>37</v>
      </c>
      <c r="V1656" s="64" t="n">
        <v>1</v>
      </c>
      <c r="W1656" s="84" t="s">
        <v>876</v>
      </c>
      <c r="X1656" s="64" t="n">
        <v>85</v>
      </c>
      <c r="Y1656" s="64" t="n">
        <v>16</v>
      </c>
      <c r="Z1656" s="119" t="s">
        <v>37</v>
      </c>
      <c r="AA1656" s="64" t="n">
        <v>12</v>
      </c>
    </row>
    <row r="1657" customFormat="false" ht="15" hidden="false" customHeight="false" outlineLevel="0" collapsed="false">
      <c r="M1657" s="64" t="s">
        <v>77</v>
      </c>
      <c r="N1657" s="64" t="n">
        <v>1</v>
      </c>
      <c r="O1657" s="64" t="n">
        <v>6</v>
      </c>
      <c r="P1657" s="64" t="n">
        <v>2005</v>
      </c>
      <c r="Q1657" s="84" t="s">
        <v>626</v>
      </c>
      <c r="R1657" s="84" t="s">
        <v>37</v>
      </c>
      <c r="S1657" s="84" t="s">
        <v>80</v>
      </c>
      <c r="T1657" s="64" t="n">
        <v>0</v>
      </c>
      <c r="U1657" s="64" t="s">
        <v>37</v>
      </c>
      <c r="V1657" s="64" t="n">
        <v>1</v>
      </c>
      <c r="W1657" s="84" t="s">
        <v>877</v>
      </c>
      <c r="X1657" s="64" t="n">
        <v>150</v>
      </c>
      <c r="Y1657" s="64" t="n">
        <v>8</v>
      </c>
      <c r="Z1657" s="119" t="s">
        <v>37</v>
      </c>
      <c r="AA1657" s="64" t="n">
        <v>9</v>
      </c>
    </row>
    <row r="1658" customFormat="false" ht="15" hidden="false" customHeight="false" outlineLevel="0" collapsed="false">
      <c r="M1658" s="64" t="s">
        <v>77</v>
      </c>
      <c r="N1658" s="64" t="n">
        <v>8</v>
      </c>
      <c r="O1658" s="64" t="n">
        <v>6</v>
      </c>
      <c r="P1658" s="64" t="n">
        <v>2005</v>
      </c>
      <c r="Q1658" s="84" t="s">
        <v>235</v>
      </c>
      <c r="R1658" s="84" t="s">
        <v>37</v>
      </c>
      <c r="S1658" s="84" t="s">
        <v>626</v>
      </c>
      <c r="T1658" s="85" t="n">
        <v>2</v>
      </c>
      <c r="U1658" s="64" t="s">
        <v>37</v>
      </c>
      <c r="V1658" s="64" t="n">
        <v>1</v>
      </c>
      <c r="W1658" s="84" t="s">
        <v>878</v>
      </c>
      <c r="X1658" s="64" t="n">
        <v>87</v>
      </c>
      <c r="Y1658" s="64" t="n">
        <v>13</v>
      </c>
      <c r="Z1658" s="119" t="s">
        <v>37</v>
      </c>
      <c r="AA1658" s="64" t="n">
        <v>22</v>
      </c>
    </row>
    <row r="1659" customFormat="false" ht="15" hidden="false" customHeight="false" outlineLevel="0" collapsed="false">
      <c r="A1659" s="63"/>
      <c r="M1659" s="64" t="s">
        <v>77</v>
      </c>
      <c r="N1659" s="64" t="n">
        <v>8</v>
      </c>
      <c r="O1659" s="64" t="n">
        <v>6</v>
      </c>
      <c r="P1659" s="64" t="n">
        <v>2005</v>
      </c>
      <c r="Q1659" s="84" t="s">
        <v>863</v>
      </c>
      <c r="R1659" s="84" t="s">
        <v>37</v>
      </c>
      <c r="S1659" s="84" t="s">
        <v>384</v>
      </c>
      <c r="T1659" s="64" t="n">
        <v>1</v>
      </c>
      <c r="U1659" s="64" t="s">
        <v>37</v>
      </c>
      <c r="V1659" s="64" t="n">
        <v>0</v>
      </c>
      <c r="W1659" s="84" t="s">
        <v>879</v>
      </c>
      <c r="X1659" s="64" t="n">
        <v>106</v>
      </c>
      <c r="Y1659" s="64" t="n">
        <v>4</v>
      </c>
      <c r="Z1659" s="119" t="s">
        <v>37</v>
      </c>
      <c r="AA1659" s="64" t="n">
        <v>2</v>
      </c>
    </row>
    <row r="1660" customFormat="false" ht="15" hidden="false" customHeight="false" outlineLevel="0" collapsed="false">
      <c r="A1660" s="63"/>
      <c r="M1660" s="64" t="s">
        <v>77</v>
      </c>
      <c r="N1660" s="64" t="n">
        <v>8</v>
      </c>
      <c r="O1660" s="64" t="n">
        <v>6</v>
      </c>
      <c r="P1660" s="64" t="n">
        <v>2005</v>
      </c>
      <c r="Q1660" s="84" t="s">
        <v>741</v>
      </c>
      <c r="R1660" s="84" t="s">
        <v>37</v>
      </c>
      <c r="S1660" s="84" t="s">
        <v>123</v>
      </c>
      <c r="T1660" s="85" t="n">
        <v>2</v>
      </c>
      <c r="U1660" s="64" t="s">
        <v>37</v>
      </c>
      <c r="V1660" s="64" t="n">
        <v>1</v>
      </c>
      <c r="W1660" s="84" t="s">
        <v>880</v>
      </c>
      <c r="X1660" s="64" t="n">
        <v>227</v>
      </c>
      <c r="Y1660" s="64" t="n">
        <v>6</v>
      </c>
      <c r="Z1660" s="119" t="s">
        <v>37</v>
      </c>
      <c r="AA1660" s="64" t="n">
        <v>4</v>
      </c>
    </row>
    <row r="1661" customFormat="false" ht="15" hidden="false" customHeight="false" outlineLevel="0" collapsed="false">
      <c r="A1661" s="63"/>
      <c r="M1661" s="64" t="s">
        <v>202</v>
      </c>
      <c r="N1661" s="64" t="n">
        <v>10</v>
      </c>
      <c r="O1661" s="64" t="n">
        <v>6</v>
      </c>
      <c r="P1661" s="64" t="n">
        <v>2005</v>
      </c>
      <c r="Q1661" s="84" t="s">
        <v>860</v>
      </c>
      <c r="R1661" s="84" t="s">
        <v>37</v>
      </c>
      <c r="S1661" s="84" t="s">
        <v>865</v>
      </c>
      <c r="T1661" s="85" t="n">
        <v>1</v>
      </c>
      <c r="U1661" s="64" t="s">
        <v>37</v>
      </c>
      <c r="V1661" s="64" t="n">
        <v>2</v>
      </c>
      <c r="W1661" s="84" t="s">
        <v>881</v>
      </c>
      <c r="X1661" s="64" t="n">
        <v>87</v>
      </c>
      <c r="Y1661" s="64" t="n">
        <v>12</v>
      </c>
      <c r="Z1661" s="119" t="s">
        <v>37</v>
      </c>
      <c r="AA1661" s="64" t="n">
        <v>13</v>
      </c>
    </row>
    <row r="1662" customFormat="false" ht="15" hidden="false" customHeight="false" outlineLevel="0" collapsed="false">
      <c r="A1662" s="63"/>
      <c r="M1662" s="64" t="s">
        <v>41</v>
      </c>
      <c r="N1662" s="64" t="n">
        <v>11</v>
      </c>
      <c r="O1662" s="64" t="n">
        <v>6</v>
      </c>
      <c r="P1662" s="64" t="n">
        <v>2005</v>
      </c>
      <c r="Q1662" s="84" t="s">
        <v>741</v>
      </c>
      <c r="R1662" s="84" t="s">
        <v>37</v>
      </c>
      <c r="S1662" s="84" t="s">
        <v>626</v>
      </c>
      <c r="T1662" s="85" t="n">
        <v>2</v>
      </c>
      <c r="U1662" s="64" t="s">
        <v>37</v>
      </c>
      <c r="V1662" s="64" t="n">
        <v>1</v>
      </c>
      <c r="W1662" s="84" t="s">
        <v>882</v>
      </c>
      <c r="X1662" s="64" t="n">
        <v>100</v>
      </c>
      <c r="Y1662" s="64" t="n">
        <v>11</v>
      </c>
      <c r="Z1662" s="119" t="s">
        <v>37</v>
      </c>
      <c r="AA1662" s="64" t="n">
        <v>7</v>
      </c>
    </row>
    <row r="1663" customFormat="false" ht="15" hidden="false" customHeight="false" outlineLevel="0" collapsed="false">
      <c r="A1663" s="63"/>
      <c r="M1663" s="64" t="s">
        <v>41</v>
      </c>
      <c r="N1663" s="64" t="n">
        <v>11</v>
      </c>
      <c r="O1663" s="64" t="n">
        <v>6</v>
      </c>
      <c r="P1663" s="64" t="n">
        <v>2005</v>
      </c>
      <c r="Q1663" s="84" t="s">
        <v>858</v>
      </c>
      <c r="R1663" s="84" t="s">
        <v>37</v>
      </c>
      <c r="S1663" s="84" t="s">
        <v>863</v>
      </c>
      <c r="T1663" s="64" t="n">
        <v>2</v>
      </c>
      <c r="U1663" s="64" t="s">
        <v>37</v>
      </c>
      <c r="V1663" s="64" t="n">
        <v>0</v>
      </c>
      <c r="W1663" s="84" t="s">
        <v>883</v>
      </c>
      <c r="X1663" s="64" t="n">
        <v>0</v>
      </c>
      <c r="Y1663" s="64" t="n">
        <v>11</v>
      </c>
      <c r="Z1663" s="119" t="s">
        <v>37</v>
      </c>
      <c r="AA1663" s="64" t="n">
        <v>9</v>
      </c>
    </row>
    <row r="1664" customFormat="false" ht="15" hidden="false" customHeight="false" outlineLevel="0" collapsed="false">
      <c r="A1664" s="63"/>
      <c r="M1664" s="64" t="s">
        <v>41</v>
      </c>
      <c r="N1664" s="64" t="n">
        <v>11</v>
      </c>
      <c r="O1664" s="64" t="n">
        <v>6</v>
      </c>
      <c r="P1664" s="64" t="n">
        <v>2005</v>
      </c>
      <c r="Q1664" s="84" t="s">
        <v>123</v>
      </c>
      <c r="R1664" s="84" t="s">
        <v>37</v>
      </c>
      <c r="S1664" s="84" t="s">
        <v>80</v>
      </c>
      <c r="T1664" s="64" t="n">
        <v>0</v>
      </c>
      <c r="U1664" s="64" t="s">
        <v>37</v>
      </c>
      <c r="V1664" s="64" t="n">
        <v>2</v>
      </c>
      <c r="W1664" s="84" t="s">
        <v>884</v>
      </c>
      <c r="X1664" s="64" t="n">
        <v>110</v>
      </c>
      <c r="Y1664" s="64" t="n">
        <v>11</v>
      </c>
      <c r="Z1664" s="119" t="s">
        <v>37</v>
      </c>
      <c r="AA1664" s="64" t="n">
        <v>15</v>
      </c>
    </row>
    <row r="1665" customFormat="false" ht="15" hidden="false" customHeight="false" outlineLevel="0" collapsed="false">
      <c r="A1665" s="63"/>
      <c r="M1665" s="64" t="s">
        <v>41</v>
      </c>
      <c r="N1665" s="64" t="n">
        <v>11</v>
      </c>
      <c r="O1665" s="64" t="n">
        <v>6</v>
      </c>
      <c r="P1665" s="64" t="n">
        <v>2005</v>
      </c>
      <c r="Q1665" s="84" t="s">
        <v>235</v>
      </c>
      <c r="R1665" s="84" t="s">
        <v>37</v>
      </c>
      <c r="S1665" s="84" t="s">
        <v>865</v>
      </c>
      <c r="T1665" s="64" t="n">
        <v>2</v>
      </c>
      <c r="U1665" s="64" t="s">
        <v>37</v>
      </c>
      <c r="V1665" s="64" t="n">
        <v>0</v>
      </c>
      <c r="W1665" s="84" t="s">
        <v>885</v>
      </c>
      <c r="X1665" s="64" t="n">
        <v>123</v>
      </c>
      <c r="Y1665" s="64" t="n">
        <v>19</v>
      </c>
      <c r="Z1665" s="119" t="s">
        <v>37</v>
      </c>
      <c r="AA1665" s="64" t="n">
        <v>8</v>
      </c>
    </row>
    <row r="1666" customFormat="false" ht="15" hidden="false" customHeight="false" outlineLevel="0" collapsed="false">
      <c r="A1666" s="63"/>
      <c r="M1666" s="64" t="s">
        <v>46</v>
      </c>
      <c r="N1666" s="64" t="n">
        <v>12</v>
      </c>
      <c r="O1666" s="64" t="n">
        <v>6</v>
      </c>
      <c r="P1666" s="64" t="n">
        <v>2005</v>
      </c>
      <c r="Q1666" s="84" t="s">
        <v>384</v>
      </c>
      <c r="R1666" s="84" t="s">
        <v>37</v>
      </c>
      <c r="S1666" s="84" t="s">
        <v>860</v>
      </c>
      <c r="T1666" s="85" t="n">
        <v>2</v>
      </c>
      <c r="U1666" s="64" t="s">
        <v>37</v>
      </c>
      <c r="V1666" s="64" t="n">
        <v>1</v>
      </c>
      <c r="W1666" s="84" t="s">
        <v>886</v>
      </c>
      <c r="X1666" s="64" t="n">
        <v>155</v>
      </c>
      <c r="Y1666" s="64" t="n">
        <v>8</v>
      </c>
      <c r="Z1666" s="119" t="s">
        <v>37</v>
      </c>
      <c r="AA1666" s="64" t="n">
        <v>9</v>
      </c>
    </row>
    <row r="1667" customFormat="false" ht="15" hidden="false" customHeight="false" outlineLevel="0" collapsed="false">
      <c r="A1667" s="63"/>
      <c r="M1667" s="64" t="s">
        <v>49</v>
      </c>
      <c r="N1667" s="64" t="n">
        <v>14</v>
      </c>
      <c r="O1667" s="64" t="n">
        <v>6</v>
      </c>
      <c r="P1667" s="64" t="n">
        <v>2005</v>
      </c>
      <c r="Q1667" s="84" t="s">
        <v>741</v>
      </c>
      <c r="R1667" s="84" t="s">
        <v>37</v>
      </c>
      <c r="S1667" s="84" t="s">
        <v>858</v>
      </c>
      <c r="T1667" s="64" t="n">
        <v>2</v>
      </c>
      <c r="U1667" s="64" t="s">
        <v>37</v>
      </c>
      <c r="V1667" s="64" t="n">
        <v>0</v>
      </c>
      <c r="W1667" s="84" t="s">
        <v>290</v>
      </c>
      <c r="X1667" s="64" t="n">
        <v>203</v>
      </c>
      <c r="Y1667" s="64" t="n">
        <v>6</v>
      </c>
      <c r="Z1667" s="119" t="s">
        <v>37</v>
      </c>
      <c r="AA1667" s="64" t="n">
        <v>4</v>
      </c>
    </row>
    <row r="1668" customFormat="false" ht="15" hidden="false" customHeight="false" outlineLevel="0" collapsed="false">
      <c r="A1668" s="63"/>
      <c r="M1668" s="64" t="s">
        <v>77</v>
      </c>
      <c r="N1668" s="64" t="n">
        <v>15</v>
      </c>
      <c r="O1668" s="64" t="n">
        <v>6</v>
      </c>
      <c r="P1668" s="64" t="n">
        <v>2005</v>
      </c>
      <c r="Q1668" s="84" t="s">
        <v>865</v>
      </c>
      <c r="R1668" s="84" t="s">
        <v>37</v>
      </c>
      <c r="S1668" s="84" t="s">
        <v>384</v>
      </c>
      <c r="T1668" s="64" t="n">
        <v>2</v>
      </c>
      <c r="U1668" s="64" t="s">
        <v>37</v>
      </c>
      <c r="V1668" s="64" t="n">
        <v>0</v>
      </c>
      <c r="W1668" s="84" t="s">
        <v>887</v>
      </c>
      <c r="X1668" s="64" t="n">
        <v>123</v>
      </c>
      <c r="Y1668" s="64" t="n">
        <v>9</v>
      </c>
      <c r="Z1668" s="119" t="s">
        <v>37</v>
      </c>
      <c r="AA1668" s="64" t="n">
        <v>5</v>
      </c>
    </row>
    <row r="1669" customFormat="false" ht="15" hidden="false" customHeight="false" outlineLevel="0" collapsed="false">
      <c r="A1669" s="63"/>
      <c r="M1669" s="64" t="s">
        <v>77</v>
      </c>
      <c r="N1669" s="64" t="n">
        <v>15</v>
      </c>
      <c r="O1669" s="64" t="n">
        <v>6</v>
      </c>
      <c r="P1669" s="64" t="n">
        <v>2005</v>
      </c>
      <c r="Q1669" s="84" t="s">
        <v>626</v>
      </c>
      <c r="R1669" s="84" t="s">
        <v>37</v>
      </c>
      <c r="S1669" s="84" t="s">
        <v>123</v>
      </c>
      <c r="T1669" s="64" t="n">
        <v>1</v>
      </c>
      <c r="U1669" s="64" t="s">
        <v>37</v>
      </c>
      <c r="V1669" s="64" t="n">
        <v>0</v>
      </c>
      <c r="W1669" s="84" t="s">
        <v>888</v>
      </c>
      <c r="X1669" s="64" t="n">
        <v>130</v>
      </c>
      <c r="Y1669" s="64" t="n">
        <v>4</v>
      </c>
      <c r="Z1669" s="119" t="s">
        <v>37</v>
      </c>
      <c r="AA1669" s="64" t="n">
        <v>2</v>
      </c>
    </row>
    <row r="1670" customFormat="false" ht="15" hidden="false" customHeight="false" outlineLevel="0" collapsed="false">
      <c r="A1670" s="63"/>
      <c r="M1670" s="64" t="s">
        <v>77</v>
      </c>
      <c r="N1670" s="64" t="n">
        <v>15</v>
      </c>
      <c r="O1670" s="64" t="n">
        <v>6</v>
      </c>
      <c r="P1670" s="64" t="n">
        <v>2005</v>
      </c>
      <c r="Q1670" s="84" t="s">
        <v>863</v>
      </c>
      <c r="R1670" s="84" t="s">
        <v>37</v>
      </c>
      <c r="S1670" s="84" t="s">
        <v>235</v>
      </c>
      <c r="T1670" s="64" t="n">
        <v>2</v>
      </c>
      <c r="U1670" s="64" t="s">
        <v>37</v>
      </c>
      <c r="V1670" s="64" t="n">
        <v>0</v>
      </c>
      <c r="W1670" s="84" t="s">
        <v>889</v>
      </c>
      <c r="X1670" s="64" t="n">
        <v>105</v>
      </c>
      <c r="Y1670" s="64" t="n">
        <v>14</v>
      </c>
      <c r="Z1670" s="119" t="s">
        <v>37</v>
      </c>
      <c r="AA1670" s="64" t="n">
        <v>12</v>
      </c>
    </row>
    <row r="1671" customFormat="false" ht="15" hidden="false" customHeight="false" outlineLevel="0" collapsed="false">
      <c r="A1671" s="63"/>
      <c r="M1671" s="64" t="s">
        <v>77</v>
      </c>
      <c r="N1671" s="64" t="n">
        <v>15</v>
      </c>
      <c r="O1671" s="64" t="n">
        <v>6</v>
      </c>
      <c r="P1671" s="64" t="n">
        <v>2005</v>
      </c>
      <c r="Q1671" s="84" t="s">
        <v>860</v>
      </c>
      <c r="R1671" s="84" t="s">
        <v>37</v>
      </c>
      <c r="S1671" s="84" t="s">
        <v>80</v>
      </c>
      <c r="T1671" s="64" t="n">
        <v>2</v>
      </c>
      <c r="U1671" s="64" t="s">
        <v>37</v>
      </c>
      <c r="V1671" s="64" t="n">
        <v>0</v>
      </c>
      <c r="W1671" s="84" t="s">
        <v>890</v>
      </c>
      <c r="X1671" s="64" t="n">
        <v>115</v>
      </c>
      <c r="Y1671" s="64" t="n">
        <v>13</v>
      </c>
      <c r="Z1671" s="119" t="s">
        <v>37</v>
      </c>
      <c r="AA1671" s="64" t="n">
        <v>6</v>
      </c>
    </row>
    <row r="1672" customFormat="false" ht="15" hidden="false" customHeight="false" outlineLevel="0" collapsed="false">
      <c r="A1672" s="63"/>
      <c r="M1672" s="64" t="s">
        <v>41</v>
      </c>
      <c r="N1672" s="64" t="n">
        <v>18</v>
      </c>
      <c r="O1672" s="64" t="n">
        <v>6</v>
      </c>
      <c r="P1672" s="64" t="n">
        <v>2005</v>
      </c>
      <c r="Q1672" s="84" t="s">
        <v>865</v>
      </c>
      <c r="R1672" s="84" t="s">
        <v>37</v>
      </c>
      <c r="S1672" s="84" t="s">
        <v>80</v>
      </c>
      <c r="T1672" s="64" t="n">
        <v>0</v>
      </c>
      <c r="U1672" s="64" t="s">
        <v>37</v>
      </c>
      <c r="V1672" s="64" t="n">
        <v>2</v>
      </c>
      <c r="W1672" s="84" t="s">
        <v>891</v>
      </c>
      <c r="X1672" s="64" t="n">
        <v>67</v>
      </c>
      <c r="Y1672" s="64" t="n">
        <v>3</v>
      </c>
      <c r="Z1672" s="119" t="s">
        <v>37</v>
      </c>
      <c r="AA1672" s="64" t="n">
        <v>16</v>
      </c>
    </row>
    <row r="1673" customFormat="false" ht="15" hidden="false" customHeight="false" outlineLevel="0" collapsed="false">
      <c r="A1673" s="63"/>
      <c r="M1673" s="64" t="s">
        <v>41</v>
      </c>
      <c r="N1673" s="64" t="n">
        <v>18</v>
      </c>
      <c r="O1673" s="64" t="n">
        <v>6</v>
      </c>
      <c r="P1673" s="64" t="n">
        <v>2005</v>
      </c>
      <c r="Q1673" s="84" t="s">
        <v>860</v>
      </c>
      <c r="R1673" s="84" t="s">
        <v>37</v>
      </c>
      <c r="S1673" s="84" t="s">
        <v>626</v>
      </c>
      <c r="T1673" s="64" t="n">
        <v>2</v>
      </c>
      <c r="U1673" s="64" t="s">
        <v>37</v>
      </c>
      <c r="V1673" s="64" t="n">
        <v>0</v>
      </c>
      <c r="W1673" s="84" t="s">
        <v>892</v>
      </c>
      <c r="X1673" s="64" t="n">
        <v>52</v>
      </c>
      <c r="Y1673" s="64" t="n">
        <v>15</v>
      </c>
      <c r="Z1673" s="119" t="s">
        <v>37</v>
      </c>
      <c r="AA1673" s="64" t="n">
        <v>6</v>
      </c>
    </row>
    <row r="1674" customFormat="false" ht="15" hidden="false" customHeight="false" outlineLevel="0" collapsed="false">
      <c r="A1674" s="63"/>
      <c r="M1674" s="64" t="s">
        <v>41</v>
      </c>
      <c r="N1674" s="64" t="n">
        <v>18</v>
      </c>
      <c r="O1674" s="64" t="n">
        <v>6</v>
      </c>
      <c r="P1674" s="64" t="n">
        <v>2005</v>
      </c>
      <c r="Q1674" s="84" t="s">
        <v>858</v>
      </c>
      <c r="R1674" s="84" t="s">
        <v>37</v>
      </c>
      <c r="S1674" s="84" t="s">
        <v>123</v>
      </c>
      <c r="T1674" s="64" t="n">
        <v>0</v>
      </c>
      <c r="U1674" s="64" t="s">
        <v>37</v>
      </c>
      <c r="V1674" s="64" t="n">
        <v>1</v>
      </c>
      <c r="W1674" s="84" t="s">
        <v>893</v>
      </c>
      <c r="X1674" s="64" t="n">
        <v>42</v>
      </c>
      <c r="Y1674" s="64" t="n">
        <v>8</v>
      </c>
      <c r="Z1674" s="119" t="s">
        <v>37</v>
      </c>
      <c r="AA1674" s="64" t="n">
        <v>11</v>
      </c>
    </row>
    <row r="1675" customFormat="false" ht="15" hidden="false" customHeight="false" outlineLevel="0" collapsed="false">
      <c r="A1675" s="63"/>
      <c r="M1675" s="64" t="s">
        <v>41</v>
      </c>
      <c r="N1675" s="64" t="n">
        <v>18</v>
      </c>
      <c r="O1675" s="64" t="n">
        <v>6</v>
      </c>
      <c r="P1675" s="64" t="n">
        <v>2005</v>
      </c>
      <c r="Q1675" s="84" t="s">
        <v>235</v>
      </c>
      <c r="R1675" s="84" t="s">
        <v>37</v>
      </c>
      <c r="S1675" s="84" t="s">
        <v>384</v>
      </c>
      <c r="T1675" s="64" t="n">
        <v>0</v>
      </c>
      <c r="U1675" s="64" t="s">
        <v>37</v>
      </c>
      <c r="V1675" s="64" t="n">
        <v>2</v>
      </c>
      <c r="W1675" s="84" t="s">
        <v>894</v>
      </c>
      <c r="X1675" s="64" t="n">
        <v>103</v>
      </c>
      <c r="Y1675" s="64" t="n">
        <v>12</v>
      </c>
      <c r="Z1675" s="119" t="s">
        <v>37</v>
      </c>
      <c r="AA1675" s="64" t="n">
        <v>18</v>
      </c>
    </row>
    <row r="1676" customFormat="false" ht="15" hidden="false" customHeight="false" outlineLevel="0" collapsed="false">
      <c r="A1676" s="63"/>
      <c r="M1676" s="64" t="s">
        <v>46</v>
      </c>
      <c r="N1676" s="64" t="n">
        <v>19</v>
      </c>
      <c r="O1676" s="64" t="n">
        <v>6</v>
      </c>
      <c r="P1676" s="64" t="n">
        <v>2005</v>
      </c>
      <c r="Q1676" s="84" t="s">
        <v>384</v>
      </c>
      <c r="R1676" s="84" t="s">
        <v>37</v>
      </c>
      <c r="S1676" s="84" t="s">
        <v>80</v>
      </c>
      <c r="T1676" s="64" t="n">
        <v>0</v>
      </c>
      <c r="U1676" s="64" t="s">
        <v>37</v>
      </c>
      <c r="V1676" s="64" t="n">
        <v>2</v>
      </c>
      <c r="W1676" s="84" t="s">
        <v>895</v>
      </c>
      <c r="X1676" s="64" t="n">
        <v>155</v>
      </c>
      <c r="Y1676" s="64" t="n">
        <v>3</v>
      </c>
      <c r="Z1676" s="119" t="s">
        <v>37</v>
      </c>
      <c r="AA1676" s="64" t="n">
        <v>14</v>
      </c>
    </row>
    <row r="1677" customFormat="false" ht="15" hidden="false" customHeight="false" outlineLevel="0" collapsed="false">
      <c r="A1677" s="63"/>
      <c r="M1677" s="64" t="s">
        <v>46</v>
      </c>
      <c r="N1677" s="64" t="n">
        <v>19</v>
      </c>
      <c r="O1677" s="64" t="n">
        <v>6</v>
      </c>
      <c r="P1677" s="64" t="n">
        <v>2005</v>
      </c>
      <c r="Q1677" s="84" t="s">
        <v>863</v>
      </c>
      <c r="R1677" s="84" t="s">
        <v>37</v>
      </c>
      <c r="S1677" s="84" t="s">
        <v>741</v>
      </c>
      <c r="T1677" s="85" t="n">
        <v>1</v>
      </c>
      <c r="U1677" s="64" t="s">
        <v>37</v>
      </c>
      <c r="V1677" s="64" t="n">
        <v>2</v>
      </c>
      <c r="W1677" s="84" t="s">
        <v>896</v>
      </c>
      <c r="X1677" s="64" t="n">
        <v>132</v>
      </c>
      <c r="Y1677" s="64" t="n">
        <v>2</v>
      </c>
      <c r="Z1677" s="119" t="s">
        <v>37</v>
      </c>
      <c r="AA1677" s="64" t="n">
        <v>2</v>
      </c>
    </row>
    <row r="1678" customFormat="false" ht="15" hidden="false" customHeight="false" outlineLevel="0" collapsed="false">
      <c r="A1678" s="63"/>
      <c r="M1678" s="64" t="s">
        <v>41</v>
      </c>
      <c r="N1678" s="64" t="n">
        <v>2</v>
      </c>
      <c r="O1678" s="64" t="n">
        <v>7</v>
      </c>
      <c r="P1678" s="64" t="n">
        <v>2005</v>
      </c>
      <c r="Q1678" s="84" t="s">
        <v>80</v>
      </c>
      <c r="R1678" s="84" t="s">
        <v>37</v>
      </c>
      <c r="S1678" s="84" t="s">
        <v>384</v>
      </c>
      <c r="T1678" s="64" t="n">
        <v>2</v>
      </c>
      <c r="U1678" s="64" t="s">
        <v>37</v>
      </c>
      <c r="V1678" s="64" t="n">
        <v>0</v>
      </c>
      <c r="W1678" s="84" t="s">
        <v>897</v>
      </c>
      <c r="X1678" s="64" t="n">
        <v>105</v>
      </c>
      <c r="Y1678" s="64" t="n">
        <v>20</v>
      </c>
      <c r="Z1678" s="119" t="s">
        <v>37</v>
      </c>
      <c r="AA1678" s="64" t="n">
        <v>6</v>
      </c>
    </row>
    <row r="1679" customFormat="false" ht="15" hidden="false" customHeight="false" outlineLevel="0" collapsed="false">
      <c r="A1679" s="63"/>
      <c r="M1679" s="64" t="s">
        <v>41</v>
      </c>
      <c r="N1679" s="64" t="n">
        <v>2</v>
      </c>
      <c r="O1679" s="64" t="n">
        <v>7</v>
      </c>
      <c r="P1679" s="64" t="n">
        <v>2005</v>
      </c>
      <c r="Q1679" s="84" t="s">
        <v>626</v>
      </c>
      <c r="R1679" s="84" t="s">
        <v>37</v>
      </c>
      <c r="S1679" s="84" t="s">
        <v>865</v>
      </c>
      <c r="T1679" s="85" t="n">
        <v>2</v>
      </c>
      <c r="U1679" s="64" t="s">
        <v>37</v>
      </c>
      <c r="V1679" s="64" t="n">
        <v>1</v>
      </c>
      <c r="W1679" s="84" t="s">
        <v>898</v>
      </c>
      <c r="X1679" s="64" t="n">
        <v>120</v>
      </c>
      <c r="Y1679" s="64" t="n">
        <v>9</v>
      </c>
      <c r="Z1679" s="119" t="s">
        <v>37</v>
      </c>
      <c r="AA1679" s="64" t="n">
        <v>6</v>
      </c>
    </row>
    <row r="1680" customFormat="false" ht="15" hidden="false" customHeight="false" outlineLevel="0" collapsed="false">
      <c r="A1680" s="63"/>
      <c r="M1680" s="64" t="s">
        <v>41</v>
      </c>
      <c r="N1680" s="64" t="n">
        <v>2</v>
      </c>
      <c r="O1680" s="64" t="n">
        <v>7</v>
      </c>
      <c r="P1680" s="64" t="n">
        <v>2005</v>
      </c>
      <c r="Q1680" s="84" t="s">
        <v>741</v>
      </c>
      <c r="R1680" s="84" t="s">
        <v>37</v>
      </c>
      <c r="S1680" s="84" t="s">
        <v>235</v>
      </c>
      <c r="T1680" s="64" t="n">
        <v>2</v>
      </c>
      <c r="U1680" s="64" t="s">
        <v>37</v>
      </c>
      <c r="V1680" s="64" t="n">
        <v>0</v>
      </c>
      <c r="W1680" s="84" t="s">
        <v>595</v>
      </c>
      <c r="X1680" s="64" t="n">
        <v>194</v>
      </c>
      <c r="Y1680" s="64" t="n">
        <v>12</v>
      </c>
      <c r="Z1680" s="119" t="s">
        <v>37</v>
      </c>
      <c r="AA1680" s="64" t="n">
        <v>1</v>
      </c>
    </row>
    <row r="1681" customFormat="false" ht="15" hidden="false" customHeight="false" outlineLevel="0" collapsed="false">
      <c r="A1681" s="63"/>
      <c r="M1681" s="64" t="s">
        <v>41</v>
      </c>
      <c r="N1681" s="64" t="n">
        <v>2</v>
      </c>
      <c r="O1681" s="64" t="n">
        <v>7</v>
      </c>
      <c r="P1681" s="64" t="n">
        <v>2005</v>
      </c>
      <c r="Q1681" s="84" t="s">
        <v>858</v>
      </c>
      <c r="R1681" s="84" t="s">
        <v>37</v>
      </c>
      <c r="S1681" s="84" t="s">
        <v>860</v>
      </c>
      <c r="T1681" s="64" t="n">
        <v>0</v>
      </c>
      <c r="U1681" s="64" t="s">
        <v>37</v>
      </c>
      <c r="V1681" s="64" t="n">
        <v>2</v>
      </c>
      <c r="W1681" s="84" t="s">
        <v>899</v>
      </c>
      <c r="X1681" s="64" t="n">
        <v>0</v>
      </c>
      <c r="Y1681" s="64" t="n">
        <v>3</v>
      </c>
      <c r="Z1681" s="119" t="s">
        <v>37</v>
      </c>
      <c r="AA1681" s="64" t="n">
        <v>11</v>
      </c>
    </row>
    <row r="1682" customFormat="false" ht="15" hidden="false" customHeight="false" outlineLevel="0" collapsed="false">
      <c r="A1682" s="63"/>
      <c r="M1682" s="64" t="s">
        <v>41</v>
      </c>
      <c r="N1682" s="64" t="n">
        <v>2</v>
      </c>
      <c r="O1682" s="64" t="n">
        <v>7</v>
      </c>
      <c r="P1682" s="64" t="n">
        <v>2005</v>
      </c>
      <c r="Q1682" s="84" t="s">
        <v>123</v>
      </c>
      <c r="R1682" s="84" t="s">
        <v>37</v>
      </c>
      <c r="S1682" s="84" t="s">
        <v>863</v>
      </c>
      <c r="T1682" s="64" t="n">
        <v>0</v>
      </c>
      <c r="U1682" s="64" t="s">
        <v>37</v>
      </c>
      <c r="V1682" s="64" t="n">
        <v>2</v>
      </c>
      <c r="W1682" s="84" t="s">
        <v>663</v>
      </c>
      <c r="X1682" s="64" t="n">
        <v>95</v>
      </c>
      <c r="Y1682" s="64" t="n">
        <v>1</v>
      </c>
      <c r="Z1682" s="119" t="s">
        <v>37</v>
      </c>
      <c r="AA1682" s="64" t="n">
        <v>5</v>
      </c>
    </row>
    <row r="1683" customFormat="false" ht="15" hidden="false" customHeight="false" outlineLevel="0" collapsed="false">
      <c r="A1683" s="63"/>
      <c r="M1683" s="64" t="s">
        <v>46</v>
      </c>
      <c r="N1683" s="64" t="n">
        <v>3</v>
      </c>
      <c r="O1683" s="64" t="n">
        <v>7</v>
      </c>
      <c r="P1683" s="64" t="n">
        <v>2005</v>
      </c>
      <c r="Q1683" s="84" t="s">
        <v>863</v>
      </c>
      <c r="R1683" s="84" t="s">
        <v>37</v>
      </c>
      <c r="S1683" s="84" t="s">
        <v>123</v>
      </c>
      <c r="T1683" s="85" t="n">
        <v>1</v>
      </c>
      <c r="U1683" s="64" t="s">
        <v>37</v>
      </c>
      <c r="V1683" s="64" t="n">
        <v>2</v>
      </c>
      <c r="W1683" s="84" t="s">
        <v>900</v>
      </c>
      <c r="X1683" s="64" t="n">
        <v>134</v>
      </c>
      <c r="Y1683" s="64" t="n">
        <v>9</v>
      </c>
      <c r="Z1683" s="119" t="s">
        <v>37</v>
      </c>
      <c r="AA1683" s="64" t="n">
        <v>8</v>
      </c>
    </row>
    <row r="1684" customFormat="false" ht="15" hidden="false" customHeight="false" outlineLevel="0" collapsed="false">
      <c r="A1684" s="63"/>
      <c r="M1684" s="64" t="s">
        <v>77</v>
      </c>
      <c r="N1684" s="64" t="n">
        <v>6</v>
      </c>
      <c r="O1684" s="64" t="n">
        <v>7</v>
      </c>
      <c r="P1684" s="64" t="n">
        <v>2005</v>
      </c>
      <c r="Q1684" s="84" t="s">
        <v>235</v>
      </c>
      <c r="R1684" s="84" t="s">
        <v>37</v>
      </c>
      <c r="S1684" s="84" t="s">
        <v>80</v>
      </c>
      <c r="T1684" s="85" t="n">
        <v>1</v>
      </c>
      <c r="U1684" s="64" t="s">
        <v>37</v>
      </c>
      <c r="V1684" s="64" t="n">
        <v>2</v>
      </c>
      <c r="W1684" s="84" t="s">
        <v>901</v>
      </c>
      <c r="X1684" s="64" t="n">
        <v>117</v>
      </c>
      <c r="Y1684" s="64" t="n">
        <v>8</v>
      </c>
      <c r="Z1684" s="119" t="s">
        <v>37</v>
      </c>
      <c r="AA1684" s="64" t="n">
        <v>11</v>
      </c>
    </row>
    <row r="1685" customFormat="false" ht="15" hidden="false" customHeight="false" outlineLevel="0" collapsed="false">
      <c r="A1685" s="63"/>
      <c r="M1685" s="64" t="s">
        <v>77</v>
      </c>
      <c r="N1685" s="64" t="n">
        <v>6</v>
      </c>
      <c r="O1685" s="64" t="n">
        <v>7</v>
      </c>
      <c r="P1685" s="64" t="n">
        <v>2005</v>
      </c>
      <c r="Q1685" s="84" t="s">
        <v>865</v>
      </c>
      <c r="R1685" s="84" t="s">
        <v>37</v>
      </c>
      <c r="S1685" s="84" t="s">
        <v>858</v>
      </c>
      <c r="T1685" s="85" t="n">
        <v>2</v>
      </c>
      <c r="U1685" s="64" t="s">
        <v>37</v>
      </c>
      <c r="V1685" s="64" t="n">
        <v>1</v>
      </c>
      <c r="W1685" s="84" t="s">
        <v>902</v>
      </c>
      <c r="X1685" s="64" t="n">
        <v>78</v>
      </c>
      <c r="Y1685" s="64" t="n">
        <v>24</v>
      </c>
      <c r="Z1685" s="119" t="s">
        <v>37</v>
      </c>
      <c r="AA1685" s="64" t="n">
        <v>24</v>
      </c>
    </row>
    <row r="1686" customFormat="false" ht="15" hidden="false" customHeight="false" outlineLevel="0" collapsed="false">
      <c r="A1686" s="63"/>
      <c r="M1686" s="64" t="s">
        <v>77</v>
      </c>
      <c r="N1686" s="64" t="n">
        <v>6</v>
      </c>
      <c r="O1686" s="64" t="n">
        <v>7</v>
      </c>
      <c r="P1686" s="64" t="n">
        <v>2005</v>
      </c>
      <c r="Q1686" s="84" t="s">
        <v>123</v>
      </c>
      <c r="R1686" s="84" t="s">
        <v>37</v>
      </c>
      <c r="S1686" s="84" t="s">
        <v>741</v>
      </c>
      <c r="T1686" s="64" t="n">
        <v>1</v>
      </c>
      <c r="U1686" s="64" t="s">
        <v>37</v>
      </c>
      <c r="V1686" s="64" t="n">
        <v>0</v>
      </c>
      <c r="W1686" s="84" t="s">
        <v>903</v>
      </c>
      <c r="X1686" s="64" t="n">
        <v>85</v>
      </c>
      <c r="Y1686" s="64" t="n">
        <v>9</v>
      </c>
      <c r="Z1686" s="119" t="s">
        <v>37</v>
      </c>
      <c r="AA1686" s="64" t="n">
        <v>5</v>
      </c>
    </row>
    <row r="1687" customFormat="false" ht="15" hidden="false" customHeight="false" outlineLevel="0" collapsed="false">
      <c r="A1687" s="63"/>
      <c r="M1687" s="64" t="s">
        <v>63</v>
      </c>
      <c r="N1687" s="64" t="n">
        <v>7</v>
      </c>
      <c r="O1687" s="64" t="n">
        <v>7</v>
      </c>
      <c r="P1687" s="64" t="n">
        <v>2005</v>
      </c>
      <c r="Q1687" s="84" t="s">
        <v>863</v>
      </c>
      <c r="R1687" s="84" t="s">
        <v>37</v>
      </c>
      <c r="S1687" s="84" t="s">
        <v>860</v>
      </c>
      <c r="T1687" s="64" t="n">
        <v>2</v>
      </c>
      <c r="U1687" s="64" t="s">
        <v>37</v>
      </c>
      <c r="V1687" s="64" t="n">
        <v>0</v>
      </c>
      <c r="W1687" s="84" t="s">
        <v>904</v>
      </c>
      <c r="X1687" s="64" t="n">
        <v>123</v>
      </c>
      <c r="Y1687" s="64" t="n">
        <v>10</v>
      </c>
      <c r="Z1687" s="119" t="s">
        <v>37</v>
      </c>
      <c r="AA1687" s="64" t="n">
        <v>3</v>
      </c>
    </row>
    <row r="1688" customFormat="false" ht="15" hidden="false" customHeight="false" outlineLevel="0" collapsed="false">
      <c r="A1688" s="63"/>
      <c r="M1688" s="64" t="s">
        <v>63</v>
      </c>
      <c r="N1688" s="64" t="n">
        <v>7</v>
      </c>
      <c r="O1688" s="64" t="n">
        <v>7</v>
      </c>
      <c r="P1688" s="64" t="n">
        <v>2005</v>
      </c>
      <c r="Q1688" s="84" t="s">
        <v>384</v>
      </c>
      <c r="R1688" s="84" t="s">
        <v>37</v>
      </c>
      <c r="S1688" s="84" t="s">
        <v>626</v>
      </c>
      <c r="T1688" s="85" t="n">
        <v>1</v>
      </c>
      <c r="U1688" s="64" t="s">
        <v>37</v>
      </c>
      <c r="V1688" s="64" t="n">
        <v>2</v>
      </c>
      <c r="W1688" s="84" t="s">
        <v>905</v>
      </c>
      <c r="X1688" s="64" t="n">
        <v>185</v>
      </c>
      <c r="Y1688" s="64" t="n">
        <v>13</v>
      </c>
      <c r="Z1688" s="119" t="s">
        <v>37</v>
      </c>
      <c r="AA1688" s="64" t="n">
        <v>14</v>
      </c>
    </row>
    <row r="1689" customFormat="false" ht="15" hidden="false" customHeight="false" outlineLevel="0" collapsed="false">
      <c r="A1689" s="63"/>
      <c r="M1689" s="64" t="s">
        <v>41</v>
      </c>
      <c r="N1689" s="64" t="n">
        <v>9</v>
      </c>
      <c r="O1689" s="64" t="n">
        <v>7</v>
      </c>
      <c r="P1689" s="64" t="n">
        <v>2005</v>
      </c>
      <c r="Q1689" s="84" t="s">
        <v>626</v>
      </c>
      <c r="R1689" s="84" t="s">
        <v>37</v>
      </c>
      <c r="S1689" s="84" t="s">
        <v>384</v>
      </c>
      <c r="T1689" s="64" t="n">
        <v>0</v>
      </c>
      <c r="U1689" s="64" t="s">
        <v>37</v>
      </c>
      <c r="V1689" s="64" t="n">
        <v>1</v>
      </c>
      <c r="W1689" s="84" t="s">
        <v>906</v>
      </c>
      <c r="X1689" s="64" t="n">
        <v>80</v>
      </c>
      <c r="Y1689" s="64" t="n">
        <v>4</v>
      </c>
      <c r="Z1689" s="119" t="s">
        <v>37</v>
      </c>
      <c r="AA1689" s="64" t="n">
        <v>5</v>
      </c>
    </row>
    <row r="1690" customFormat="false" ht="15" hidden="false" customHeight="false" outlineLevel="0" collapsed="false">
      <c r="A1690" s="63"/>
      <c r="M1690" s="64" t="s">
        <v>41</v>
      </c>
      <c r="N1690" s="64" t="n">
        <v>9</v>
      </c>
      <c r="O1690" s="64" t="n">
        <v>7</v>
      </c>
      <c r="P1690" s="64" t="n">
        <v>2005</v>
      </c>
      <c r="Q1690" s="84" t="s">
        <v>741</v>
      </c>
      <c r="R1690" s="84" t="s">
        <v>37</v>
      </c>
      <c r="S1690" s="84" t="s">
        <v>80</v>
      </c>
      <c r="T1690" s="64" t="n">
        <v>1</v>
      </c>
      <c r="U1690" s="64" t="s">
        <v>37</v>
      </c>
      <c r="V1690" s="64" t="n">
        <v>0</v>
      </c>
      <c r="W1690" s="84" t="s">
        <v>907</v>
      </c>
      <c r="X1690" s="64" t="n">
        <v>226</v>
      </c>
      <c r="Y1690" s="64" t="n">
        <v>12</v>
      </c>
      <c r="Z1690" s="119" t="s">
        <v>37</v>
      </c>
      <c r="AA1690" s="64" t="n">
        <v>10</v>
      </c>
    </row>
    <row r="1691" customFormat="false" ht="15" hidden="false" customHeight="false" outlineLevel="0" collapsed="false">
      <c r="A1691" s="63"/>
      <c r="M1691" s="64" t="s">
        <v>41</v>
      </c>
      <c r="N1691" s="64" t="n">
        <v>9</v>
      </c>
      <c r="O1691" s="64" t="n">
        <v>7</v>
      </c>
      <c r="P1691" s="64" t="n">
        <v>2005</v>
      </c>
      <c r="Q1691" s="84" t="s">
        <v>858</v>
      </c>
      <c r="R1691" s="84" t="s">
        <v>37</v>
      </c>
      <c r="S1691" s="84" t="s">
        <v>865</v>
      </c>
      <c r="T1691" s="64" t="n">
        <v>2</v>
      </c>
      <c r="U1691" s="64" t="s">
        <v>37</v>
      </c>
      <c r="V1691" s="64" t="n">
        <v>0</v>
      </c>
      <c r="W1691" s="84" t="s">
        <v>908</v>
      </c>
      <c r="X1691" s="64" t="n">
        <v>0</v>
      </c>
      <c r="Y1691" s="64" t="n">
        <v>26</v>
      </c>
      <c r="Z1691" s="119" t="s">
        <v>37</v>
      </c>
      <c r="AA1691" s="64" t="n">
        <v>7</v>
      </c>
    </row>
    <row r="1692" customFormat="false" ht="15" hidden="false" customHeight="false" outlineLevel="0" collapsed="false">
      <c r="A1692" s="63"/>
      <c r="M1692" s="64" t="s">
        <v>41</v>
      </c>
      <c r="N1692" s="64" t="n">
        <v>9</v>
      </c>
      <c r="O1692" s="64" t="n">
        <v>7</v>
      </c>
      <c r="P1692" s="64" t="n">
        <v>2005</v>
      </c>
      <c r="Q1692" s="84" t="s">
        <v>860</v>
      </c>
      <c r="R1692" s="84" t="s">
        <v>37</v>
      </c>
      <c r="S1692" s="84" t="s">
        <v>863</v>
      </c>
      <c r="T1692" s="85" t="n">
        <v>1</v>
      </c>
      <c r="U1692" s="64" t="s">
        <v>37</v>
      </c>
      <c r="V1692" s="64" t="n">
        <v>2</v>
      </c>
      <c r="W1692" s="84" t="s">
        <v>909</v>
      </c>
      <c r="X1692" s="64" t="n">
        <v>94</v>
      </c>
      <c r="Y1692" s="64" t="n">
        <v>9</v>
      </c>
      <c r="Z1692" s="119" t="s">
        <v>37</v>
      </c>
      <c r="AA1692" s="64" t="n">
        <v>19</v>
      </c>
    </row>
    <row r="1693" customFormat="false" ht="15" hidden="false" customHeight="false" outlineLevel="0" collapsed="false">
      <c r="A1693" s="63"/>
      <c r="M1693" s="64" t="s">
        <v>46</v>
      </c>
      <c r="N1693" s="64" t="n">
        <v>10</v>
      </c>
      <c r="O1693" s="64" t="n">
        <v>7</v>
      </c>
      <c r="P1693" s="64" t="n">
        <v>2005</v>
      </c>
      <c r="Q1693" s="84" t="s">
        <v>80</v>
      </c>
      <c r="R1693" s="84" t="s">
        <v>37</v>
      </c>
      <c r="S1693" s="84" t="s">
        <v>235</v>
      </c>
      <c r="T1693" s="64" t="n">
        <v>2</v>
      </c>
      <c r="U1693" s="64" t="s">
        <v>37</v>
      </c>
      <c r="V1693" s="64" t="n">
        <v>0</v>
      </c>
      <c r="W1693" s="84" t="s">
        <v>910</v>
      </c>
      <c r="X1693" s="64" t="n">
        <v>0</v>
      </c>
      <c r="Y1693" s="64" t="n">
        <v>18</v>
      </c>
      <c r="Z1693" s="119" t="s">
        <v>37</v>
      </c>
      <c r="AA1693" s="64" t="n">
        <v>8</v>
      </c>
    </row>
    <row r="1694" customFormat="false" ht="15" hidden="false" customHeight="false" outlineLevel="0" collapsed="false">
      <c r="A1694" s="63"/>
      <c r="M1694" s="64" t="s">
        <v>49</v>
      </c>
      <c r="N1694" s="64" t="n">
        <v>12</v>
      </c>
      <c r="O1694" s="64" t="n">
        <v>7</v>
      </c>
      <c r="P1694" s="64" t="n">
        <v>2005</v>
      </c>
      <c r="Q1694" s="84" t="s">
        <v>741</v>
      </c>
      <c r="R1694" s="84" t="s">
        <v>37</v>
      </c>
      <c r="S1694" s="84" t="s">
        <v>860</v>
      </c>
      <c r="T1694" s="85" t="n">
        <v>2</v>
      </c>
      <c r="U1694" s="64" t="s">
        <v>37</v>
      </c>
      <c r="V1694" s="64" t="n">
        <v>1</v>
      </c>
      <c r="W1694" s="84" t="s">
        <v>911</v>
      </c>
      <c r="X1694" s="64" t="n">
        <v>315</v>
      </c>
      <c r="Y1694" s="64" t="n">
        <v>10</v>
      </c>
      <c r="Z1694" s="119" t="s">
        <v>37</v>
      </c>
      <c r="AA1694" s="64" t="n">
        <v>5</v>
      </c>
    </row>
    <row r="1695" customFormat="false" ht="15" hidden="false" customHeight="false" outlineLevel="0" collapsed="false">
      <c r="A1695" s="63"/>
      <c r="M1695" s="64" t="s">
        <v>41</v>
      </c>
      <c r="N1695" s="64" t="n">
        <v>16</v>
      </c>
      <c r="O1695" s="64" t="n">
        <v>7</v>
      </c>
      <c r="P1695" s="64" t="n">
        <v>2005</v>
      </c>
      <c r="Q1695" s="84" t="s">
        <v>865</v>
      </c>
      <c r="R1695" s="84" t="s">
        <v>37</v>
      </c>
      <c r="S1695" s="84" t="s">
        <v>626</v>
      </c>
      <c r="T1695" s="64" t="n">
        <v>0</v>
      </c>
      <c r="U1695" s="64" t="s">
        <v>37</v>
      </c>
      <c r="V1695" s="64" t="n">
        <v>2</v>
      </c>
      <c r="W1695" s="84" t="s">
        <v>912</v>
      </c>
      <c r="X1695" s="64" t="n">
        <v>56</v>
      </c>
      <c r="Y1695" s="64" t="n">
        <v>2</v>
      </c>
      <c r="Z1695" s="119" t="s">
        <v>37</v>
      </c>
      <c r="AA1695" s="64" t="n">
        <v>8</v>
      </c>
    </row>
    <row r="1696" customFormat="false" ht="15" hidden="false" customHeight="false" outlineLevel="0" collapsed="false">
      <c r="A1696" s="63"/>
      <c r="M1696" s="64" t="s">
        <v>41</v>
      </c>
      <c r="N1696" s="64" t="n">
        <v>16</v>
      </c>
      <c r="O1696" s="64" t="n">
        <v>7</v>
      </c>
      <c r="P1696" s="64" t="n">
        <v>2005</v>
      </c>
      <c r="Q1696" s="84" t="s">
        <v>235</v>
      </c>
      <c r="R1696" s="84" t="s">
        <v>37</v>
      </c>
      <c r="S1696" s="84" t="s">
        <v>741</v>
      </c>
      <c r="T1696" s="64" t="n">
        <v>1</v>
      </c>
      <c r="U1696" s="64" t="s">
        <v>37</v>
      </c>
      <c r="V1696" s="64" t="n">
        <v>0</v>
      </c>
      <c r="W1696" s="84" t="s">
        <v>913</v>
      </c>
      <c r="X1696" s="64" t="n">
        <v>105</v>
      </c>
      <c r="Y1696" s="64" t="n">
        <v>5</v>
      </c>
      <c r="Z1696" s="119" t="s">
        <v>37</v>
      </c>
      <c r="AA1696" s="64" t="n">
        <v>3</v>
      </c>
    </row>
    <row r="1697" customFormat="false" ht="15" hidden="false" customHeight="false" outlineLevel="0" collapsed="false">
      <c r="A1697" s="63"/>
      <c r="M1697" s="64" t="s">
        <v>41</v>
      </c>
      <c r="N1697" s="64" t="n">
        <v>16</v>
      </c>
      <c r="O1697" s="64" t="n">
        <v>7</v>
      </c>
      <c r="P1697" s="64" t="n">
        <v>2005</v>
      </c>
      <c r="Q1697" s="84" t="s">
        <v>860</v>
      </c>
      <c r="R1697" s="84" t="s">
        <v>37</v>
      </c>
      <c r="S1697" s="84" t="s">
        <v>858</v>
      </c>
      <c r="T1697" s="64" t="n">
        <v>0</v>
      </c>
      <c r="U1697" s="64" t="s">
        <v>37</v>
      </c>
      <c r="V1697" s="64" t="n">
        <v>2</v>
      </c>
      <c r="W1697" s="84" t="s">
        <v>914</v>
      </c>
      <c r="X1697" s="64" t="n">
        <v>131</v>
      </c>
      <c r="Y1697" s="64" t="n">
        <v>8</v>
      </c>
      <c r="Z1697" s="119" t="s">
        <v>37</v>
      </c>
      <c r="AA1697" s="64" t="n">
        <v>13</v>
      </c>
    </row>
    <row r="1698" customFormat="false" ht="15" hidden="false" customHeight="false" outlineLevel="0" collapsed="false">
      <c r="B1698" s="126"/>
      <c r="M1698" s="64" t="s">
        <v>46</v>
      </c>
      <c r="N1698" s="64" t="n">
        <v>17</v>
      </c>
      <c r="O1698" s="64" t="n">
        <v>7</v>
      </c>
      <c r="P1698" s="64" t="n">
        <v>2005</v>
      </c>
      <c r="Q1698" s="84" t="s">
        <v>626</v>
      </c>
      <c r="R1698" s="84" t="s">
        <v>37</v>
      </c>
      <c r="S1698" s="84" t="s">
        <v>863</v>
      </c>
      <c r="T1698" s="64" t="n">
        <v>2</v>
      </c>
      <c r="U1698" s="64" t="s">
        <v>37</v>
      </c>
      <c r="V1698" s="64" t="n">
        <v>0</v>
      </c>
      <c r="W1698" s="84" t="s">
        <v>915</v>
      </c>
      <c r="X1698" s="64" t="n">
        <v>107</v>
      </c>
      <c r="Y1698" s="64" t="n">
        <v>27</v>
      </c>
      <c r="Z1698" s="119" t="s">
        <v>37</v>
      </c>
      <c r="AA1698" s="64" t="n">
        <v>7</v>
      </c>
    </row>
    <row r="1699" customFormat="false" ht="15" hidden="false" customHeight="false" outlineLevel="0" collapsed="false">
      <c r="B1699" s="126"/>
      <c r="M1699" s="64" t="s">
        <v>128</v>
      </c>
      <c r="N1699" s="64" t="n">
        <v>18</v>
      </c>
      <c r="O1699" s="64" t="n">
        <v>7</v>
      </c>
      <c r="P1699" s="64" t="n">
        <v>2005</v>
      </c>
      <c r="Q1699" s="84" t="s">
        <v>235</v>
      </c>
      <c r="R1699" s="84" t="s">
        <v>37</v>
      </c>
      <c r="S1699" s="84" t="s">
        <v>863</v>
      </c>
      <c r="T1699" s="85" t="n">
        <v>2</v>
      </c>
      <c r="U1699" s="64" t="s">
        <v>37</v>
      </c>
      <c r="V1699" s="64" t="n">
        <v>1</v>
      </c>
      <c r="W1699" s="84" t="s">
        <v>916</v>
      </c>
      <c r="X1699" s="64" t="n">
        <v>157</v>
      </c>
      <c r="Y1699" s="64" t="n">
        <v>9</v>
      </c>
      <c r="Z1699" s="119" t="s">
        <v>37</v>
      </c>
      <c r="AA1699" s="64" t="n">
        <v>8</v>
      </c>
    </row>
    <row r="1700" customFormat="false" ht="15" hidden="false" customHeight="false" outlineLevel="0" collapsed="false">
      <c r="B1700" s="126"/>
      <c r="M1700" s="64" t="s">
        <v>49</v>
      </c>
      <c r="N1700" s="64" t="n">
        <v>19</v>
      </c>
      <c r="O1700" s="64" t="n">
        <v>7</v>
      </c>
      <c r="P1700" s="64" t="n">
        <v>2005</v>
      </c>
      <c r="Q1700" s="84" t="s">
        <v>80</v>
      </c>
      <c r="R1700" s="84" t="s">
        <v>37</v>
      </c>
      <c r="S1700" s="84" t="s">
        <v>865</v>
      </c>
      <c r="T1700" s="64" t="n">
        <v>1</v>
      </c>
      <c r="U1700" s="64" t="s">
        <v>37</v>
      </c>
      <c r="V1700" s="64" t="n">
        <v>0</v>
      </c>
      <c r="W1700" s="84" t="s">
        <v>917</v>
      </c>
      <c r="X1700" s="64" t="n">
        <v>150</v>
      </c>
      <c r="Y1700" s="64" t="n">
        <v>18</v>
      </c>
      <c r="Z1700" s="119" t="s">
        <v>37</v>
      </c>
      <c r="AA1700" s="64" t="n">
        <v>6</v>
      </c>
    </row>
    <row r="1701" customFormat="false" ht="15" hidden="false" customHeight="false" outlineLevel="0" collapsed="false">
      <c r="B1701" s="126"/>
      <c r="M1701" s="64" t="s">
        <v>77</v>
      </c>
      <c r="N1701" s="64" t="n">
        <v>20</v>
      </c>
      <c r="O1701" s="64" t="n">
        <v>7</v>
      </c>
      <c r="P1701" s="64" t="n">
        <v>2005</v>
      </c>
      <c r="Q1701" s="84" t="s">
        <v>626</v>
      </c>
      <c r="R1701" s="84" t="s">
        <v>37</v>
      </c>
      <c r="S1701" s="84" t="s">
        <v>860</v>
      </c>
      <c r="T1701" s="64" t="n">
        <v>2</v>
      </c>
      <c r="U1701" s="64" t="s">
        <v>37</v>
      </c>
      <c r="V1701" s="64" t="n">
        <v>0</v>
      </c>
      <c r="W1701" s="84" t="s">
        <v>918</v>
      </c>
      <c r="X1701" s="64" t="n">
        <v>118</v>
      </c>
      <c r="Y1701" s="64" t="n">
        <v>10</v>
      </c>
      <c r="Z1701" s="119" t="s">
        <v>37</v>
      </c>
      <c r="AA1701" s="64" t="n">
        <v>4</v>
      </c>
    </row>
    <row r="1702" customFormat="false" ht="15" hidden="false" customHeight="false" outlineLevel="0" collapsed="false">
      <c r="B1702" s="126"/>
      <c r="M1702" s="64" t="s">
        <v>77</v>
      </c>
      <c r="N1702" s="64" t="n">
        <v>20</v>
      </c>
      <c r="O1702" s="64" t="n">
        <v>7</v>
      </c>
      <c r="P1702" s="64" t="n">
        <v>2005</v>
      </c>
      <c r="Q1702" s="84" t="s">
        <v>741</v>
      </c>
      <c r="R1702" s="84" t="s">
        <v>37</v>
      </c>
      <c r="S1702" s="84" t="s">
        <v>863</v>
      </c>
      <c r="T1702" s="85" t="n">
        <v>2</v>
      </c>
      <c r="U1702" s="64" t="s">
        <v>37</v>
      </c>
      <c r="V1702" s="64" t="n">
        <v>1</v>
      </c>
      <c r="W1702" s="84" t="s">
        <v>919</v>
      </c>
      <c r="X1702" s="64" t="n">
        <v>136</v>
      </c>
      <c r="Y1702" s="64" t="n">
        <v>11</v>
      </c>
      <c r="Z1702" s="119" t="s">
        <v>37</v>
      </c>
      <c r="AA1702" s="64" t="n">
        <v>6</v>
      </c>
    </row>
    <row r="1703" customFormat="false" ht="15" hidden="false" customHeight="false" outlineLevel="0" collapsed="false">
      <c r="B1703" s="126"/>
      <c r="M1703" s="64" t="s">
        <v>49</v>
      </c>
      <c r="N1703" s="64" t="n">
        <v>26</v>
      </c>
      <c r="O1703" s="64" t="n">
        <v>7</v>
      </c>
      <c r="P1703" s="64" t="n">
        <v>2005</v>
      </c>
      <c r="Q1703" s="84" t="s">
        <v>80</v>
      </c>
      <c r="R1703" s="84" t="s">
        <v>37</v>
      </c>
      <c r="S1703" s="84" t="s">
        <v>860</v>
      </c>
      <c r="T1703" s="85" t="n">
        <v>2</v>
      </c>
      <c r="U1703" s="64" t="s">
        <v>37</v>
      </c>
      <c r="V1703" s="64" t="n">
        <v>1</v>
      </c>
      <c r="W1703" s="84" t="s">
        <v>920</v>
      </c>
      <c r="X1703" s="64" t="n">
        <v>215</v>
      </c>
      <c r="Y1703" s="64" t="n">
        <v>8</v>
      </c>
      <c r="Z1703" s="119" t="s">
        <v>37</v>
      </c>
      <c r="AA1703" s="64" t="n">
        <v>7</v>
      </c>
    </row>
    <row r="1704" customFormat="false" ht="15" hidden="false" customHeight="false" outlineLevel="0" collapsed="false">
      <c r="B1704" s="126"/>
      <c r="M1704" s="64" t="s">
        <v>77</v>
      </c>
      <c r="N1704" s="64" t="n">
        <v>27</v>
      </c>
      <c r="O1704" s="64" t="n">
        <v>7</v>
      </c>
      <c r="P1704" s="64" t="n">
        <v>2005</v>
      </c>
      <c r="Q1704" s="84" t="s">
        <v>858</v>
      </c>
      <c r="R1704" s="84" t="s">
        <v>37</v>
      </c>
      <c r="S1704" s="84" t="s">
        <v>741</v>
      </c>
      <c r="T1704" s="64" t="n">
        <v>0</v>
      </c>
      <c r="U1704" s="64" t="s">
        <v>37</v>
      </c>
      <c r="V1704" s="64" t="n">
        <v>2</v>
      </c>
      <c r="W1704" s="84" t="s">
        <v>921</v>
      </c>
      <c r="X1704" s="64" t="n">
        <v>19</v>
      </c>
      <c r="Y1704" s="64" t="n">
        <v>9</v>
      </c>
      <c r="Z1704" s="119" t="s">
        <v>37</v>
      </c>
      <c r="AA1704" s="64" t="n">
        <v>13</v>
      </c>
    </row>
    <row r="1705" customFormat="false" ht="15" hidden="false" customHeight="false" outlineLevel="0" collapsed="false">
      <c r="B1705" s="126"/>
      <c r="M1705" s="64" t="s">
        <v>77</v>
      </c>
      <c r="N1705" s="64" t="n">
        <v>27</v>
      </c>
      <c r="O1705" s="64" t="n">
        <v>7</v>
      </c>
      <c r="P1705" s="64" t="n">
        <v>2005</v>
      </c>
      <c r="Q1705" s="84" t="s">
        <v>123</v>
      </c>
      <c r="R1705" s="84" t="s">
        <v>37</v>
      </c>
      <c r="S1705" s="84" t="s">
        <v>626</v>
      </c>
      <c r="T1705" s="64" t="n">
        <v>0</v>
      </c>
      <c r="U1705" s="64" t="s">
        <v>37</v>
      </c>
      <c r="V1705" s="64" t="n">
        <v>2</v>
      </c>
      <c r="W1705" s="84" t="s">
        <v>824</v>
      </c>
      <c r="X1705" s="64" t="n">
        <v>110</v>
      </c>
      <c r="Y1705" s="64" t="n">
        <v>4</v>
      </c>
      <c r="Z1705" s="119" t="s">
        <v>37</v>
      </c>
      <c r="AA1705" s="64" t="n">
        <v>6</v>
      </c>
    </row>
    <row r="1706" customFormat="false" ht="15" hidden="false" customHeight="false" outlineLevel="0" collapsed="false">
      <c r="B1706" s="126"/>
      <c r="M1706" s="64" t="s">
        <v>63</v>
      </c>
      <c r="N1706" s="64" t="n">
        <v>28</v>
      </c>
      <c r="O1706" s="64" t="n">
        <v>7</v>
      </c>
      <c r="P1706" s="64" t="n">
        <v>2005</v>
      </c>
      <c r="Q1706" s="84" t="s">
        <v>384</v>
      </c>
      <c r="R1706" s="84" t="s">
        <v>37</v>
      </c>
      <c r="S1706" s="84" t="s">
        <v>865</v>
      </c>
      <c r="T1706" s="85" t="n">
        <v>2</v>
      </c>
      <c r="U1706" s="64" t="s">
        <v>37</v>
      </c>
      <c r="V1706" s="64" t="n">
        <v>1</v>
      </c>
      <c r="W1706" s="84" t="s">
        <v>922</v>
      </c>
      <c r="X1706" s="64" t="n">
        <v>203</v>
      </c>
      <c r="Y1706" s="64" t="n">
        <v>15</v>
      </c>
      <c r="Z1706" s="119" t="s">
        <v>37</v>
      </c>
      <c r="AA1706" s="64" t="n">
        <v>13</v>
      </c>
    </row>
    <row r="1707" customFormat="false" ht="15" hidden="false" customHeight="false" outlineLevel="0" collapsed="false">
      <c r="B1707" s="126"/>
      <c r="M1707" s="64" t="s">
        <v>41</v>
      </c>
      <c r="N1707" s="64" t="n">
        <v>30</v>
      </c>
      <c r="O1707" s="64" t="n">
        <v>7</v>
      </c>
      <c r="P1707" s="64" t="n">
        <v>2005</v>
      </c>
      <c r="Q1707" s="84" t="s">
        <v>865</v>
      </c>
      <c r="R1707" s="84" t="s">
        <v>37</v>
      </c>
      <c r="S1707" s="84" t="s">
        <v>235</v>
      </c>
      <c r="T1707" s="64" t="n">
        <v>0</v>
      </c>
      <c r="U1707" s="64" t="s">
        <v>37</v>
      </c>
      <c r="V1707" s="64" t="n">
        <v>2</v>
      </c>
      <c r="W1707" s="84" t="s">
        <v>923</v>
      </c>
      <c r="X1707" s="64" t="n">
        <v>0</v>
      </c>
      <c r="Y1707" s="64" t="n">
        <v>7</v>
      </c>
      <c r="Z1707" s="119" t="s">
        <v>37</v>
      </c>
      <c r="AA1707" s="64" t="n">
        <v>13</v>
      </c>
    </row>
    <row r="1708" customFormat="false" ht="15" hidden="false" customHeight="false" outlineLevel="0" collapsed="false">
      <c r="B1708" s="126"/>
      <c r="M1708" s="64" t="s">
        <v>41</v>
      </c>
      <c r="N1708" s="64" t="n">
        <v>30</v>
      </c>
      <c r="O1708" s="64" t="n">
        <v>7</v>
      </c>
      <c r="P1708" s="64" t="n">
        <v>2005</v>
      </c>
      <c r="Q1708" s="84" t="s">
        <v>863</v>
      </c>
      <c r="R1708" s="84" t="s">
        <v>37</v>
      </c>
      <c r="S1708" s="84" t="s">
        <v>858</v>
      </c>
      <c r="T1708" s="64" t="n">
        <v>0</v>
      </c>
      <c r="U1708" s="64" t="s">
        <v>37</v>
      </c>
      <c r="V1708" s="64" t="n">
        <v>1</v>
      </c>
      <c r="W1708" s="84" t="s">
        <v>924</v>
      </c>
      <c r="X1708" s="64" t="n">
        <v>99</v>
      </c>
      <c r="Y1708" s="64" t="n">
        <v>8</v>
      </c>
      <c r="Z1708" s="119" t="s">
        <v>37</v>
      </c>
      <c r="AA1708" s="64" t="n">
        <v>13</v>
      </c>
    </row>
    <row r="1709" customFormat="false" ht="15" hidden="false" customHeight="false" outlineLevel="0" collapsed="false">
      <c r="B1709" s="126"/>
      <c r="M1709" s="64" t="s">
        <v>41</v>
      </c>
      <c r="N1709" s="64" t="n">
        <v>30</v>
      </c>
      <c r="O1709" s="64" t="n">
        <v>7</v>
      </c>
      <c r="P1709" s="64" t="n">
        <v>2005</v>
      </c>
      <c r="Q1709" s="84" t="s">
        <v>80</v>
      </c>
      <c r="R1709" s="84" t="s">
        <v>37</v>
      </c>
      <c r="S1709" s="84" t="s">
        <v>123</v>
      </c>
      <c r="T1709" s="85" t="n">
        <v>1</v>
      </c>
      <c r="U1709" s="64" t="s">
        <v>37</v>
      </c>
      <c r="V1709" s="64" t="n">
        <v>2</v>
      </c>
      <c r="W1709" s="84" t="s">
        <v>925</v>
      </c>
      <c r="X1709" s="64" t="n">
        <v>185</v>
      </c>
      <c r="Y1709" s="64" t="n">
        <v>2</v>
      </c>
      <c r="Z1709" s="119" t="s">
        <v>37</v>
      </c>
      <c r="AA1709" s="64" t="n">
        <v>3</v>
      </c>
    </row>
    <row r="1710" customFormat="false" ht="15" hidden="false" customHeight="false" outlineLevel="0" collapsed="false">
      <c r="M1710" s="64" t="s">
        <v>46</v>
      </c>
      <c r="N1710" s="64" t="n">
        <v>31</v>
      </c>
      <c r="O1710" s="64" t="n">
        <v>7</v>
      </c>
      <c r="P1710" s="64" t="n">
        <v>2005</v>
      </c>
      <c r="Q1710" s="84" t="s">
        <v>384</v>
      </c>
      <c r="R1710" s="84" t="s">
        <v>37</v>
      </c>
      <c r="S1710" s="84" t="s">
        <v>235</v>
      </c>
      <c r="T1710" s="85" t="n">
        <v>2</v>
      </c>
      <c r="U1710" s="64" t="s">
        <v>37</v>
      </c>
      <c r="V1710" s="64" t="n">
        <v>1</v>
      </c>
      <c r="W1710" s="84" t="s">
        <v>926</v>
      </c>
      <c r="X1710" s="64" t="n">
        <v>138</v>
      </c>
      <c r="Y1710" s="64" t="n">
        <v>17</v>
      </c>
      <c r="Z1710" s="119" t="s">
        <v>37</v>
      </c>
      <c r="AA1710" s="64" t="n">
        <v>8</v>
      </c>
    </row>
    <row r="1711" customFormat="false" ht="15" hidden="false" customHeight="false" outlineLevel="0" collapsed="false">
      <c r="M1711" s="64" t="s">
        <v>46</v>
      </c>
      <c r="N1711" s="64" t="n">
        <v>31</v>
      </c>
      <c r="O1711" s="64" t="n">
        <v>7</v>
      </c>
      <c r="P1711" s="64" t="n">
        <v>2005</v>
      </c>
      <c r="Q1711" s="84" t="s">
        <v>123</v>
      </c>
      <c r="R1711" s="84" t="s">
        <v>37</v>
      </c>
      <c r="S1711" s="84" t="s">
        <v>858</v>
      </c>
      <c r="T1711" s="64" t="n">
        <v>2</v>
      </c>
      <c r="U1711" s="64" t="s">
        <v>37</v>
      </c>
      <c r="V1711" s="64" t="n">
        <v>0</v>
      </c>
      <c r="W1711" s="84" t="s">
        <v>927</v>
      </c>
      <c r="X1711" s="64" t="n">
        <v>97</v>
      </c>
      <c r="Y1711" s="64" t="n">
        <v>8</v>
      </c>
      <c r="Z1711" s="119" t="s">
        <v>37</v>
      </c>
      <c r="AA1711" s="64" t="n">
        <v>1</v>
      </c>
    </row>
    <row r="1712" customFormat="false" ht="15" hidden="false" customHeight="false" outlineLevel="0" collapsed="false">
      <c r="M1712" s="64" t="s">
        <v>77</v>
      </c>
      <c r="N1712" s="64" t="n">
        <v>3</v>
      </c>
      <c r="O1712" s="64" t="n">
        <v>8</v>
      </c>
      <c r="P1712" s="64" t="n">
        <v>2005</v>
      </c>
      <c r="Q1712" s="84" t="s">
        <v>860</v>
      </c>
      <c r="R1712" s="84" t="s">
        <v>37</v>
      </c>
      <c r="S1712" s="84" t="s">
        <v>384</v>
      </c>
      <c r="T1712" s="64" t="n">
        <v>2</v>
      </c>
      <c r="U1712" s="64" t="s">
        <v>37</v>
      </c>
      <c r="V1712" s="64" t="n">
        <v>0</v>
      </c>
      <c r="W1712" s="84" t="s">
        <v>928</v>
      </c>
      <c r="X1712" s="64" t="n">
        <v>138</v>
      </c>
      <c r="Y1712" s="64" t="n">
        <v>19</v>
      </c>
      <c r="Z1712" s="119" t="s">
        <v>37</v>
      </c>
      <c r="AA1712" s="64" t="n">
        <v>9</v>
      </c>
    </row>
    <row r="1713" customFormat="false" ht="15" hidden="false" customHeight="false" outlineLevel="0" collapsed="false">
      <c r="M1713" s="64" t="s">
        <v>41</v>
      </c>
      <c r="N1713" s="64" t="n">
        <v>6</v>
      </c>
      <c r="O1713" s="64" t="n">
        <v>8</v>
      </c>
      <c r="P1713" s="64" t="n">
        <v>2005</v>
      </c>
      <c r="Q1713" s="84" t="s">
        <v>863</v>
      </c>
      <c r="R1713" s="84" t="s">
        <v>37</v>
      </c>
      <c r="S1713" s="84" t="s">
        <v>80</v>
      </c>
      <c r="T1713" s="64" t="n">
        <v>0</v>
      </c>
      <c r="U1713" s="64" t="s">
        <v>37</v>
      </c>
      <c r="V1713" s="64" t="n">
        <v>1</v>
      </c>
      <c r="W1713" s="84" t="s">
        <v>929</v>
      </c>
      <c r="X1713" s="64" t="n">
        <v>61</v>
      </c>
      <c r="Y1713" s="64" t="n">
        <v>11</v>
      </c>
      <c r="Z1713" s="119" t="s">
        <v>37</v>
      </c>
      <c r="AA1713" s="64" t="n">
        <v>16</v>
      </c>
    </row>
    <row r="1714" customFormat="false" ht="15" hidden="false" customHeight="false" outlineLevel="0" collapsed="false">
      <c r="M1714" s="64" t="s">
        <v>41</v>
      </c>
      <c r="N1714" s="64" t="n">
        <v>6</v>
      </c>
      <c r="O1714" s="64" t="n">
        <v>8</v>
      </c>
      <c r="P1714" s="64" t="n">
        <v>2005</v>
      </c>
      <c r="Q1714" s="84" t="s">
        <v>741</v>
      </c>
      <c r="R1714" s="84" t="s">
        <v>37</v>
      </c>
      <c r="S1714" s="84" t="s">
        <v>384</v>
      </c>
      <c r="T1714" s="64" t="n">
        <v>2</v>
      </c>
      <c r="U1714" s="64" t="s">
        <v>37</v>
      </c>
      <c r="V1714" s="64" t="n">
        <v>0</v>
      </c>
      <c r="W1714" s="84" t="s">
        <v>596</v>
      </c>
      <c r="X1714" s="64" t="n">
        <v>127</v>
      </c>
      <c r="Y1714" s="64" t="n">
        <v>10</v>
      </c>
      <c r="Z1714" s="119" t="s">
        <v>37</v>
      </c>
      <c r="AA1714" s="64" t="n">
        <v>6</v>
      </c>
    </row>
    <row r="1715" customFormat="false" ht="15" hidden="false" customHeight="false" outlineLevel="0" collapsed="false">
      <c r="M1715" s="64" t="s">
        <v>41</v>
      </c>
      <c r="N1715" s="64" t="n">
        <v>6</v>
      </c>
      <c r="O1715" s="64" t="n">
        <v>8</v>
      </c>
      <c r="P1715" s="64" t="n">
        <v>2005</v>
      </c>
      <c r="Q1715" s="84" t="s">
        <v>858</v>
      </c>
      <c r="R1715" s="84" t="s">
        <v>37</v>
      </c>
      <c r="S1715" s="84" t="s">
        <v>626</v>
      </c>
      <c r="T1715" s="85" t="n">
        <v>1</v>
      </c>
      <c r="U1715" s="64" t="s">
        <v>37</v>
      </c>
      <c r="V1715" s="64" t="n">
        <v>2</v>
      </c>
      <c r="W1715" s="84" t="s">
        <v>930</v>
      </c>
      <c r="X1715" s="64" t="n">
        <v>56</v>
      </c>
      <c r="Y1715" s="64" t="n">
        <v>7</v>
      </c>
      <c r="Z1715" s="119" t="s">
        <v>37</v>
      </c>
      <c r="AA1715" s="64" t="n">
        <v>9</v>
      </c>
    </row>
    <row r="1716" customFormat="false" ht="15" hidden="false" customHeight="false" outlineLevel="0" collapsed="false">
      <c r="M1716" s="64" t="s">
        <v>41</v>
      </c>
      <c r="N1716" s="64" t="n">
        <v>6</v>
      </c>
      <c r="O1716" s="64" t="n">
        <v>8</v>
      </c>
      <c r="P1716" s="64" t="n">
        <v>2005</v>
      </c>
      <c r="Q1716" s="84" t="s">
        <v>123</v>
      </c>
      <c r="R1716" s="84" t="s">
        <v>37</v>
      </c>
      <c r="S1716" s="84" t="s">
        <v>865</v>
      </c>
      <c r="T1716" s="64" t="n">
        <v>2</v>
      </c>
      <c r="U1716" s="64" t="s">
        <v>37</v>
      </c>
      <c r="V1716" s="64" t="n">
        <v>0</v>
      </c>
      <c r="W1716" s="84" t="s">
        <v>931</v>
      </c>
      <c r="X1716" s="64" t="n">
        <v>90</v>
      </c>
      <c r="Y1716" s="64" t="n">
        <v>11</v>
      </c>
      <c r="Z1716" s="119" t="s">
        <v>37</v>
      </c>
      <c r="AA1716" s="64" t="n">
        <v>4</v>
      </c>
    </row>
    <row r="1717" customFormat="false" ht="15" hidden="false" customHeight="false" outlineLevel="0" collapsed="false">
      <c r="M1717" s="64" t="s">
        <v>46</v>
      </c>
      <c r="N1717" s="64" t="n">
        <v>7</v>
      </c>
      <c r="O1717" s="64" t="n">
        <v>8</v>
      </c>
      <c r="P1717" s="64" t="n">
        <v>2005</v>
      </c>
      <c r="Q1717" s="84" t="s">
        <v>741</v>
      </c>
      <c r="R1717" s="84" t="s">
        <v>37</v>
      </c>
      <c r="S1717" s="84" t="s">
        <v>865</v>
      </c>
      <c r="T1717" s="64" t="n">
        <v>2</v>
      </c>
      <c r="U1717" s="64" t="s">
        <v>37</v>
      </c>
      <c r="V1717" s="64" t="n">
        <v>0</v>
      </c>
      <c r="W1717" s="84" t="s">
        <v>932</v>
      </c>
      <c r="X1717" s="64" t="n">
        <v>112</v>
      </c>
      <c r="Y1717" s="64" t="n">
        <v>12</v>
      </c>
      <c r="Z1717" s="119" t="s">
        <v>37</v>
      </c>
      <c r="AA1717" s="64" t="n">
        <v>2</v>
      </c>
    </row>
    <row r="1718" customFormat="false" ht="15" hidden="false" customHeight="false" outlineLevel="0" collapsed="false">
      <c r="M1718" s="64" t="s">
        <v>46</v>
      </c>
      <c r="N1718" s="64" t="n">
        <v>7</v>
      </c>
      <c r="O1718" s="64" t="n">
        <v>8</v>
      </c>
      <c r="P1718" s="64" t="n">
        <v>2005</v>
      </c>
      <c r="Q1718" s="84" t="s">
        <v>123</v>
      </c>
      <c r="R1718" s="84" t="s">
        <v>37</v>
      </c>
      <c r="S1718" s="84" t="s">
        <v>384</v>
      </c>
      <c r="T1718" s="64" t="n">
        <v>1</v>
      </c>
      <c r="U1718" s="64" t="s">
        <v>37</v>
      </c>
      <c r="V1718" s="64" t="n">
        <v>0</v>
      </c>
      <c r="W1718" s="84" t="s">
        <v>933</v>
      </c>
      <c r="X1718" s="64" t="n">
        <v>102</v>
      </c>
      <c r="Y1718" s="64" t="n">
        <v>8</v>
      </c>
      <c r="Z1718" s="119" t="s">
        <v>37</v>
      </c>
      <c r="AA1718" s="64" t="n">
        <v>4</v>
      </c>
    </row>
    <row r="1719" customFormat="false" ht="15" hidden="false" customHeight="false" outlineLevel="0" collapsed="false">
      <c r="M1719" s="64" t="s">
        <v>46</v>
      </c>
      <c r="N1719" s="64" t="n">
        <v>7</v>
      </c>
      <c r="O1719" s="64" t="n">
        <v>8</v>
      </c>
      <c r="P1719" s="64" t="n">
        <v>2005</v>
      </c>
      <c r="Q1719" s="84" t="s">
        <v>235</v>
      </c>
      <c r="R1719" s="84" t="s">
        <v>37</v>
      </c>
      <c r="S1719" s="84" t="s">
        <v>860</v>
      </c>
      <c r="T1719" s="64" t="n">
        <v>0</v>
      </c>
      <c r="U1719" s="64" t="s">
        <v>37</v>
      </c>
      <c r="V1719" s="64" t="n">
        <v>1</v>
      </c>
      <c r="W1719" s="84" t="s">
        <v>934</v>
      </c>
      <c r="X1719" s="64" t="n">
        <v>87</v>
      </c>
      <c r="Y1719" s="64" t="n">
        <v>1</v>
      </c>
      <c r="Z1719" s="119" t="s">
        <v>37</v>
      </c>
      <c r="AA1719" s="64" t="n">
        <v>4</v>
      </c>
    </row>
    <row r="1720" customFormat="false" ht="15" hidden="false" customHeight="false" outlineLevel="0" collapsed="false">
      <c r="M1720" s="64" t="s">
        <v>46</v>
      </c>
      <c r="N1720" s="64" t="n">
        <v>7</v>
      </c>
      <c r="O1720" s="64" t="n">
        <v>8</v>
      </c>
      <c r="P1720" s="64" t="n">
        <v>2005</v>
      </c>
      <c r="Q1720" s="84" t="s">
        <v>863</v>
      </c>
      <c r="R1720" s="84" t="s">
        <v>37</v>
      </c>
      <c r="S1720" s="84" t="s">
        <v>626</v>
      </c>
      <c r="T1720" s="64" t="n">
        <v>2</v>
      </c>
      <c r="U1720" s="64" t="s">
        <v>37</v>
      </c>
      <c r="V1720" s="64" t="n">
        <v>0</v>
      </c>
      <c r="W1720" s="84" t="s">
        <v>935</v>
      </c>
      <c r="X1720" s="64" t="n">
        <v>97</v>
      </c>
      <c r="Y1720" s="64" t="n">
        <v>7</v>
      </c>
      <c r="Z1720" s="119" t="s">
        <v>37</v>
      </c>
      <c r="AA1720" s="64" t="n">
        <v>1</v>
      </c>
    </row>
    <row r="1721" customFormat="false" ht="15" hidden="false" customHeight="false" outlineLevel="0" collapsed="false">
      <c r="M1721" s="64" t="s">
        <v>46</v>
      </c>
      <c r="N1721" s="64" t="n">
        <v>7</v>
      </c>
      <c r="O1721" s="64" t="n">
        <v>8</v>
      </c>
      <c r="P1721" s="64" t="n">
        <v>2005</v>
      </c>
      <c r="Q1721" s="84" t="s">
        <v>858</v>
      </c>
      <c r="R1721" s="84" t="s">
        <v>37</v>
      </c>
      <c r="S1721" s="84" t="s">
        <v>80</v>
      </c>
      <c r="T1721" s="64" t="n">
        <v>1</v>
      </c>
      <c r="U1721" s="64" t="s">
        <v>37</v>
      </c>
      <c r="V1721" s="64" t="n">
        <v>0</v>
      </c>
      <c r="W1721" s="84" t="s">
        <v>936</v>
      </c>
      <c r="X1721" s="64" t="n">
        <v>73</v>
      </c>
      <c r="Y1721" s="64" t="n">
        <v>14</v>
      </c>
      <c r="Z1721" s="119" t="s">
        <v>37</v>
      </c>
      <c r="AA1721" s="64" t="n">
        <v>13</v>
      </c>
    </row>
    <row r="1722" customFormat="false" ht="15" hidden="false" customHeight="false" outlineLevel="0" collapsed="false">
      <c r="M1722" s="64" t="s">
        <v>77</v>
      </c>
      <c r="N1722" s="64" t="n">
        <v>10</v>
      </c>
      <c r="O1722" s="64" t="n">
        <v>8</v>
      </c>
      <c r="P1722" s="64" t="n">
        <v>2005</v>
      </c>
      <c r="Q1722" s="84" t="s">
        <v>865</v>
      </c>
      <c r="R1722" s="84" t="s">
        <v>37</v>
      </c>
      <c r="S1722" s="84" t="s">
        <v>860</v>
      </c>
      <c r="T1722" s="64" t="n">
        <v>2</v>
      </c>
      <c r="U1722" s="64" t="s">
        <v>37</v>
      </c>
      <c r="V1722" s="64" t="n">
        <v>0</v>
      </c>
      <c r="W1722" s="84" t="s">
        <v>937</v>
      </c>
      <c r="X1722" s="64" t="n">
        <v>33</v>
      </c>
      <c r="Y1722" s="64" t="n">
        <v>13</v>
      </c>
      <c r="Z1722" s="119" t="s">
        <v>37</v>
      </c>
      <c r="AA1722" s="64" t="n">
        <v>10</v>
      </c>
    </row>
    <row r="1723" customFormat="false" ht="15" hidden="false" customHeight="false" outlineLevel="0" collapsed="false">
      <c r="M1723" s="64" t="s">
        <v>77</v>
      </c>
      <c r="N1723" s="64" t="n">
        <v>10</v>
      </c>
      <c r="O1723" s="64" t="n">
        <v>8</v>
      </c>
      <c r="P1723" s="64" t="n">
        <v>2005</v>
      </c>
      <c r="Q1723" s="84" t="s">
        <v>626</v>
      </c>
      <c r="R1723" s="84" t="s">
        <v>37</v>
      </c>
      <c r="S1723" s="84" t="s">
        <v>235</v>
      </c>
      <c r="T1723" s="64" t="n">
        <v>2</v>
      </c>
      <c r="U1723" s="64" t="s">
        <v>37</v>
      </c>
      <c r="V1723" s="64" t="n">
        <v>0</v>
      </c>
      <c r="W1723" s="84" t="s">
        <v>938</v>
      </c>
      <c r="X1723" s="64" t="n">
        <v>60</v>
      </c>
      <c r="Y1723" s="64" t="n">
        <v>19</v>
      </c>
      <c r="Z1723" s="119" t="s">
        <v>37</v>
      </c>
      <c r="AA1723" s="64" t="n">
        <v>8</v>
      </c>
    </row>
    <row r="1724" customFormat="false" ht="15" hidden="false" customHeight="false" outlineLevel="0" collapsed="false">
      <c r="M1724" s="64" t="s">
        <v>41</v>
      </c>
      <c r="N1724" s="64" t="n">
        <v>13</v>
      </c>
      <c r="O1724" s="64" t="n">
        <v>8</v>
      </c>
      <c r="P1724" s="64" t="n">
        <v>2005</v>
      </c>
      <c r="Q1724" s="84" t="s">
        <v>123</v>
      </c>
      <c r="R1724" s="84" t="s">
        <v>37</v>
      </c>
      <c r="S1724" s="84" t="s">
        <v>860</v>
      </c>
      <c r="T1724" s="64" t="n">
        <v>2</v>
      </c>
      <c r="U1724" s="64" t="s">
        <v>37</v>
      </c>
      <c r="V1724" s="64" t="n">
        <v>0</v>
      </c>
      <c r="W1724" s="84" t="s">
        <v>939</v>
      </c>
      <c r="X1724" s="64" t="n">
        <v>87</v>
      </c>
      <c r="Y1724" s="64" t="n">
        <v>10</v>
      </c>
      <c r="Z1724" s="119" t="s">
        <v>37</v>
      </c>
      <c r="AA1724" s="64" t="n">
        <v>1</v>
      </c>
    </row>
    <row r="1725" customFormat="false" ht="15" hidden="false" customHeight="false" outlineLevel="0" collapsed="false">
      <c r="M1725" s="64" t="s">
        <v>41</v>
      </c>
      <c r="N1725" s="64" t="n">
        <v>13</v>
      </c>
      <c r="O1725" s="64" t="n">
        <v>8</v>
      </c>
      <c r="P1725" s="64" t="n">
        <v>2005</v>
      </c>
      <c r="Q1725" s="84" t="s">
        <v>384</v>
      </c>
      <c r="R1725" s="84" t="s">
        <v>37</v>
      </c>
      <c r="S1725" s="84" t="s">
        <v>863</v>
      </c>
      <c r="T1725" s="85" t="n">
        <v>2</v>
      </c>
      <c r="U1725" s="64" t="s">
        <v>37</v>
      </c>
      <c r="V1725" s="64" t="n">
        <v>1</v>
      </c>
      <c r="W1725" s="84" t="s">
        <v>940</v>
      </c>
      <c r="X1725" s="64" t="n">
        <v>98</v>
      </c>
      <c r="Y1725" s="64" t="n">
        <v>15</v>
      </c>
      <c r="Z1725" s="119" t="s">
        <v>37</v>
      </c>
      <c r="AA1725" s="64" t="n">
        <v>8</v>
      </c>
    </row>
    <row r="1726" customFormat="false" ht="15" hidden="false" customHeight="false" outlineLevel="0" collapsed="false">
      <c r="M1726" s="64" t="s">
        <v>41</v>
      </c>
      <c r="N1726" s="64" t="n">
        <v>13</v>
      </c>
      <c r="O1726" s="64" t="n">
        <v>8</v>
      </c>
      <c r="P1726" s="64" t="n">
        <v>2005</v>
      </c>
      <c r="Q1726" s="84" t="s">
        <v>235</v>
      </c>
      <c r="R1726" s="84" t="s">
        <v>37</v>
      </c>
      <c r="S1726" s="84" t="s">
        <v>858</v>
      </c>
      <c r="T1726" s="85" t="n">
        <v>1</v>
      </c>
      <c r="U1726" s="64" t="s">
        <v>37</v>
      </c>
      <c r="V1726" s="64" t="n">
        <v>2</v>
      </c>
      <c r="W1726" s="84" t="s">
        <v>941</v>
      </c>
      <c r="X1726" s="64" t="n">
        <v>164</v>
      </c>
      <c r="Y1726" s="64" t="n">
        <v>10</v>
      </c>
      <c r="Z1726" s="119" t="s">
        <v>37</v>
      </c>
      <c r="AA1726" s="64" t="n">
        <v>6</v>
      </c>
    </row>
    <row r="1727" customFormat="false" ht="15" hidden="false" customHeight="false" outlineLevel="0" collapsed="false">
      <c r="M1727" s="64" t="s">
        <v>46</v>
      </c>
      <c r="N1727" s="64" t="n">
        <v>14</v>
      </c>
      <c r="O1727" s="64" t="n">
        <v>8</v>
      </c>
      <c r="P1727" s="64" t="n">
        <v>2005</v>
      </c>
      <c r="Q1727" s="84" t="s">
        <v>80</v>
      </c>
      <c r="R1727" s="84" t="s">
        <v>37</v>
      </c>
      <c r="S1727" s="84" t="s">
        <v>626</v>
      </c>
      <c r="T1727" s="64" t="n">
        <v>0</v>
      </c>
      <c r="U1727" s="64" t="s">
        <v>37</v>
      </c>
      <c r="V1727" s="64" t="n">
        <v>1</v>
      </c>
      <c r="W1727" s="84" t="s">
        <v>934</v>
      </c>
      <c r="X1727" s="64" t="n">
        <v>215</v>
      </c>
      <c r="Y1727" s="64" t="n">
        <v>1</v>
      </c>
      <c r="Z1727" s="119" t="s">
        <v>37</v>
      </c>
      <c r="AA1727" s="64" t="n">
        <v>4</v>
      </c>
    </row>
    <row r="1728" customFormat="false" ht="15" hidden="false" customHeight="false" outlineLevel="0" collapsed="false">
      <c r="M1728" s="64" t="s">
        <v>46</v>
      </c>
      <c r="N1728" s="64" t="n">
        <v>14</v>
      </c>
      <c r="O1728" s="64" t="n">
        <v>8</v>
      </c>
      <c r="P1728" s="64" t="n">
        <v>2005</v>
      </c>
      <c r="Q1728" s="84" t="s">
        <v>235</v>
      </c>
      <c r="R1728" s="84" t="s">
        <v>37</v>
      </c>
      <c r="S1728" s="84" t="s">
        <v>123</v>
      </c>
      <c r="T1728" s="64" t="n">
        <v>0</v>
      </c>
      <c r="U1728" s="64" t="s">
        <v>37</v>
      </c>
      <c r="V1728" s="64" t="n">
        <v>1</v>
      </c>
      <c r="W1728" s="84" t="s">
        <v>942</v>
      </c>
      <c r="X1728" s="64" t="n">
        <v>172</v>
      </c>
      <c r="Y1728" s="64" t="n">
        <v>3</v>
      </c>
      <c r="Z1728" s="119" t="s">
        <v>37</v>
      </c>
      <c r="AA1728" s="64" t="n">
        <v>6</v>
      </c>
    </row>
    <row r="1729" customFormat="false" ht="15" hidden="false" customHeight="false" outlineLevel="0" collapsed="false">
      <c r="M1729" s="64" t="s">
        <v>46</v>
      </c>
      <c r="N1729" s="64" t="n">
        <v>14</v>
      </c>
      <c r="O1729" s="64" t="n">
        <v>8</v>
      </c>
      <c r="P1729" s="64" t="n">
        <v>2005</v>
      </c>
      <c r="Q1729" s="84" t="s">
        <v>865</v>
      </c>
      <c r="R1729" s="84" t="s">
        <v>37</v>
      </c>
      <c r="S1729" s="84" t="s">
        <v>863</v>
      </c>
      <c r="T1729" s="64" t="n">
        <v>2</v>
      </c>
      <c r="U1729" s="64" t="s">
        <v>37</v>
      </c>
      <c r="V1729" s="64" t="n">
        <v>0</v>
      </c>
      <c r="W1729" s="84" t="s">
        <v>943</v>
      </c>
      <c r="X1729" s="64" t="n">
        <v>41</v>
      </c>
      <c r="Y1729" s="64" t="n">
        <v>18</v>
      </c>
      <c r="Z1729" s="119" t="s">
        <v>37</v>
      </c>
      <c r="AA1729" s="64" t="n">
        <v>9</v>
      </c>
    </row>
    <row r="1730" customFormat="false" ht="15" hidden="false" customHeight="false" outlineLevel="0" collapsed="false">
      <c r="M1730" s="64" t="s">
        <v>46</v>
      </c>
      <c r="N1730" s="64" t="n">
        <v>14</v>
      </c>
      <c r="O1730" s="64" t="n">
        <v>8</v>
      </c>
      <c r="P1730" s="64" t="n">
        <v>2005</v>
      </c>
      <c r="Q1730" s="84" t="s">
        <v>860</v>
      </c>
      <c r="R1730" s="84" t="s">
        <v>37</v>
      </c>
      <c r="S1730" s="84" t="s">
        <v>741</v>
      </c>
      <c r="T1730" s="64" t="n">
        <v>0</v>
      </c>
      <c r="U1730" s="64" t="s">
        <v>37</v>
      </c>
      <c r="V1730" s="64" t="n">
        <v>2</v>
      </c>
      <c r="W1730" s="84" t="s">
        <v>944</v>
      </c>
      <c r="X1730" s="64" t="n">
        <v>96</v>
      </c>
      <c r="Y1730" s="64" t="n">
        <v>5</v>
      </c>
      <c r="Z1730" s="119" t="s">
        <v>37</v>
      </c>
      <c r="AA1730" s="64" t="n">
        <v>15</v>
      </c>
    </row>
    <row r="1731" customFormat="false" ht="15" hidden="false" customHeight="false" outlineLevel="0" collapsed="false">
      <c r="M1731" s="64" t="s">
        <v>46</v>
      </c>
      <c r="N1731" s="64" t="n">
        <v>14</v>
      </c>
      <c r="O1731" s="64" t="n">
        <v>8</v>
      </c>
      <c r="P1731" s="64" t="n">
        <v>2005</v>
      </c>
      <c r="Q1731" s="84" t="s">
        <v>384</v>
      </c>
      <c r="R1731" s="84" t="s">
        <v>37</v>
      </c>
      <c r="S1731" s="84" t="s">
        <v>858</v>
      </c>
      <c r="T1731" s="64" t="n">
        <v>1</v>
      </c>
      <c r="U1731" s="64" t="s">
        <v>37</v>
      </c>
      <c r="V1731" s="64" t="n">
        <v>0</v>
      </c>
      <c r="W1731" s="84" t="s">
        <v>945</v>
      </c>
      <c r="X1731" s="64" t="n">
        <v>151</v>
      </c>
      <c r="Y1731" s="64" t="n">
        <v>8</v>
      </c>
      <c r="Z1731" s="119" t="s">
        <v>37</v>
      </c>
      <c r="AA1731" s="64" t="n">
        <v>7</v>
      </c>
    </row>
    <row r="1732" customFormat="false" ht="15" hidden="false" customHeight="false" outlineLevel="0" collapsed="false">
      <c r="Q1732" s="64"/>
      <c r="R1732" s="85"/>
      <c r="S1732" s="65" t="s">
        <v>52</v>
      </c>
      <c r="T1732" s="64" t="n">
        <f aca="false">SUM(T1642:T1731)</f>
        <v>106</v>
      </c>
      <c r="U1732" s="85" t="s">
        <v>37</v>
      </c>
      <c r="V1732" s="64" t="n">
        <f aca="false">SUM(V1642:V1731)</f>
        <v>85</v>
      </c>
      <c r="W1732" s="64"/>
      <c r="X1732" s="64" t="n">
        <f aca="false">SUM(X1642:X1731)</f>
        <v>9728</v>
      </c>
      <c r="Y1732" s="64" t="n">
        <f aca="false">SUM(Y1642:Y1731)</f>
        <v>909</v>
      </c>
      <c r="Z1732" s="119" t="s">
        <v>37</v>
      </c>
      <c r="AA1732" s="64" t="n">
        <f aca="false">SUM(AA1642:AA1731)</f>
        <v>787</v>
      </c>
    </row>
    <row r="1733" customFormat="false" ht="15" hidden="false" customHeight="false" outlineLevel="0" collapsed="false">
      <c r="O1733" s="64" t="n">
        <f aca="false">COUNT(T1642:T1731)</f>
        <v>90</v>
      </c>
      <c r="Q1733" s="64"/>
      <c r="R1733" s="85"/>
      <c r="S1733" s="65" t="s">
        <v>53</v>
      </c>
      <c r="T1733" s="89" t="n">
        <f aca="false">PRODUCT(T1732/O1733)</f>
        <v>1.17777777777778</v>
      </c>
      <c r="U1733" s="85" t="s">
        <v>37</v>
      </c>
      <c r="V1733" s="89" t="n">
        <f aca="false">PRODUCT(V1732/O1733)</f>
        <v>0.944444444444444</v>
      </c>
      <c r="W1733" s="64"/>
      <c r="X1733" s="102" t="n">
        <f aca="false">PRODUCT(X1732/O1733)</f>
        <v>108.088888888889</v>
      </c>
      <c r="Y1733" s="89" t="n">
        <f aca="false">PRODUCT(Y1732/O1733)</f>
        <v>10.1</v>
      </c>
      <c r="Z1733" s="119" t="s">
        <v>37</v>
      </c>
      <c r="AA1733" s="89" t="n">
        <f aca="false">PRODUCT(AA1732/O1733)</f>
        <v>8.74444444444444</v>
      </c>
      <c r="AB1733" s="89"/>
    </row>
    <row r="1734" customFormat="false" ht="15" hidden="false" customHeight="false" outlineLevel="0" collapsed="false">
      <c r="Q1734" s="64"/>
      <c r="R1734" s="85"/>
      <c r="S1734" s="65"/>
      <c r="T1734" s="89"/>
      <c r="U1734" s="85"/>
      <c r="V1734" s="89"/>
      <c r="W1734" s="64"/>
      <c r="X1734" s="102"/>
      <c r="Y1734" s="89"/>
      <c r="Z1734" s="119"/>
      <c r="AA1734" s="89"/>
      <c r="AB1734" s="89"/>
    </row>
    <row r="1735" customFormat="false" ht="15" hidden="false" customHeight="false" outlineLevel="0" collapsed="false">
      <c r="Q1735" s="64"/>
      <c r="R1735" s="85"/>
      <c r="S1735" s="65"/>
      <c r="T1735" s="89"/>
      <c r="U1735" s="85"/>
      <c r="V1735" s="89"/>
      <c r="W1735" s="64"/>
      <c r="X1735" s="102"/>
      <c r="Y1735" s="89"/>
      <c r="Z1735" s="119"/>
      <c r="AA1735" s="89"/>
      <c r="AB1735" s="89"/>
    </row>
    <row r="1736" customFormat="false" ht="15" hidden="false" customHeight="false" outlineLevel="0" collapsed="false">
      <c r="A1736" s="74"/>
      <c r="B1736" s="75" t="s">
        <v>946</v>
      </c>
      <c r="C1736" s="74" t="s">
        <v>32</v>
      </c>
      <c r="D1736" s="74" t="n">
        <v>3</v>
      </c>
      <c r="E1736" s="74" t="n">
        <v>2</v>
      </c>
      <c r="F1736" s="74" t="n">
        <v>1</v>
      </c>
      <c r="G1736" s="74" t="n">
        <v>0</v>
      </c>
      <c r="H1736" s="74" t="s">
        <v>36</v>
      </c>
      <c r="I1736" s="76" t="s">
        <v>37</v>
      </c>
      <c r="J1736" s="74" t="s">
        <v>38</v>
      </c>
      <c r="K1736" s="74" t="s">
        <v>39</v>
      </c>
      <c r="L1736" s="74"/>
      <c r="M1736" s="77"/>
      <c r="N1736" s="74"/>
      <c r="O1736" s="74"/>
      <c r="P1736" s="74"/>
      <c r="Q1736" s="75" t="s">
        <v>946</v>
      </c>
      <c r="R1736" s="74"/>
      <c r="S1736" s="74"/>
      <c r="T1736" s="118" t="s">
        <v>166</v>
      </c>
      <c r="U1736" s="77"/>
      <c r="V1736" s="77"/>
      <c r="W1736" s="75" t="s">
        <v>167</v>
      </c>
      <c r="X1736" s="74" t="s">
        <v>7</v>
      </c>
      <c r="Y1736" s="118" t="s">
        <v>130</v>
      </c>
      <c r="Z1736" s="75"/>
      <c r="AA1736" s="74"/>
      <c r="AB1736" s="74"/>
    </row>
    <row r="1737" customFormat="false" ht="15" hidden="false" customHeight="false" outlineLevel="0" collapsed="false">
      <c r="A1737" s="62" t="n">
        <v>1</v>
      </c>
      <c r="B1737" s="63" t="s">
        <v>741</v>
      </c>
      <c r="C1737" s="62" t="n">
        <v>16</v>
      </c>
      <c r="D1737" s="62" t="n">
        <v>9</v>
      </c>
      <c r="E1737" s="62" t="n">
        <v>4</v>
      </c>
      <c r="F1737" s="62" t="n">
        <v>1</v>
      </c>
      <c r="G1737" s="62" t="n">
        <v>2</v>
      </c>
      <c r="H1737" s="62" t="n">
        <v>152</v>
      </c>
      <c r="I1737" s="86" t="s">
        <v>37</v>
      </c>
      <c r="J1737" s="62" t="n">
        <v>100</v>
      </c>
      <c r="K1737" s="62" t="n">
        <v>36</v>
      </c>
      <c r="L1737" s="62"/>
      <c r="M1737" s="64" t="s">
        <v>46</v>
      </c>
      <c r="N1737" s="64" t="n">
        <v>14</v>
      </c>
      <c r="O1737" s="64" t="n">
        <v>5</v>
      </c>
      <c r="P1737" s="64" t="n">
        <v>2006</v>
      </c>
      <c r="Q1737" s="84" t="s">
        <v>233</v>
      </c>
      <c r="R1737" s="84" t="s">
        <v>37</v>
      </c>
      <c r="S1737" s="84" t="s">
        <v>947</v>
      </c>
      <c r="T1737" s="64" t="n">
        <v>0</v>
      </c>
      <c r="U1737" s="64" t="s">
        <v>37</v>
      </c>
      <c r="V1737" s="64" t="n">
        <v>2</v>
      </c>
      <c r="W1737" s="84" t="s">
        <v>948</v>
      </c>
      <c r="X1737" s="64" t="n">
        <v>152</v>
      </c>
      <c r="Y1737" s="64" t="n">
        <v>2</v>
      </c>
      <c r="Z1737" s="84" t="s">
        <v>37</v>
      </c>
      <c r="AA1737" s="64" t="n">
        <v>9</v>
      </c>
    </row>
    <row r="1738" customFormat="false" ht="15" hidden="false" customHeight="false" outlineLevel="0" collapsed="false">
      <c r="A1738" s="62" t="n">
        <v>2</v>
      </c>
      <c r="B1738" s="63" t="s">
        <v>384</v>
      </c>
      <c r="C1738" s="62" t="n">
        <v>16</v>
      </c>
      <c r="D1738" s="62" t="n">
        <v>9</v>
      </c>
      <c r="E1738" s="62" t="n">
        <v>3</v>
      </c>
      <c r="F1738" s="62" t="n">
        <v>2</v>
      </c>
      <c r="G1738" s="62" t="n">
        <v>2</v>
      </c>
      <c r="H1738" s="62" t="n">
        <v>136</v>
      </c>
      <c r="I1738" s="86" t="s">
        <v>37</v>
      </c>
      <c r="J1738" s="62" t="n">
        <v>88</v>
      </c>
      <c r="K1738" s="62" t="n">
        <v>35</v>
      </c>
      <c r="L1738" s="62"/>
      <c r="M1738" s="64" t="s">
        <v>46</v>
      </c>
      <c r="N1738" s="64" t="n">
        <v>14</v>
      </c>
      <c r="O1738" s="64" t="n">
        <v>5</v>
      </c>
      <c r="P1738" s="64" t="n">
        <v>2006</v>
      </c>
      <c r="Q1738" s="84" t="s">
        <v>235</v>
      </c>
      <c r="R1738" s="84" t="s">
        <v>37</v>
      </c>
      <c r="S1738" s="84" t="s">
        <v>860</v>
      </c>
      <c r="T1738" s="64" t="n">
        <v>0</v>
      </c>
      <c r="U1738" s="64" t="s">
        <v>37</v>
      </c>
      <c r="V1738" s="64" t="n">
        <v>2</v>
      </c>
      <c r="W1738" s="84" t="s">
        <v>949</v>
      </c>
      <c r="X1738" s="64" t="n">
        <v>68</v>
      </c>
      <c r="Y1738" s="64" t="n">
        <v>2</v>
      </c>
      <c r="Z1738" s="84" t="s">
        <v>37</v>
      </c>
      <c r="AA1738" s="64" t="n">
        <v>14</v>
      </c>
    </row>
    <row r="1739" customFormat="false" ht="15" hidden="false" customHeight="false" outlineLevel="0" collapsed="false">
      <c r="A1739" s="62" t="n">
        <v>3</v>
      </c>
      <c r="B1739" s="63" t="s">
        <v>947</v>
      </c>
      <c r="C1739" s="62" t="n">
        <v>16</v>
      </c>
      <c r="D1739" s="62" t="n">
        <v>8</v>
      </c>
      <c r="E1739" s="62" t="n">
        <v>3</v>
      </c>
      <c r="F1739" s="62" t="n">
        <v>2</v>
      </c>
      <c r="G1739" s="62" t="n">
        <v>3</v>
      </c>
      <c r="H1739" s="62" t="n">
        <v>123</v>
      </c>
      <c r="I1739" s="86" t="s">
        <v>37</v>
      </c>
      <c r="J1739" s="62" t="n">
        <v>80</v>
      </c>
      <c r="K1739" s="62" t="n">
        <v>32</v>
      </c>
      <c r="L1739" s="62"/>
      <c r="M1739" s="64" t="s">
        <v>46</v>
      </c>
      <c r="N1739" s="64" t="n">
        <v>14</v>
      </c>
      <c r="O1739" s="64" t="n">
        <v>5</v>
      </c>
      <c r="P1739" s="64" t="n">
        <v>2006</v>
      </c>
      <c r="Q1739" s="84" t="s">
        <v>741</v>
      </c>
      <c r="R1739" s="84" t="s">
        <v>37</v>
      </c>
      <c r="S1739" s="84" t="s">
        <v>84</v>
      </c>
      <c r="T1739" s="64" t="n">
        <v>2</v>
      </c>
      <c r="U1739" s="64" t="s">
        <v>37</v>
      </c>
      <c r="V1739" s="64" t="n">
        <v>0</v>
      </c>
      <c r="W1739" s="84" t="s">
        <v>950</v>
      </c>
      <c r="X1739" s="64" t="n">
        <v>76</v>
      </c>
      <c r="Y1739" s="64" t="n">
        <v>4</v>
      </c>
      <c r="Z1739" s="84" t="s">
        <v>37</v>
      </c>
      <c r="AA1739" s="64" t="n">
        <v>2</v>
      </c>
    </row>
    <row r="1740" customFormat="false" ht="15" hidden="false" customHeight="false" outlineLevel="0" collapsed="false">
      <c r="A1740" s="62" t="n">
        <v>4</v>
      </c>
      <c r="B1740" s="63" t="s">
        <v>860</v>
      </c>
      <c r="C1740" s="62" t="n">
        <v>16</v>
      </c>
      <c r="D1740" s="62" t="n">
        <v>7</v>
      </c>
      <c r="E1740" s="62" t="n">
        <v>2</v>
      </c>
      <c r="F1740" s="62" t="n">
        <v>2</v>
      </c>
      <c r="G1740" s="62" t="n">
        <v>5</v>
      </c>
      <c r="H1740" s="62" t="n">
        <v>121</v>
      </c>
      <c r="I1740" s="86" t="s">
        <v>37</v>
      </c>
      <c r="J1740" s="62" t="n">
        <v>108</v>
      </c>
      <c r="K1740" s="62" t="n">
        <v>27</v>
      </c>
      <c r="L1740" s="62"/>
      <c r="M1740" s="64" t="s">
        <v>46</v>
      </c>
      <c r="N1740" s="64" t="n">
        <v>14</v>
      </c>
      <c r="O1740" s="64" t="n">
        <v>5</v>
      </c>
      <c r="P1740" s="64" t="n">
        <v>2006</v>
      </c>
      <c r="Q1740" s="84" t="s">
        <v>123</v>
      </c>
      <c r="R1740" s="84" t="s">
        <v>37</v>
      </c>
      <c r="S1740" s="84" t="s">
        <v>863</v>
      </c>
      <c r="T1740" s="64" t="n">
        <v>0</v>
      </c>
      <c r="U1740" s="64" t="s">
        <v>37</v>
      </c>
      <c r="V1740" s="64" t="n">
        <v>1</v>
      </c>
      <c r="W1740" s="84" t="s">
        <v>951</v>
      </c>
      <c r="X1740" s="64" t="n">
        <v>77</v>
      </c>
      <c r="Y1740" s="64" t="n">
        <v>2</v>
      </c>
      <c r="Z1740" s="84" t="s">
        <v>37</v>
      </c>
      <c r="AA1740" s="64" t="n">
        <v>3</v>
      </c>
    </row>
    <row r="1741" customFormat="false" ht="15" hidden="false" customHeight="false" outlineLevel="0" collapsed="false">
      <c r="A1741" s="62" t="n">
        <v>5</v>
      </c>
      <c r="B1741" s="63" t="s">
        <v>235</v>
      </c>
      <c r="C1741" s="62" t="n">
        <v>16</v>
      </c>
      <c r="D1741" s="62" t="n">
        <v>3</v>
      </c>
      <c r="E1741" s="62" t="n">
        <v>6</v>
      </c>
      <c r="F1741" s="62" t="n">
        <v>1</v>
      </c>
      <c r="G1741" s="62" t="n">
        <v>6</v>
      </c>
      <c r="H1741" s="62" t="n">
        <v>156</v>
      </c>
      <c r="I1741" s="86" t="s">
        <v>37</v>
      </c>
      <c r="J1741" s="62" t="n">
        <v>130</v>
      </c>
      <c r="K1741" s="62" t="n">
        <v>22</v>
      </c>
      <c r="L1741" s="62"/>
      <c r="M1741" s="64" t="s">
        <v>41</v>
      </c>
      <c r="N1741" s="64" t="n">
        <v>20</v>
      </c>
      <c r="O1741" s="64" t="n">
        <v>5</v>
      </c>
      <c r="P1741" s="64" t="n">
        <v>2006</v>
      </c>
      <c r="Q1741" s="84" t="s">
        <v>84</v>
      </c>
      <c r="R1741" s="84" t="s">
        <v>37</v>
      </c>
      <c r="S1741" s="84" t="s">
        <v>384</v>
      </c>
      <c r="T1741" s="85" t="n">
        <v>1</v>
      </c>
      <c r="U1741" s="64" t="s">
        <v>37</v>
      </c>
      <c r="V1741" s="64" t="n">
        <v>2</v>
      </c>
      <c r="W1741" s="84" t="s">
        <v>952</v>
      </c>
      <c r="X1741" s="64" t="n">
        <v>107</v>
      </c>
      <c r="Y1741" s="64" t="n">
        <v>7</v>
      </c>
      <c r="Z1741" s="84" t="s">
        <v>37</v>
      </c>
      <c r="AA1741" s="64" t="n">
        <v>6</v>
      </c>
    </row>
    <row r="1742" customFormat="false" ht="15" hidden="false" customHeight="false" outlineLevel="0" collapsed="false">
      <c r="A1742" s="62" t="n">
        <v>6</v>
      </c>
      <c r="B1742" s="63" t="s">
        <v>863</v>
      </c>
      <c r="C1742" s="62" t="n">
        <v>16</v>
      </c>
      <c r="D1742" s="62" t="n">
        <v>2</v>
      </c>
      <c r="E1742" s="62" t="n">
        <v>4</v>
      </c>
      <c r="F1742" s="62" t="n">
        <v>2</v>
      </c>
      <c r="G1742" s="62" t="n">
        <v>8</v>
      </c>
      <c r="H1742" s="62" t="n">
        <v>118</v>
      </c>
      <c r="I1742" s="86" t="s">
        <v>37</v>
      </c>
      <c r="J1742" s="62" t="n">
        <v>189</v>
      </c>
      <c r="K1742" s="62" t="n">
        <v>16</v>
      </c>
      <c r="L1742" s="62"/>
      <c r="M1742" s="64" t="s">
        <v>41</v>
      </c>
      <c r="N1742" s="64" t="n">
        <v>20</v>
      </c>
      <c r="O1742" s="64" t="n">
        <v>5</v>
      </c>
      <c r="P1742" s="64" t="n">
        <v>2006</v>
      </c>
      <c r="Q1742" s="84" t="s">
        <v>863</v>
      </c>
      <c r="R1742" s="84" t="s">
        <v>37</v>
      </c>
      <c r="S1742" s="84" t="s">
        <v>741</v>
      </c>
      <c r="T1742" s="64" t="n">
        <v>0</v>
      </c>
      <c r="U1742" s="64" t="s">
        <v>37</v>
      </c>
      <c r="V1742" s="64" t="n">
        <v>2</v>
      </c>
      <c r="W1742" s="84" t="s">
        <v>953</v>
      </c>
      <c r="X1742" s="64" t="n">
        <v>49</v>
      </c>
      <c r="Y1742" s="64" t="n">
        <v>7</v>
      </c>
      <c r="Z1742" s="84" t="s">
        <v>37</v>
      </c>
      <c r="AA1742" s="64" t="n">
        <v>10</v>
      </c>
    </row>
    <row r="1743" customFormat="false" ht="15" hidden="false" customHeight="false" outlineLevel="0" collapsed="false">
      <c r="A1743" s="62" t="n">
        <v>7</v>
      </c>
      <c r="B1743" s="63" t="s">
        <v>84</v>
      </c>
      <c r="C1743" s="62" t="n">
        <v>16</v>
      </c>
      <c r="D1743" s="62" t="n">
        <v>3</v>
      </c>
      <c r="E1743" s="62" t="n">
        <v>1</v>
      </c>
      <c r="F1743" s="62" t="n">
        <v>3</v>
      </c>
      <c r="G1743" s="62" t="n">
        <v>9</v>
      </c>
      <c r="H1743" s="62" t="n">
        <v>107</v>
      </c>
      <c r="I1743" s="86" t="s">
        <v>37</v>
      </c>
      <c r="J1743" s="62" t="n">
        <v>132</v>
      </c>
      <c r="K1743" s="62" t="n">
        <v>14</v>
      </c>
      <c r="L1743" s="62"/>
      <c r="M1743" s="64" t="s">
        <v>41</v>
      </c>
      <c r="N1743" s="64" t="n">
        <v>20</v>
      </c>
      <c r="O1743" s="64" t="n">
        <v>5</v>
      </c>
      <c r="P1743" s="64" t="n">
        <v>2006</v>
      </c>
      <c r="Q1743" s="84" t="s">
        <v>860</v>
      </c>
      <c r="R1743" s="84" t="s">
        <v>37</v>
      </c>
      <c r="S1743" s="84" t="s">
        <v>233</v>
      </c>
      <c r="T1743" s="64" t="n">
        <v>2</v>
      </c>
      <c r="U1743" s="64" t="s">
        <v>37</v>
      </c>
      <c r="V1743" s="64" t="n">
        <v>0</v>
      </c>
      <c r="W1743" s="84" t="s">
        <v>435</v>
      </c>
      <c r="X1743" s="64" t="n">
        <v>48</v>
      </c>
      <c r="Y1743" s="64" t="n">
        <v>11</v>
      </c>
      <c r="Z1743" s="84" t="s">
        <v>37</v>
      </c>
      <c r="AA1743" s="64" t="n">
        <v>5</v>
      </c>
    </row>
    <row r="1744" customFormat="false" ht="15" hidden="false" customHeight="false" outlineLevel="0" collapsed="false">
      <c r="A1744" s="81" t="n">
        <v>8</v>
      </c>
      <c r="B1744" s="82" t="s">
        <v>123</v>
      </c>
      <c r="C1744" s="62" t="n">
        <v>16</v>
      </c>
      <c r="D1744" s="62" t="n">
        <v>1</v>
      </c>
      <c r="E1744" s="81" t="n">
        <v>3</v>
      </c>
      <c r="F1744" s="81" t="n">
        <v>3</v>
      </c>
      <c r="G1744" s="81" t="n">
        <v>9</v>
      </c>
      <c r="H1744" s="81" t="n">
        <v>112</v>
      </c>
      <c r="I1744" s="83" t="s">
        <v>37</v>
      </c>
      <c r="J1744" s="81" t="n">
        <v>119</v>
      </c>
      <c r="K1744" s="81" t="n">
        <v>12</v>
      </c>
      <c r="L1744" s="62"/>
      <c r="M1744" s="64" t="s">
        <v>46</v>
      </c>
      <c r="N1744" s="64" t="n">
        <v>21</v>
      </c>
      <c r="O1744" s="64" t="n">
        <v>5</v>
      </c>
      <c r="P1744" s="64" t="n">
        <v>2006</v>
      </c>
      <c r="Q1744" s="84" t="s">
        <v>947</v>
      </c>
      <c r="R1744" s="84" t="s">
        <v>37</v>
      </c>
      <c r="S1744" s="84" t="s">
        <v>235</v>
      </c>
      <c r="T1744" s="64" t="n">
        <v>2</v>
      </c>
      <c r="U1744" s="64" t="s">
        <v>37</v>
      </c>
      <c r="V1744" s="64" t="n">
        <v>0</v>
      </c>
      <c r="W1744" s="84" t="s">
        <v>954</v>
      </c>
      <c r="X1744" s="64" t="n">
        <v>100</v>
      </c>
      <c r="Y1744" s="64" t="n">
        <v>18</v>
      </c>
      <c r="Z1744" s="84" t="s">
        <v>37</v>
      </c>
      <c r="AA1744" s="64" t="n">
        <v>4</v>
      </c>
    </row>
    <row r="1745" customFormat="false" ht="15" hidden="false" customHeight="false" outlineLevel="0" collapsed="false">
      <c r="A1745" s="94" t="n">
        <v>9</v>
      </c>
      <c r="B1745" s="95" t="s">
        <v>233</v>
      </c>
      <c r="C1745" s="94" t="n">
        <v>16</v>
      </c>
      <c r="D1745" s="94" t="n">
        <v>1</v>
      </c>
      <c r="E1745" s="87" t="n">
        <v>3</v>
      </c>
      <c r="F1745" s="87" t="n">
        <v>2</v>
      </c>
      <c r="G1745" s="87" t="n">
        <v>10</v>
      </c>
      <c r="H1745" s="87" t="n">
        <v>107</v>
      </c>
      <c r="I1745" s="88" t="s">
        <v>37</v>
      </c>
      <c r="J1745" s="87" t="n">
        <v>186</v>
      </c>
      <c r="K1745" s="87" t="n">
        <v>11</v>
      </c>
      <c r="L1745" s="87"/>
      <c r="M1745" s="64" t="s">
        <v>77</v>
      </c>
      <c r="N1745" s="64" t="n">
        <v>24</v>
      </c>
      <c r="O1745" s="64" t="n">
        <v>5</v>
      </c>
      <c r="P1745" s="64" t="n">
        <v>2006</v>
      </c>
      <c r="Q1745" s="84" t="s">
        <v>741</v>
      </c>
      <c r="R1745" s="84" t="s">
        <v>37</v>
      </c>
      <c r="S1745" s="84" t="s">
        <v>860</v>
      </c>
      <c r="T1745" s="64" t="n">
        <v>1</v>
      </c>
      <c r="U1745" s="64" t="s">
        <v>37</v>
      </c>
      <c r="V1745" s="64" t="n">
        <v>0</v>
      </c>
      <c r="W1745" s="84" t="s">
        <v>385</v>
      </c>
      <c r="X1745" s="64" t="n">
        <v>840</v>
      </c>
      <c r="Y1745" s="64" t="n">
        <v>6</v>
      </c>
      <c r="Z1745" s="84" t="s">
        <v>37</v>
      </c>
      <c r="AA1745" s="64" t="n">
        <v>5</v>
      </c>
    </row>
    <row r="1746" customFormat="false" ht="15" hidden="false" customHeight="false" outlineLevel="0" collapsed="false">
      <c r="C1746" s="62" t="n">
        <f aca="false">SUM(C1737:C1745)</f>
        <v>144</v>
      </c>
      <c r="D1746" s="62" t="n">
        <f aca="false">SUM(D1737:D1745)</f>
        <v>43</v>
      </c>
      <c r="E1746" s="62" t="n">
        <f aca="false">SUM(E1737:E1745)</f>
        <v>29</v>
      </c>
      <c r="F1746" s="62" t="n">
        <f aca="false">SUM(F1737:F1745)</f>
        <v>18</v>
      </c>
      <c r="G1746" s="62" t="n">
        <f aca="false">SUM(G1737:G1745)</f>
        <v>54</v>
      </c>
      <c r="H1746" s="62" t="n">
        <f aca="false">SUM(H1737:H1745)</f>
        <v>1132</v>
      </c>
      <c r="I1746" s="62" t="s">
        <v>37</v>
      </c>
      <c r="J1746" s="62" t="n">
        <f aca="false">SUM(J1737:J1745)</f>
        <v>1132</v>
      </c>
      <c r="K1746" s="62" t="n">
        <f aca="false">SUM(K1737:K1745)</f>
        <v>205</v>
      </c>
      <c r="L1746" s="62"/>
      <c r="M1746" s="64" t="s">
        <v>63</v>
      </c>
      <c r="N1746" s="64" t="n">
        <v>25</v>
      </c>
      <c r="O1746" s="64" t="n">
        <v>5</v>
      </c>
      <c r="P1746" s="64" t="n">
        <v>2006</v>
      </c>
      <c r="Q1746" s="84" t="s">
        <v>384</v>
      </c>
      <c r="R1746" s="84" t="s">
        <v>37</v>
      </c>
      <c r="S1746" s="84" t="s">
        <v>863</v>
      </c>
      <c r="T1746" s="64" t="n">
        <v>2</v>
      </c>
      <c r="U1746" s="64" t="s">
        <v>37</v>
      </c>
      <c r="V1746" s="64" t="n">
        <v>0</v>
      </c>
      <c r="W1746" s="84" t="s">
        <v>955</v>
      </c>
      <c r="X1746" s="64" t="n">
        <v>159</v>
      </c>
      <c r="Y1746" s="64" t="n">
        <v>10</v>
      </c>
      <c r="Z1746" s="84" t="s">
        <v>37</v>
      </c>
      <c r="AA1746" s="64" t="n">
        <v>2</v>
      </c>
    </row>
    <row r="1747" customFormat="false" ht="15" hidden="false" customHeight="false" outlineLevel="0" collapsed="false">
      <c r="M1747" s="64" t="s">
        <v>63</v>
      </c>
      <c r="N1747" s="64" t="n">
        <v>25</v>
      </c>
      <c r="O1747" s="64" t="n">
        <v>5</v>
      </c>
      <c r="P1747" s="64" t="n">
        <v>2006</v>
      </c>
      <c r="Q1747" s="84" t="s">
        <v>123</v>
      </c>
      <c r="R1747" s="84" t="s">
        <v>37</v>
      </c>
      <c r="S1747" s="84" t="s">
        <v>947</v>
      </c>
      <c r="T1747" s="64" t="n">
        <v>0</v>
      </c>
      <c r="U1747" s="64" t="s">
        <v>37</v>
      </c>
      <c r="V1747" s="64" t="n">
        <v>1</v>
      </c>
      <c r="W1747" s="84" t="s">
        <v>956</v>
      </c>
      <c r="X1747" s="64" t="n">
        <v>50</v>
      </c>
      <c r="Y1747" s="64" t="n">
        <v>4</v>
      </c>
      <c r="Z1747" s="84" t="s">
        <v>37</v>
      </c>
      <c r="AA1747" s="64" t="n">
        <v>11</v>
      </c>
    </row>
    <row r="1748" customFormat="false" ht="15" hidden="false" customHeight="false" outlineLevel="0" collapsed="false">
      <c r="B1748" s="63" t="s">
        <v>957</v>
      </c>
      <c r="M1748" s="64" t="s">
        <v>41</v>
      </c>
      <c r="N1748" s="64" t="n">
        <v>27</v>
      </c>
      <c r="O1748" s="64" t="n">
        <v>5</v>
      </c>
      <c r="P1748" s="64" t="n">
        <v>2006</v>
      </c>
      <c r="Q1748" s="84" t="s">
        <v>947</v>
      </c>
      <c r="R1748" s="84" t="s">
        <v>37</v>
      </c>
      <c r="S1748" s="84" t="s">
        <v>860</v>
      </c>
      <c r="T1748" s="85" t="n">
        <v>2</v>
      </c>
      <c r="U1748" s="64" t="s">
        <v>37</v>
      </c>
      <c r="V1748" s="64" t="n">
        <v>1</v>
      </c>
      <c r="W1748" s="84" t="s">
        <v>958</v>
      </c>
      <c r="X1748" s="64" t="n">
        <v>155</v>
      </c>
      <c r="Y1748" s="64" t="n">
        <v>6</v>
      </c>
      <c r="Z1748" s="84" t="s">
        <v>37</v>
      </c>
      <c r="AA1748" s="64" t="n">
        <v>1</v>
      </c>
    </row>
    <row r="1749" customFormat="false" ht="15" hidden="false" customHeight="false" outlineLevel="0" collapsed="false">
      <c r="B1749" s="63" t="s">
        <v>959</v>
      </c>
      <c r="M1749" s="64" t="s">
        <v>46</v>
      </c>
      <c r="N1749" s="64" t="n">
        <v>28</v>
      </c>
      <c r="O1749" s="64" t="n">
        <v>5</v>
      </c>
      <c r="P1749" s="64" t="n">
        <v>2006</v>
      </c>
      <c r="Q1749" s="84" t="s">
        <v>863</v>
      </c>
      <c r="R1749" s="84" t="s">
        <v>37</v>
      </c>
      <c r="S1749" s="84" t="s">
        <v>233</v>
      </c>
      <c r="T1749" s="85" t="n">
        <v>2</v>
      </c>
      <c r="U1749" s="64" t="s">
        <v>37</v>
      </c>
      <c r="V1749" s="64" t="n">
        <v>1</v>
      </c>
      <c r="W1749" s="84" t="s">
        <v>960</v>
      </c>
      <c r="X1749" s="64" t="n">
        <v>57</v>
      </c>
      <c r="Y1749" s="64" t="n">
        <v>7</v>
      </c>
      <c r="Z1749" s="84" t="s">
        <v>37</v>
      </c>
      <c r="AA1749" s="64" t="n">
        <v>9</v>
      </c>
    </row>
    <row r="1750" customFormat="false" ht="15" hidden="false" customHeight="false" outlineLevel="0" collapsed="false">
      <c r="M1750" s="64" t="s">
        <v>46</v>
      </c>
      <c r="N1750" s="64" t="n">
        <v>28</v>
      </c>
      <c r="O1750" s="64" t="n">
        <v>5</v>
      </c>
      <c r="P1750" s="64" t="n">
        <v>2006</v>
      </c>
      <c r="Q1750" s="84" t="s">
        <v>235</v>
      </c>
      <c r="R1750" s="84" t="s">
        <v>37</v>
      </c>
      <c r="S1750" s="84" t="s">
        <v>384</v>
      </c>
      <c r="T1750" s="85" t="n">
        <v>2</v>
      </c>
      <c r="U1750" s="64" t="s">
        <v>37</v>
      </c>
      <c r="V1750" s="64" t="n">
        <v>1</v>
      </c>
      <c r="W1750" s="84" t="s">
        <v>961</v>
      </c>
      <c r="X1750" s="64" t="n">
        <v>102</v>
      </c>
      <c r="Y1750" s="64" t="n">
        <v>3</v>
      </c>
      <c r="Z1750" s="84" t="s">
        <v>37</v>
      </c>
      <c r="AA1750" s="64" t="n">
        <v>4</v>
      </c>
    </row>
    <row r="1751" customFormat="false" ht="15" hidden="false" customHeight="false" outlineLevel="0" collapsed="false">
      <c r="M1751" s="64" t="s">
        <v>49</v>
      </c>
      <c r="N1751" s="64" t="n">
        <v>30</v>
      </c>
      <c r="O1751" s="64" t="n">
        <v>5</v>
      </c>
      <c r="P1751" s="64" t="n">
        <v>2006</v>
      </c>
      <c r="Q1751" s="84" t="s">
        <v>123</v>
      </c>
      <c r="R1751" s="84" t="s">
        <v>37</v>
      </c>
      <c r="S1751" s="84" t="s">
        <v>741</v>
      </c>
      <c r="T1751" s="64" t="n">
        <v>0</v>
      </c>
      <c r="U1751" s="64" t="s">
        <v>37</v>
      </c>
      <c r="V1751" s="64" t="n">
        <v>2</v>
      </c>
      <c r="W1751" s="84" t="s">
        <v>962</v>
      </c>
      <c r="X1751" s="64" t="n">
        <v>120</v>
      </c>
      <c r="Y1751" s="64" t="n">
        <v>1</v>
      </c>
      <c r="Z1751" s="84" t="s">
        <v>37</v>
      </c>
      <c r="AA1751" s="64" t="n">
        <v>9</v>
      </c>
    </row>
    <row r="1752" customFormat="false" ht="15" hidden="false" customHeight="false" outlineLevel="0" collapsed="false">
      <c r="M1752" s="64" t="s">
        <v>63</v>
      </c>
      <c r="N1752" s="64" t="n">
        <v>1</v>
      </c>
      <c r="O1752" s="64" t="n">
        <v>6</v>
      </c>
      <c r="P1752" s="64" t="n">
        <v>2006</v>
      </c>
      <c r="Q1752" s="84" t="s">
        <v>235</v>
      </c>
      <c r="R1752" s="84" t="s">
        <v>37</v>
      </c>
      <c r="S1752" s="84" t="s">
        <v>84</v>
      </c>
      <c r="T1752" s="64" t="n">
        <v>2</v>
      </c>
      <c r="U1752" s="64" t="s">
        <v>37</v>
      </c>
      <c r="V1752" s="64" t="n">
        <v>0</v>
      </c>
      <c r="W1752" s="84" t="s">
        <v>963</v>
      </c>
      <c r="X1752" s="64" t="n">
        <v>86</v>
      </c>
      <c r="Y1752" s="64" t="n">
        <v>10</v>
      </c>
      <c r="Z1752" s="84" t="s">
        <v>37</v>
      </c>
      <c r="AA1752" s="64" t="n">
        <v>6</v>
      </c>
    </row>
    <row r="1753" customFormat="false" ht="15" hidden="false" customHeight="false" outlineLevel="0" collapsed="false">
      <c r="M1753" s="64" t="s">
        <v>49</v>
      </c>
      <c r="N1753" s="64" t="n">
        <v>6</v>
      </c>
      <c r="O1753" s="64" t="n">
        <v>6</v>
      </c>
      <c r="P1753" s="64" t="n">
        <v>2006</v>
      </c>
      <c r="Q1753" s="84" t="s">
        <v>84</v>
      </c>
      <c r="R1753" s="84" t="s">
        <v>37</v>
      </c>
      <c r="S1753" s="84" t="s">
        <v>863</v>
      </c>
      <c r="T1753" s="64" t="n">
        <v>0</v>
      </c>
      <c r="U1753" s="64" t="s">
        <v>37</v>
      </c>
      <c r="V1753" s="64" t="n">
        <v>1</v>
      </c>
      <c r="W1753" s="84" t="s">
        <v>964</v>
      </c>
      <c r="X1753" s="64" t="n">
        <v>86</v>
      </c>
      <c r="Y1753" s="64" t="n">
        <v>8</v>
      </c>
      <c r="Z1753" s="84" t="s">
        <v>37</v>
      </c>
      <c r="AA1753" s="64" t="n">
        <v>10</v>
      </c>
    </row>
    <row r="1754" customFormat="false" ht="15" hidden="false" customHeight="false" outlineLevel="0" collapsed="false">
      <c r="M1754" s="64" t="s">
        <v>77</v>
      </c>
      <c r="N1754" s="64" t="n">
        <v>7</v>
      </c>
      <c r="O1754" s="64" t="n">
        <v>6</v>
      </c>
      <c r="P1754" s="64" t="n">
        <v>2006</v>
      </c>
      <c r="Q1754" s="84" t="s">
        <v>233</v>
      </c>
      <c r="R1754" s="84" t="s">
        <v>37</v>
      </c>
      <c r="S1754" s="84" t="s">
        <v>384</v>
      </c>
      <c r="T1754" s="64" t="n">
        <v>0</v>
      </c>
      <c r="U1754" s="64" t="s">
        <v>37</v>
      </c>
      <c r="V1754" s="64" t="n">
        <v>2</v>
      </c>
      <c r="W1754" s="84" t="s">
        <v>965</v>
      </c>
      <c r="X1754" s="64" t="n">
        <v>103</v>
      </c>
      <c r="Y1754" s="64" t="n">
        <v>6</v>
      </c>
      <c r="Z1754" s="84" t="s">
        <v>37</v>
      </c>
      <c r="AA1754" s="64" t="n">
        <v>17</v>
      </c>
    </row>
    <row r="1755" customFormat="false" ht="15" hidden="false" customHeight="false" outlineLevel="0" collapsed="false">
      <c r="M1755" s="64" t="s">
        <v>77</v>
      </c>
      <c r="N1755" s="64" t="n">
        <v>7</v>
      </c>
      <c r="O1755" s="64" t="n">
        <v>6</v>
      </c>
      <c r="P1755" s="64" t="n">
        <v>2006</v>
      </c>
      <c r="Q1755" s="84" t="s">
        <v>860</v>
      </c>
      <c r="R1755" s="84" t="s">
        <v>37</v>
      </c>
      <c r="S1755" s="84" t="s">
        <v>123</v>
      </c>
      <c r="T1755" s="85" t="n">
        <v>2</v>
      </c>
      <c r="U1755" s="64" t="s">
        <v>37</v>
      </c>
      <c r="V1755" s="64" t="n">
        <v>1</v>
      </c>
      <c r="W1755" s="84" t="s">
        <v>966</v>
      </c>
      <c r="X1755" s="64" t="n">
        <v>91</v>
      </c>
      <c r="Y1755" s="64" t="n">
        <v>9</v>
      </c>
      <c r="Z1755" s="84" t="s">
        <v>37</v>
      </c>
      <c r="AA1755" s="64" t="n">
        <v>10</v>
      </c>
    </row>
    <row r="1756" customFormat="false" ht="15" hidden="false" customHeight="false" outlineLevel="0" collapsed="false">
      <c r="M1756" s="64" t="s">
        <v>41</v>
      </c>
      <c r="N1756" s="64" t="n">
        <v>10</v>
      </c>
      <c r="O1756" s="64" t="n">
        <v>6</v>
      </c>
      <c r="P1756" s="64" t="n">
        <v>2006</v>
      </c>
      <c r="Q1756" s="84" t="s">
        <v>863</v>
      </c>
      <c r="R1756" s="84" t="s">
        <v>37</v>
      </c>
      <c r="S1756" s="84" t="s">
        <v>947</v>
      </c>
      <c r="T1756" s="64" t="n">
        <v>0</v>
      </c>
      <c r="U1756" s="64" t="s">
        <v>37</v>
      </c>
      <c r="V1756" s="64" t="n">
        <v>2</v>
      </c>
      <c r="W1756" s="84" t="s">
        <v>967</v>
      </c>
      <c r="X1756" s="64" t="n">
        <v>77</v>
      </c>
      <c r="Y1756" s="64" t="n">
        <v>6</v>
      </c>
      <c r="Z1756" s="84" t="s">
        <v>37</v>
      </c>
      <c r="AA1756" s="64" t="n">
        <v>13</v>
      </c>
    </row>
    <row r="1757" customFormat="false" ht="15" hidden="false" customHeight="false" outlineLevel="0" collapsed="false">
      <c r="M1757" s="64" t="s">
        <v>41</v>
      </c>
      <c r="N1757" s="64" t="n">
        <v>10</v>
      </c>
      <c r="O1757" s="64" t="n">
        <v>6</v>
      </c>
      <c r="P1757" s="64" t="n">
        <v>2006</v>
      </c>
      <c r="Q1757" s="84" t="s">
        <v>84</v>
      </c>
      <c r="R1757" s="84" t="s">
        <v>37</v>
      </c>
      <c r="S1757" s="84" t="s">
        <v>860</v>
      </c>
      <c r="T1757" s="64" t="n">
        <v>0</v>
      </c>
      <c r="U1757" s="64" t="s">
        <v>37</v>
      </c>
      <c r="V1757" s="64" t="n">
        <v>2</v>
      </c>
      <c r="W1757" s="84" t="s">
        <v>968</v>
      </c>
      <c r="X1757" s="64" t="n">
        <v>75</v>
      </c>
      <c r="Y1757" s="64" t="n">
        <v>0</v>
      </c>
      <c r="Z1757" s="84" t="s">
        <v>37</v>
      </c>
      <c r="AA1757" s="64" t="n">
        <v>13</v>
      </c>
    </row>
    <row r="1758" customFormat="false" ht="15" hidden="false" customHeight="false" outlineLevel="0" collapsed="false">
      <c r="M1758" s="64" t="s">
        <v>46</v>
      </c>
      <c r="N1758" s="64" t="n">
        <v>11</v>
      </c>
      <c r="O1758" s="64" t="n">
        <v>6</v>
      </c>
      <c r="P1758" s="64" t="n">
        <v>2006</v>
      </c>
      <c r="Q1758" s="84" t="s">
        <v>235</v>
      </c>
      <c r="R1758" s="84" t="s">
        <v>37</v>
      </c>
      <c r="S1758" s="84" t="s">
        <v>233</v>
      </c>
      <c r="T1758" s="64" t="n">
        <v>2</v>
      </c>
      <c r="U1758" s="64" t="s">
        <v>37</v>
      </c>
      <c r="V1758" s="64" t="n">
        <v>0</v>
      </c>
      <c r="W1758" s="84" t="s">
        <v>969</v>
      </c>
      <c r="X1758" s="64" t="n">
        <v>136</v>
      </c>
      <c r="Y1758" s="64" t="n">
        <v>15</v>
      </c>
      <c r="Z1758" s="84" t="s">
        <v>37</v>
      </c>
      <c r="AA1758" s="64" t="n">
        <v>3</v>
      </c>
    </row>
    <row r="1759" customFormat="false" ht="15" hidden="false" customHeight="false" outlineLevel="0" collapsed="false">
      <c r="M1759" s="64" t="s">
        <v>46</v>
      </c>
      <c r="N1759" s="64" t="n">
        <v>11</v>
      </c>
      <c r="O1759" s="64" t="n">
        <v>6</v>
      </c>
      <c r="P1759" s="64" t="n">
        <v>2006</v>
      </c>
      <c r="Q1759" s="84" t="s">
        <v>384</v>
      </c>
      <c r="R1759" s="84" t="s">
        <v>37</v>
      </c>
      <c r="S1759" s="84" t="s">
        <v>947</v>
      </c>
      <c r="T1759" s="64" t="n">
        <v>0</v>
      </c>
      <c r="U1759" s="64" t="s">
        <v>37</v>
      </c>
      <c r="V1759" s="64" t="n">
        <v>2</v>
      </c>
      <c r="W1759" s="84" t="s">
        <v>598</v>
      </c>
      <c r="X1759" s="64" t="n">
        <v>200</v>
      </c>
      <c r="Y1759" s="64" t="n">
        <v>3</v>
      </c>
      <c r="Z1759" s="84" t="s">
        <v>37</v>
      </c>
      <c r="AA1759" s="64" t="n">
        <v>6</v>
      </c>
    </row>
    <row r="1760" customFormat="false" ht="15" hidden="false" customHeight="false" outlineLevel="0" collapsed="false">
      <c r="C1760" s="62"/>
      <c r="D1760" s="62"/>
      <c r="E1760" s="62"/>
      <c r="F1760" s="62"/>
      <c r="G1760" s="62"/>
      <c r="H1760" s="62"/>
      <c r="I1760" s="62"/>
      <c r="M1760" s="64" t="s">
        <v>49</v>
      </c>
      <c r="N1760" s="64" t="n">
        <v>13</v>
      </c>
      <c r="O1760" s="64" t="n">
        <v>6</v>
      </c>
      <c r="P1760" s="64" t="n">
        <v>2006</v>
      </c>
      <c r="Q1760" s="84" t="s">
        <v>741</v>
      </c>
      <c r="R1760" s="84" t="s">
        <v>37</v>
      </c>
      <c r="S1760" s="84" t="s">
        <v>947</v>
      </c>
      <c r="T1760" s="64" t="n">
        <v>2</v>
      </c>
      <c r="U1760" s="64" t="s">
        <v>37</v>
      </c>
      <c r="V1760" s="64" t="n">
        <v>0</v>
      </c>
      <c r="W1760" s="84" t="s">
        <v>970</v>
      </c>
      <c r="X1760" s="64" t="n">
        <v>186</v>
      </c>
      <c r="Y1760" s="64" t="n">
        <v>10</v>
      </c>
      <c r="Z1760" s="84" t="s">
        <v>37</v>
      </c>
      <c r="AA1760" s="64" t="n">
        <v>5</v>
      </c>
    </row>
    <row r="1761" customFormat="false" ht="15" hidden="false" customHeight="false" outlineLevel="0" collapsed="false">
      <c r="C1761" s="62"/>
      <c r="D1761" s="62"/>
      <c r="E1761" s="62"/>
      <c r="F1761" s="62"/>
      <c r="G1761" s="62"/>
      <c r="H1761" s="62"/>
      <c r="I1761" s="62"/>
      <c r="M1761" s="64" t="s">
        <v>77</v>
      </c>
      <c r="N1761" s="64" t="n">
        <v>14</v>
      </c>
      <c r="O1761" s="64" t="n">
        <v>6</v>
      </c>
      <c r="P1761" s="64" t="n">
        <v>2006</v>
      </c>
      <c r="Q1761" s="84" t="s">
        <v>233</v>
      </c>
      <c r="R1761" s="84" t="s">
        <v>37</v>
      </c>
      <c r="S1761" s="84" t="s">
        <v>84</v>
      </c>
      <c r="T1761" s="64" t="n">
        <v>1</v>
      </c>
      <c r="U1761" s="64" t="s">
        <v>37</v>
      </c>
      <c r="V1761" s="64" t="n">
        <v>0</v>
      </c>
      <c r="W1761" s="84" t="s">
        <v>971</v>
      </c>
      <c r="X1761" s="64" t="n">
        <v>86</v>
      </c>
      <c r="Y1761" s="64" t="n">
        <v>11</v>
      </c>
      <c r="Z1761" s="84" t="s">
        <v>37</v>
      </c>
      <c r="AA1761" s="64" t="n">
        <v>10</v>
      </c>
    </row>
    <row r="1762" customFormat="false" ht="15" hidden="false" customHeight="false" outlineLevel="0" collapsed="false">
      <c r="C1762" s="62"/>
      <c r="D1762" s="62"/>
      <c r="E1762" s="62"/>
      <c r="F1762" s="62"/>
      <c r="G1762" s="62"/>
      <c r="H1762" s="62"/>
      <c r="I1762" s="62"/>
      <c r="M1762" s="64" t="s">
        <v>77</v>
      </c>
      <c r="N1762" s="64" t="n">
        <v>14</v>
      </c>
      <c r="O1762" s="64" t="n">
        <v>6</v>
      </c>
      <c r="P1762" s="64" t="n">
        <v>2006</v>
      </c>
      <c r="Q1762" s="84" t="s">
        <v>860</v>
      </c>
      <c r="R1762" s="84" t="s">
        <v>37</v>
      </c>
      <c r="S1762" s="84" t="s">
        <v>384</v>
      </c>
      <c r="T1762" s="64" t="n">
        <v>2</v>
      </c>
      <c r="U1762" s="64" t="s">
        <v>37</v>
      </c>
      <c r="V1762" s="64" t="n">
        <v>0</v>
      </c>
      <c r="W1762" s="84" t="s">
        <v>972</v>
      </c>
      <c r="X1762" s="64" t="n">
        <v>0</v>
      </c>
      <c r="Y1762" s="64" t="n">
        <v>9</v>
      </c>
      <c r="Z1762" s="84" t="s">
        <v>37</v>
      </c>
      <c r="AA1762" s="64" t="n">
        <v>4</v>
      </c>
    </row>
    <row r="1763" customFormat="false" ht="15" hidden="false" customHeight="false" outlineLevel="0" collapsed="false">
      <c r="C1763" s="62"/>
      <c r="D1763" s="62"/>
      <c r="E1763" s="62"/>
      <c r="F1763" s="62"/>
      <c r="G1763" s="62"/>
      <c r="H1763" s="62"/>
      <c r="I1763" s="62"/>
      <c r="M1763" s="64" t="s">
        <v>77</v>
      </c>
      <c r="N1763" s="64" t="n">
        <v>14</v>
      </c>
      <c r="O1763" s="64" t="n">
        <v>6</v>
      </c>
      <c r="P1763" s="64" t="n">
        <v>2006</v>
      </c>
      <c r="Q1763" s="84" t="s">
        <v>123</v>
      </c>
      <c r="R1763" s="84" t="s">
        <v>37</v>
      </c>
      <c r="S1763" s="84" t="s">
        <v>235</v>
      </c>
      <c r="T1763" s="64" t="n">
        <v>1</v>
      </c>
      <c r="U1763" s="64" t="s">
        <v>37</v>
      </c>
      <c r="V1763" s="64" t="n">
        <v>0</v>
      </c>
      <c r="W1763" s="84" t="s">
        <v>973</v>
      </c>
      <c r="X1763" s="64" t="n">
        <v>96</v>
      </c>
      <c r="Y1763" s="64" t="n">
        <v>7</v>
      </c>
      <c r="Z1763" s="84" t="s">
        <v>37</v>
      </c>
      <c r="AA1763" s="64" t="n">
        <v>4</v>
      </c>
    </row>
    <row r="1764" customFormat="false" ht="15" hidden="false" customHeight="false" outlineLevel="0" collapsed="false">
      <c r="C1764" s="62"/>
      <c r="D1764" s="62"/>
      <c r="E1764" s="62"/>
      <c r="F1764" s="62"/>
      <c r="G1764" s="62"/>
      <c r="H1764" s="62"/>
      <c r="I1764" s="62"/>
      <c r="M1764" s="64" t="s">
        <v>41</v>
      </c>
      <c r="N1764" s="64" t="n">
        <v>17</v>
      </c>
      <c r="O1764" s="64" t="n">
        <v>6</v>
      </c>
      <c r="P1764" s="64" t="n">
        <v>2006</v>
      </c>
      <c r="Q1764" s="84" t="s">
        <v>233</v>
      </c>
      <c r="R1764" s="84" t="s">
        <v>37</v>
      </c>
      <c r="S1764" s="84" t="s">
        <v>123</v>
      </c>
      <c r="T1764" s="64" t="n">
        <v>1</v>
      </c>
      <c r="U1764" s="64" t="s">
        <v>37</v>
      </c>
      <c r="V1764" s="64" t="n">
        <v>0</v>
      </c>
      <c r="W1764" s="84" t="s">
        <v>974</v>
      </c>
      <c r="X1764" s="64" t="n">
        <v>124</v>
      </c>
      <c r="Y1764" s="64" t="n">
        <v>7</v>
      </c>
      <c r="Z1764" s="84" t="s">
        <v>37</v>
      </c>
      <c r="AA1764" s="64" t="n">
        <v>6</v>
      </c>
    </row>
    <row r="1765" customFormat="false" ht="15" hidden="false" customHeight="false" outlineLevel="0" collapsed="false">
      <c r="B1765" s="62"/>
      <c r="C1765" s="62"/>
      <c r="D1765" s="62"/>
      <c r="E1765" s="62"/>
      <c r="F1765" s="62"/>
      <c r="G1765" s="62"/>
      <c r="H1765" s="62"/>
      <c r="I1765" s="62"/>
      <c r="M1765" s="64" t="s">
        <v>41</v>
      </c>
      <c r="N1765" s="64" t="n">
        <v>17</v>
      </c>
      <c r="O1765" s="64" t="n">
        <v>6</v>
      </c>
      <c r="P1765" s="64" t="n">
        <v>2006</v>
      </c>
      <c r="Q1765" s="84" t="s">
        <v>384</v>
      </c>
      <c r="R1765" s="84" t="s">
        <v>37</v>
      </c>
      <c r="S1765" s="84" t="s">
        <v>741</v>
      </c>
      <c r="T1765" s="64" t="n">
        <v>2</v>
      </c>
      <c r="U1765" s="64" t="s">
        <v>37</v>
      </c>
      <c r="V1765" s="64" t="n">
        <v>0</v>
      </c>
      <c r="W1765" s="84" t="s">
        <v>975</v>
      </c>
      <c r="X1765" s="64" t="n">
        <v>150</v>
      </c>
      <c r="Y1765" s="64" t="n">
        <v>8</v>
      </c>
      <c r="Z1765" s="84" t="s">
        <v>37</v>
      </c>
      <c r="AA1765" s="64" t="n">
        <v>6</v>
      </c>
    </row>
    <row r="1766" customFormat="false" ht="15" hidden="false" customHeight="false" outlineLevel="0" collapsed="false">
      <c r="B1766" s="62"/>
      <c r="C1766" s="62"/>
      <c r="D1766" s="62"/>
      <c r="E1766" s="62"/>
      <c r="F1766" s="62"/>
      <c r="G1766" s="62"/>
      <c r="H1766" s="62"/>
      <c r="I1766" s="62"/>
      <c r="M1766" s="64" t="s">
        <v>41</v>
      </c>
      <c r="N1766" s="64" t="n">
        <v>17</v>
      </c>
      <c r="O1766" s="64" t="n">
        <v>6</v>
      </c>
      <c r="P1766" s="64" t="n">
        <v>2006</v>
      </c>
      <c r="Q1766" s="84" t="s">
        <v>947</v>
      </c>
      <c r="R1766" s="84" t="s">
        <v>37</v>
      </c>
      <c r="S1766" s="84" t="s">
        <v>84</v>
      </c>
      <c r="T1766" s="64" t="n">
        <v>2</v>
      </c>
      <c r="U1766" s="64" t="s">
        <v>37</v>
      </c>
      <c r="V1766" s="64" t="n">
        <v>0</v>
      </c>
      <c r="W1766" s="84" t="s">
        <v>976</v>
      </c>
      <c r="X1766" s="64" t="n">
        <v>96</v>
      </c>
      <c r="Y1766" s="64" t="n">
        <v>12</v>
      </c>
      <c r="Z1766" s="84" t="s">
        <v>37</v>
      </c>
      <c r="AA1766" s="64" t="n">
        <v>2</v>
      </c>
    </row>
    <row r="1767" customFormat="false" ht="15" hidden="false" customHeight="false" outlineLevel="0" collapsed="false">
      <c r="B1767" s="62"/>
      <c r="C1767" s="62"/>
      <c r="D1767" s="62"/>
      <c r="E1767" s="62"/>
      <c r="F1767" s="62"/>
      <c r="G1767" s="62"/>
      <c r="H1767" s="62"/>
      <c r="I1767" s="62"/>
      <c r="M1767" s="64" t="s">
        <v>46</v>
      </c>
      <c r="N1767" s="64" t="n">
        <v>18</v>
      </c>
      <c r="O1767" s="64" t="n">
        <v>6</v>
      </c>
      <c r="P1767" s="64" t="n">
        <v>2006</v>
      </c>
      <c r="Q1767" s="84" t="s">
        <v>384</v>
      </c>
      <c r="R1767" s="84" t="s">
        <v>37</v>
      </c>
      <c r="S1767" s="84" t="s">
        <v>123</v>
      </c>
      <c r="T1767" s="64" t="n">
        <v>2</v>
      </c>
      <c r="U1767" s="64" t="s">
        <v>37</v>
      </c>
      <c r="V1767" s="64" t="n">
        <v>0</v>
      </c>
      <c r="W1767" s="84" t="s">
        <v>977</v>
      </c>
      <c r="X1767" s="64" t="n">
        <v>211</v>
      </c>
      <c r="Y1767" s="64" t="n">
        <v>9</v>
      </c>
      <c r="Z1767" s="84" t="s">
        <v>37</v>
      </c>
      <c r="AA1767" s="64" t="n">
        <v>6</v>
      </c>
    </row>
    <row r="1768" customFormat="false" ht="15" hidden="false" customHeight="false" outlineLevel="0" collapsed="false">
      <c r="B1768" s="62"/>
      <c r="C1768" s="62"/>
      <c r="D1768" s="62"/>
      <c r="E1768" s="62"/>
      <c r="F1768" s="62"/>
      <c r="G1768" s="62"/>
      <c r="H1768" s="62"/>
      <c r="I1768" s="62"/>
      <c r="M1768" s="64" t="s">
        <v>46</v>
      </c>
      <c r="N1768" s="64" t="n">
        <v>18</v>
      </c>
      <c r="O1768" s="64" t="n">
        <v>6</v>
      </c>
      <c r="P1768" s="64" t="n">
        <v>2006</v>
      </c>
      <c r="Q1768" s="84" t="s">
        <v>233</v>
      </c>
      <c r="R1768" s="84" t="s">
        <v>37</v>
      </c>
      <c r="S1768" s="84" t="s">
        <v>741</v>
      </c>
      <c r="T1768" s="85" t="n">
        <v>1</v>
      </c>
      <c r="U1768" s="64" t="s">
        <v>37</v>
      </c>
      <c r="V1768" s="64" t="n">
        <v>2</v>
      </c>
      <c r="W1768" s="84" t="s">
        <v>978</v>
      </c>
      <c r="X1768" s="64" t="n">
        <v>91</v>
      </c>
      <c r="Y1768" s="64" t="n">
        <v>12</v>
      </c>
      <c r="Z1768" s="84" t="s">
        <v>37</v>
      </c>
      <c r="AA1768" s="64" t="n">
        <v>14</v>
      </c>
    </row>
    <row r="1769" customFormat="false" ht="15" hidden="false" customHeight="false" outlineLevel="0" collapsed="false">
      <c r="B1769" s="62"/>
      <c r="C1769" s="62"/>
      <c r="D1769" s="62"/>
      <c r="E1769" s="62"/>
      <c r="F1769" s="62"/>
      <c r="G1769" s="62"/>
      <c r="H1769" s="62"/>
      <c r="I1769" s="62"/>
      <c r="M1769" s="64" t="s">
        <v>46</v>
      </c>
      <c r="N1769" s="64" t="n">
        <v>18</v>
      </c>
      <c r="O1769" s="64" t="n">
        <v>6</v>
      </c>
      <c r="P1769" s="64" t="n">
        <v>2006</v>
      </c>
      <c r="Q1769" s="84" t="s">
        <v>860</v>
      </c>
      <c r="R1769" s="84" t="s">
        <v>37</v>
      </c>
      <c r="S1769" s="84" t="s">
        <v>863</v>
      </c>
      <c r="T1769" s="64" t="n">
        <v>0</v>
      </c>
      <c r="U1769" s="64" t="s">
        <v>37</v>
      </c>
      <c r="V1769" s="64" t="n">
        <v>2</v>
      </c>
      <c r="W1769" s="84" t="s">
        <v>979</v>
      </c>
      <c r="X1769" s="64" t="n">
        <v>125</v>
      </c>
      <c r="Y1769" s="64" t="n">
        <v>3</v>
      </c>
      <c r="Z1769" s="84" t="s">
        <v>37</v>
      </c>
      <c r="AA1769" s="64" t="n">
        <v>9</v>
      </c>
    </row>
    <row r="1770" customFormat="false" ht="15" hidden="false" customHeight="false" outlineLevel="0" collapsed="false">
      <c r="B1770" s="62"/>
      <c r="C1770" s="62"/>
      <c r="D1770" s="62"/>
      <c r="E1770" s="62"/>
      <c r="F1770" s="62"/>
      <c r="G1770" s="62"/>
      <c r="H1770" s="62"/>
      <c r="I1770" s="62"/>
      <c r="M1770" s="64" t="s">
        <v>49</v>
      </c>
      <c r="N1770" s="64" t="n">
        <v>20</v>
      </c>
      <c r="O1770" s="64" t="n">
        <v>6</v>
      </c>
      <c r="P1770" s="64" t="n">
        <v>2006</v>
      </c>
      <c r="Q1770" s="84" t="s">
        <v>235</v>
      </c>
      <c r="R1770" s="84" t="s">
        <v>37</v>
      </c>
      <c r="S1770" s="84" t="s">
        <v>863</v>
      </c>
      <c r="T1770" s="85" t="n">
        <v>2</v>
      </c>
      <c r="U1770" s="64" t="s">
        <v>37</v>
      </c>
      <c r="V1770" s="64" t="n">
        <v>1</v>
      </c>
      <c r="W1770" s="84" t="s">
        <v>980</v>
      </c>
      <c r="X1770" s="64" t="n">
        <v>164</v>
      </c>
      <c r="Y1770" s="64" t="n">
        <v>15</v>
      </c>
      <c r="Z1770" s="84" t="s">
        <v>37</v>
      </c>
      <c r="AA1770" s="64" t="n">
        <v>5</v>
      </c>
    </row>
    <row r="1771" customFormat="false" ht="15" hidden="false" customHeight="false" outlineLevel="0" collapsed="false">
      <c r="B1771" s="62"/>
      <c r="C1771" s="62"/>
      <c r="D1771" s="62"/>
      <c r="E1771" s="62"/>
      <c r="F1771" s="62"/>
      <c r="G1771" s="62"/>
      <c r="H1771" s="62"/>
      <c r="I1771" s="62"/>
      <c r="M1771" s="64" t="s">
        <v>77</v>
      </c>
      <c r="N1771" s="64" t="n">
        <v>21</v>
      </c>
      <c r="O1771" s="64" t="n">
        <v>6</v>
      </c>
      <c r="P1771" s="64" t="n">
        <v>2006</v>
      </c>
      <c r="Q1771" s="84" t="s">
        <v>84</v>
      </c>
      <c r="R1771" s="84" t="s">
        <v>37</v>
      </c>
      <c r="S1771" s="84" t="s">
        <v>123</v>
      </c>
      <c r="T1771" s="85" t="n">
        <v>2</v>
      </c>
      <c r="U1771" s="64" t="s">
        <v>37</v>
      </c>
      <c r="V1771" s="64" t="n">
        <v>1</v>
      </c>
      <c r="W1771" s="84" t="s">
        <v>981</v>
      </c>
      <c r="X1771" s="64" t="n">
        <v>83</v>
      </c>
      <c r="Y1771" s="64" t="n">
        <v>7</v>
      </c>
      <c r="Z1771" s="84" t="s">
        <v>37</v>
      </c>
      <c r="AA1771" s="64" t="n">
        <v>6</v>
      </c>
    </row>
    <row r="1772" customFormat="false" ht="15" hidden="false" customHeight="false" outlineLevel="0" collapsed="false">
      <c r="B1772" s="62"/>
      <c r="C1772" s="62"/>
      <c r="D1772" s="62"/>
      <c r="E1772" s="62"/>
      <c r="F1772" s="62"/>
      <c r="G1772" s="62"/>
      <c r="H1772" s="62"/>
      <c r="I1772" s="62"/>
      <c r="M1772" s="64" t="s">
        <v>77</v>
      </c>
      <c r="N1772" s="64" t="n">
        <v>5</v>
      </c>
      <c r="O1772" s="64" t="n">
        <v>7</v>
      </c>
      <c r="P1772" s="64" t="n">
        <v>2006</v>
      </c>
      <c r="Q1772" s="84" t="s">
        <v>235</v>
      </c>
      <c r="R1772" s="84" t="s">
        <v>37</v>
      </c>
      <c r="S1772" s="84" t="s">
        <v>741</v>
      </c>
      <c r="T1772" s="64" t="n">
        <v>0</v>
      </c>
      <c r="U1772" s="64" t="s">
        <v>37</v>
      </c>
      <c r="V1772" s="64" t="n">
        <v>2</v>
      </c>
      <c r="W1772" s="84" t="s">
        <v>982</v>
      </c>
      <c r="X1772" s="64" t="n">
        <v>172</v>
      </c>
      <c r="Y1772" s="64" t="n">
        <v>10</v>
      </c>
      <c r="Z1772" s="84" t="s">
        <v>37</v>
      </c>
      <c r="AA1772" s="64" t="n">
        <v>16</v>
      </c>
    </row>
    <row r="1773" customFormat="false" ht="15" hidden="false" customHeight="false" outlineLevel="0" collapsed="false">
      <c r="B1773" s="62"/>
      <c r="C1773" s="62"/>
      <c r="D1773" s="62"/>
      <c r="E1773" s="62"/>
      <c r="F1773" s="62"/>
      <c r="G1773" s="62"/>
      <c r="H1773" s="62"/>
      <c r="I1773" s="62"/>
      <c r="M1773" s="64" t="s">
        <v>77</v>
      </c>
      <c r="N1773" s="64" t="n">
        <v>5</v>
      </c>
      <c r="O1773" s="64" t="n">
        <v>7</v>
      </c>
      <c r="P1773" s="64" t="n">
        <v>2006</v>
      </c>
      <c r="Q1773" s="84" t="s">
        <v>123</v>
      </c>
      <c r="R1773" s="84" t="s">
        <v>37</v>
      </c>
      <c r="S1773" s="84" t="s">
        <v>84</v>
      </c>
      <c r="T1773" s="64" t="n">
        <v>0</v>
      </c>
      <c r="U1773" s="64" t="s">
        <v>37</v>
      </c>
      <c r="V1773" s="64" t="n">
        <v>2</v>
      </c>
      <c r="W1773" s="84" t="s">
        <v>521</v>
      </c>
      <c r="X1773" s="64" t="n">
        <v>159</v>
      </c>
      <c r="Y1773" s="64" t="n">
        <v>4</v>
      </c>
      <c r="Z1773" s="84" t="s">
        <v>37</v>
      </c>
      <c r="AA1773" s="64" t="n">
        <v>6</v>
      </c>
    </row>
    <row r="1774" customFormat="false" ht="15" hidden="false" customHeight="false" outlineLevel="0" collapsed="false">
      <c r="B1774" s="62"/>
      <c r="C1774" s="62"/>
      <c r="D1774" s="62"/>
      <c r="E1774" s="62"/>
      <c r="F1774" s="62"/>
      <c r="G1774" s="62"/>
      <c r="H1774" s="62"/>
      <c r="I1774" s="62"/>
      <c r="M1774" s="64" t="s">
        <v>41</v>
      </c>
      <c r="N1774" s="64" t="n">
        <v>8</v>
      </c>
      <c r="O1774" s="64" t="n">
        <v>7</v>
      </c>
      <c r="P1774" s="64" t="n">
        <v>2006</v>
      </c>
      <c r="Q1774" s="84" t="s">
        <v>123</v>
      </c>
      <c r="R1774" s="84" t="s">
        <v>37</v>
      </c>
      <c r="S1774" s="84" t="s">
        <v>384</v>
      </c>
      <c r="T1774" s="64" t="n">
        <v>0</v>
      </c>
      <c r="U1774" s="64" t="s">
        <v>37</v>
      </c>
      <c r="V1774" s="64" t="n">
        <v>2</v>
      </c>
      <c r="W1774" s="84" t="s">
        <v>983</v>
      </c>
      <c r="X1774" s="64" t="n">
        <v>121</v>
      </c>
      <c r="Y1774" s="64" t="n">
        <v>6</v>
      </c>
      <c r="Z1774" s="84" t="s">
        <v>37</v>
      </c>
      <c r="AA1774" s="64" t="n">
        <v>10</v>
      </c>
    </row>
    <row r="1775" customFormat="false" ht="15" hidden="false" customHeight="false" outlineLevel="0" collapsed="false">
      <c r="B1775" s="62"/>
      <c r="C1775" s="62"/>
      <c r="D1775" s="62"/>
      <c r="E1775" s="62"/>
      <c r="F1775" s="62"/>
      <c r="G1775" s="62"/>
      <c r="H1775" s="62"/>
      <c r="I1775" s="62"/>
      <c r="M1775" s="64" t="s">
        <v>41</v>
      </c>
      <c r="N1775" s="64" t="n">
        <v>8</v>
      </c>
      <c r="O1775" s="64" t="n">
        <v>7</v>
      </c>
      <c r="P1775" s="64" t="n">
        <v>2006</v>
      </c>
      <c r="Q1775" s="84" t="s">
        <v>84</v>
      </c>
      <c r="R1775" s="84" t="s">
        <v>37</v>
      </c>
      <c r="S1775" s="84" t="s">
        <v>947</v>
      </c>
      <c r="T1775" s="85" t="n">
        <v>1</v>
      </c>
      <c r="U1775" s="64" t="s">
        <v>37</v>
      </c>
      <c r="V1775" s="64" t="n">
        <v>2</v>
      </c>
      <c r="W1775" s="84" t="s">
        <v>984</v>
      </c>
      <c r="X1775" s="64" t="n">
        <v>73</v>
      </c>
      <c r="Y1775" s="64" t="n">
        <v>6</v>
      </c>
      <c r="Z1775" s="84" t="s">
        <v>37</v>
      </c>
      <c r="AA1775" s="64" t="n">
        <v>2</v>
      </c>
    </row>
    <row r="1776" customFormat="false" ht="15" hidden="false" customHeight="false" outlineLevel="0" collapsed="false">
      <c r="B1776" s="62"/>
      <c r="C1776" s="62"/>
      <c r="D1776" s="62"/>
      <c r="E1776" s="62"/>
      <c r="F1776" s="62"/>
      <c r="G1776" s="62"/>
      <c r="H1776" s="62"/>
      <c r="I1776" s="62"/>
      <c r="M1776" s="64" t="s">
        <v>41</v>
      </c>
      <c r="N1776" s="64" t="n">
        <v>8</v>
      </c>
      <c r="O1776" s="64" t="n">
        <v>7</v>
      </c>
      <c r="P1776" s="64" t="n">
        <v>2006</v>
      </c>
      <c r="Q1776" s="84" t="s">
        <v>863</v>
      </c>
      <c r="R1776" s="84" t="s">
        <v>37</v>
      </c>
      <c r="S1776" s="84" t="s">
        <v>235</v>
      </c>
      <c r="T1776" s="64" t="n">
        <v>0</v>
      </c>
      <c r="U1776" s="64" t="s">
        <v>37</v>
      </c>
      <c r="V1776" s="64" t="n">
        <v>2</v>
      </c>
      <c r="W1776" s="84" t="s">
        <v>985</v>
      </c>
      <c r="X1776" s="64" t="n">
        <v>84</v>
      </c>
      <c r="Y1776" s="64" t="n">
        <v>10</v>
      </c>
      <c r="Z1776" s="84" t="s">
        <v>37</v>
      </c>
      <c r="AA1776" s="64" t="n">
        <v>22</v>
      </c>
    </row>
    <row r="1777" customFormat="false" ht="15" hidden="false" customHeight="false" outlineLevel="0" collapsed="false">
      <c r="B1777" s="62"/>
      <c r="C1777" s="62"/>
      <c r="D1777" s="62"/>
      <c r="E1777" s="62"/>
      <c r="F1777" s="62"/>
      <c r="G1777" s="62"/>
      <c r="H1777" s="62"/>
      <c r="I1777" s="62"/>
      <c r="M1777" s="64" t="s">
        <v>41</v>
      </c>
      <c r="N1777" s="64" t="n">
        <v>8</v>
      </c>
      <c r="O1777" s="64" t="n">
        <v>7</v>
      </c>
      <c r="P1777" s="64" t="n">
        <v>2006</v>
      </c>
      <c r="Q1777" s="84" t="s">
        <v>741</v>
      </c>
      <c r="R1777" s="84" t="s">
        <v>37</v>
      </c>
      <c r="S1777" s="84" t="s">
        <v>233</v>
      </c>
      <c r="T1777" s="64" t="n">
        <v>0</v>
      </c>
      <c r="U1777" s="64" t="s">
        <v>37</v>
      </c>
      <c r="V1777" s="64" t="n">
        <v>1</v>
      </c>
      <c r="W1777" s="84" t="s">
        <v>986</v>
      </c>
      <c r="X1777" s="64" t="n">
        <v>87</v>
      </c>
      <c r="Y1777" s="64" t="n">
        <v>7</v>
      </c>
      <c r="Z1777" s="84" t="s">
        <v>37</v>
      </c>
      <c r="AA1777" s="64" t="n">
        <v>8</v>
      </c>
    </row>
    <row r="1778" customFormat="false" ht="15" hidden="false" customHeight="false" outlineLevel="0" collapsed="false">
      <c r="B1778" s="62"/>
      <c r="C1778" s="62"/>
      <c r="D1778" s="62"/>
      <c r="E1778" s="62"/>
      <c r="F1778" s="62"/>
      <c r="G1778" s="62"/>
      <c r="H1778" s="62"/>
      <c r="I1778" s="62"/>
      <c r="M1778" s="64" t="s">
        <v>46</v>
      </c>
      <c r="N1778" s="64" t="n">
        <v>9</v>
      </c>
      <c r="O1778" s="64" t="n">
        <v>7</v>
      </c>
      <c r="P1778" s="64" t="n">
        <v>2006</v>
      </c>
      <c r="Q1778" s="84" t="s">
        <v>741</v>
      </c>
      <c r="R1778" s="84" t="s">
        <v>37</v>
      </c>
      <c r="S1778" s="84" t="s">
        <v>384</v>
      </c>
      <c r="T1778" s="85" t="n">
        <v>2</v>
      </c>
      <c r="U1778" s="64" t="s">
        <v>37</v>
      </c>
      <c r="V1778" s="64" t="n">
        <v>1</v>
      </c>
      <c r="W1778" s="84" t="s">
        <v>987</v>
      </c>
      <c r="X1778" s="64" t="n">
        <v>73</v>
      </c>
      <c r="Y1778" s="64" t="n">
        <v>6</v>
      </c>
      <c r="Z1778" s="84" t="s">
        <v>37</v>
      </c>
      <c r="AA1778" s="64" t="n">
        <v>9</v>
      </c>
    </row>
    <row r="1779" customFormat="false" ht="15" hidden="false" customHeight="false" outlineLevel="0" collapsed="false">
      <c r="B1779" s="62"/>
      <c r="C1779" s="62"/>
      <c r="D1779" s="62"/>
      <c r="E1779" s="62"/>
      <c r="F1779" s="62"/>
      <c r="G1779" s="62"/>
      <c r="H1779" s="62"/>
      <c r="I1779" s="62"/>
      <c r="M1779" s="64" t="s">
        <v>46</v>
      </c>
      <c r="N1779" s="64" t="n">
        <v>9</v>
      </c>
      <c r="O1779" s="64" t="n">
        <v>7</v>
      </c>
      <c r="P1779" s="64" t="n">
        <v>2006</v>
      </c>
      <c r="Q1779" s="84" t="s">
        <v>123</v>
      </c>
      <c r="R1779" s="84" t="s">
        <v>37</v>
      </c>
      <c r="S1779" s="84" t="s">
        <v>233</v>
      </c>
      <c r="T1779" s="64" t="n">
        <v>2</v>
      </c>
      <c r="U1779" s="64" t="s">
        <v>37</v>
      </c>
      <c r="V1779" s="64" t="n">
        <v>0</v>
      </c>
      <c r="W1779" s="84" t="s">
        <v>988</v>
      </c>
      <c r="X1779" s="64" t="n">
        <v>123</v>
      </c>
      <c r="Y1779" s="64" t="n">
        <v>16</v>
      </c>
      <c r="Z1779" s="84" t="s">
        <v>37</v>
      </c>
      <c r="AA1779" s="64" t="n">
        <v>1</v>
      </c>
    </row>
    <row r="1780" customFormat="false" ht="15" hidden="false" customHeight="false" outlineLevel="0" collapsed="false">
      <c r="B1780" s="62"/>
      <c r="C1780" s="62"/>
      <c r="D1780" s="62"/>
      <c r="E1780" s="62"/>
      <c r="F1780" s="62"/>
      <c r="G1780" s="62"/>
      <c r="H1780" s="62"/>
      <c r="I1780" s="62"/>
      <c r="M1780" s="64" t="s">
        <v>46</v>
      </c>
      <c r="N1780" s="64" t="n">
        <v>9</v>
      </c>
      <c r="O1780" s="64" t="n">
        <v>7</v>
      </c>
      <c r="P1780" s="64" t="n">
        <v>2006</v>
      </c>
      <c r="Q1780" s="84" t="s">
        <v>863</v>
      </c>
      <c r="R1780" s="84" t="s">
        <v>37</v>
      </c>
      <c r="S1780" s="84" t="s">
        <v>860</v>
      </c>
      <c r="T1780" s="64" t="n">
        <v>2</v>
      </c>
      <c r="U1780" s="64" t="s">
        <v>37</v>
      </c>
      <c r="V1780" s="64" t="n">
        <v>0</v>
      </c>
      <c r="W1780" s="84" t="s">
        <v>989</v>
      </c>
      <c r="X1780" s="64" t="n">
        <v>120</v>
      </c>
      <c r="Y1780" s="64" t="n">
        <v>24</v>
      </c>
      <c r="Z1780" s="84" t="s">
        <v>37</v>
      </c>
      <c r="AA1780" s="64" t="n">
        <v>4</v>
      </c>
    </row>
    <row r="1781" customFormat="false" ht="15" hidden="false" customHeight="false" outlineLevel="0" collapsed="false">
      <c r="B1781" s="62"/>
      <c r="C1781" s="62"/>
      <c r="D1781" s="62"/>
      <c r="E1781" s="62"/>
      <c r="F1781" s="62"/>
      <c r="G1781" s="62"/>
      <c r="H1781" s="62"/>
      <c r="I1781" s="62"/>
      <c r="M1781" s="64" t="s">
        <v>49</v>
      </c>
      <c r="N1781" s="64" t="n">
        <v>11</v>
      </c>
      <c r="O1781" s="64" t="n">
        <v>7</v>
      </c>
      <c r="P1781" s="64" t="n">
        <v>2006</v>
      </c>
      <c r="Q1781" s="84" t="s">
        <v>947</v>
      </c>
      <c r="R1781" s="84" t="s">
        <v>37</v>
      </c>
      <c r="S1781" s="84" t="s">
        <v>741</v>
      </c>
      <c r="T1781" s="64" t="n">
        <v>0</v>
      </c>
      <c r="U1781" s="64" t="s">
        <v>37</v>
      </c>
      <c r="V1781" s="64" t="n">
        <v>2</v>
      </c>
      <c r="W1781" s="84" t="s">
        <v>990</v>
      </c>
      <c r="X1781" s="64" t="n">
        <v>235</v>
      </c>
      <c r="Y1781" s="64" t="n">
        <v>4</v>
      </c>
      <c r="Z1781" s="84" t="s">
        <v>37</v>
      </c>
      <c r="AA1781" s="64" t="n">
        <v>9</v>
      </c>
    </row>
    <row r="1782" customFormat="false" ht="15" hidden="false" customHeight="false" outlineLevel="0" collapsed="false">
      <c r="B1782" s="62"/>
      <c r="C1782" s="62"/>
      <c r="D1782" s="62"/>
      <c r="E1782" s="62"/>
      <c r="F1782" s="62"/>
      <c r="G1782" s="62"/>
      <c r="H1782" s="62"/>
      <c r="I1782" s="62"/>
      <c r="M1782" s="64" t="s">
        <v>77</v>
      </c>
      <c r="N1782" s="64" t="n">
        <v>12</v>
      </c>
      <c r="O1782" s="64" t="n">
        <v>7</v>
      </c>
      <c r="P1782" s="64" t="n">
        <v>2006</v>
      </c>
      <c r="Q1782" s="84" t="s">
        <v>235</v>
      </c>
      <c r="R1782" s="84" t="s">
        <v>37</v>
      </c>
      <c r="S1782" s="84" t="s">
        <v>123</v>
      </c>
      <c r="T1782" s="85" t="n">
        <v>1</v>
      </c>
      <c r="U1782" s="64" t="s">
        <v>37</v>
      </c>
      <c r="V1782" s="64" t="n">
        <v>2</v>
      </c>
      <c r="W1782" s="84" t="s">
        <v>991</v>
      </c>
      <c r="X1782" s="64" t="n">
        <v>178</v>
      </c>
      <c r="Y1782" s="64" t="n">
        <v>9</v>
      </c>
      <c r="Z1782" s="84" t="s">
        <v>37</v>
      </c>
      <c r="AA1782" s="64" t="n">
        <v>11</v>
      </c>
    </row>
    <row r="1783" customFormat="false" ht="15" hidden="false" customHeight="false" outlineLevel="0" collapsed="false">
      <c r="B1783" s="62"/>
      <c r="C1783" s="62"/>
      <c r="D1783" s="62"/>
      <c r="E1783" s="62"/>
      <c r="F1783" s="62"/>
      <c r="G1783" s="62"/>
      <c r="H1783" s="62"/>
      <c r="I1783" s="62"/>
      <c r="M1783" s="64" t="s">
        <v>77</v>
      </c>
      <c r="N1783" s="64" t="n">
        <v>12</v>
      </c>
      <c r="O1783" s="64" t="n">
        <v>7</v>
      </c>
      <c r="P1783" s="64" t="n">
        <v>2006</v>
      </c>
      <c r="Q1783" s="84" t="s">
        <v>84</v>
      </c>
      <c r="R1783" s="84" t="s">
        <v>37</v>
      </c>
      <c r="S1783" s="84" t="s">
        <v>233</v>
      </c>
      <c r="T1783" s="64" t="n">
        <v>2</v>
      </c>
      <c r="U1783" s="64" t="s">
        <v>37</v>
      </c>
      <c r="V1783" s="64" t="n">
        <v>0</v>
      </c>
      <c r="W1783" s="84" t="s">
        <v>992</v>
      </c>
      <c r="X1783" s="64" t="n">
        <v>130</v>
      </c>
      <c r="Y1783" s="64" t="n">
        <v>14</v>
      </c>
      <c r="Z1783" s="84" t="s">
        <v>37</v>
      </c>
      <c r="AA1783" s="64" t="n">
        <v>3</v>
      </c>
    </row>
    <row r="1784" customFormat="false" ht="15" hidden="false" customHeight="false" outlineLevel="0" collapsed="false">
      <c r="B1784" s="62"/>
      <c r="C1784" s="62"/>
      <c r="D1784" s="62"/>
      <c r="E1784" s="62"/>
      <c r="F1784" s="62"/>
      <c r="G1784" s="62"/>
      <c r="H1784" s="62"/>
      <c r="I1784" s="62"/>
      <c r="M1784" s="64" t="s">
        <v>77</v>
      </c>
      <c r="N1784" s="64" t="n">
        <v>12</v>
      </c>
      <c r="O1784" s="64" t="n">
        <v>7</v>
      </c>
      <c r="P1784" s="64" t="n">
        <v>2006</v>
      </c>
      <c r="Q1784" s="84" t="s">
        <v>384</v>
      </c>
      <c r="R1784" s="84" t="s">
        <v>37</v>
      </c>
      <c r="S1784" s="84" t="s">
        <v>860</v>
      </c>
      <c r="T1784" s="85" t="n">
        <v>2</v>
      </c>
      <c r="U1784" s="64" t="s">
        <v>37</v>
      </c>
      <c r="V1784" s="64" t="n">
        <v>1</v>
      </c>
      <c r="W1784" s="84" t="s">
        <v>993</v>
      </c>
      <c r="X1784" s="64" t="n">
        <v>212</v>
      </c>
      <c r="Y1784" s="64" t="n">
        <v>3</v>
      </c>
      <c r="Z1784" s="84" t="s">
        <v>37</v>
      </c>
      <c r="AA1784" s="64" t="n">
        <v>3</v>
      </c>
    </row>
    <row r="1785" customFormat="false" ht="15" hidden="false" customHeight="false" outlineLevel="0" collapsed="false">
      <c r="B1785" s="62"/>
      <c r="C1785" s="62"/>
      <c r="D1785" s="62"/>
      <c r="E1785" s="62"/>
      <c r="F1785" s="62"/>
      <c r="G1785" s="62"/>
      <c r="H1785" s="62"/>
      <c r="I1785" s="62"/>
      <c r="M1785" s="64" t="s">
        <v>41</v>
      </c>
      <c r="N1785" s="64" t="n">
        <v>15</v>
      </c>
      <c r="O1785" s="64" t="n">
        <v>7</v>
      </c>
      <c r="P1785" s="64" t="n">
        <v>2006</v>
      </c>
      <c r="Q1785" s="84" t="s">
        <v>233</v>
      </c>
      <c r="R1785" s="84" t="s">
        <v>37</v>
      </c>
      <c r="S1785" s="84" t="s">
        <v>235</v>
      </c>
      <c r="T1785" s="64" t="n">
        <v>0</v>
      </c>
      <c r="U1785" s="64" t="s">
        <v>37</v>
      </c>
      <c r="V1785" s="64" t="n">
        <v>1</v>
      </c>
      <c r="W1785" s="84" t="s">
        <v>994</v>
      </c>
      <c r="X1785" s="64" t="n">
        <v>109</v>
      </c>
      <c r="Y1785" s="64" t="n">
        <v>1</v>
      </c>
      <c r="Z1785" s="84" t="s">
        <v>37</v>
      </c>
      <c r="AA1785" s="64" t="n">
        <v>13</v>
      </c>
    </row>
    <row r="1786" customFormat="false" ht="15" hidden="false" customHeight="false" outlineLevel="0" collapsed="false">
      <c r="B1786" s="62"/>
      <c r="C1786" s="62"/>
      <c r="D1786" s="62"/>
      <c r="E1786" s="62"/>
      <c r="F1786" s="62"/>
      <c r="G1786" s="62"/>
      <c r="H1786" s="62"/>
      <c r="I1786" s="62"/>
      <c r="M1786" s="64" t="s">
        <v>41</v>
      </c>
      <c r="N1786" s="64" t="n">
        <v>15</v>
      </c>
      <c r="O1786" s="64" t="n">
        <v>7</v>
      </c>
      <c r="P1786" s="64" t="n">
        <v>2006</v>
      </c>
      <c r="Q1786" s="84" t="s">
        <v>947</v>
      </c>
      <c r="R1786" s="84" t="s">
        <v>37</v>
      </c>
      <c r="S1786" s="84" t="s">
        <v>863</v>
      </c>
      <c r="T1786" s="64" t="n">
        <v>2</v>
      </c>
      <c r="U1786" s="64" t="s">
        <v>37</v>
      </c>
      <c r="V1786" s="64" t="n">
        <v>0</v>
      </c>
      <c r="W1786" s="84" t="s">
        <v>995</v>
      </c>
      <c r="X1786" s="64" t="n">
        <v>113</v>
      </c>
      <c r="Y1786" s="64" t="n">
        <v>6</v>
      </c>
      <c r="Z1786" s="84" t="s">
        <v>37</v>
      </c>
      <c r="AA1786" s="64" t="n">
        <v>0</v>
      </c>
    </row>
    <row r="1787" customFormat="false" ht="15" hidden="false" customHeight="false" outlineLevel="0" collapsed="false">
      <c r="B1787" s="62"/>
      <c r="C1787" s="62"/>
      <c r="D1787" s="62"/>
      <c r="E1787" s="62"/>
      <c r="F1787" s="62"/>
      <c r="G1787" s="62"/>
      <c r="H1787" s="62"/>
      <c r="I1787" s="62"/>
      <c r="M1787" s="64" t="s">
        <v>41</v>
      </c>
      <c r="N1787" s="64" t="n">
        <v>15</v>
      </c>
      <c r="O1787" s="64" t="n">
        <v>7</v>
      </c>
      <c r="P1787" s="64" t="n">
        <v>2006</v>
      </c>
      <c r="Q1787" s="84" t="s">
        <v>860</v>
      </c>
      <c r="R1787" s="84" t="s">
        <v>37</v>
      </c>
      <c r="S1787" s="84" t="s">
        <v>84</v>
      </c>
      <c r="T1787" s="64" t="n">
        <v>2</v>
      </c>
      <c r="U1787" s="64" t="s">
        <v>37</v>
      </c>
      <c r="V1787" s="64" t="n">
        <v>0</v>
      </c>
      <c r="W1787" s="84" t="s">
        <v>996</v>
      </c>
      <c r="X1787" s="64" t="n">
        <v>104</v>
      </c>
      <c r="Y1787" s="64" t="n">
        <v>13</v>
      </c>
      <c r="Z1787" s="84" t="s">
        <v>37</v>
      </c>
      <c r="AA1787" s="64" t="n">
        <v>3</v>
      </c>
    </row>
    <row r="1788" customFormat="false" ht="15" hidden="false" customHeight="false" outlineLevel="0" collapsed="false">
      <c r="B1788" s="62"/>
      <c r="C1788" s="62"/>
      <c r="D1788" s="62"/>
      <c r="E1788" s="62"/>
      <c r="F1788" s="62"/>
      <c r="G1788" s="62"/>
      <c r="H1788" s="62"/>
      <c r="I1788" s="62"/>
      <c r="M1788" s="64" t="s">
        <v>77</v>
      </c>
      <c r="N1788" s="64" t="n">
        <v>19</v>
      </c>
      <c r="O1788" s="64" t="n">
        <v>7</v>
      </c>
      <c r="P1788" s="64" t="n">
        <v>2006</v>
      </c>
      <c r="Q1788" s="84" t="s">
        <v>741</v>
      </c>
      <c r="R1788" s="84" t="s">
        <v>37</v>
      </c>
      <c r="S1788" s="84" t="s">
        <v>235</v>
      </c>
      <c r="T1788" s="85" t="n">
        <v>1</v>
      </c>
      <c r="U1788" s="64" t="s">
        <v>37</v>
      </c>
      <c r="V1788" s="64" t="n">
        <v>2</v>
      </c>
      <c r="W1788" s="84" t="s">
        <v>997</v>
      </c>
      <c r="X1788" s="64" t="n">
        <v>138</v>
      </c>
      <c r="Y1788" s="64" t="n">
        <v>8</v>
      </c>
      <c r="Z1788" s="84" t="s">
        <v>37</v>
      </c>
      <c r="AA1788" s="64" t="n">
        <v>11</v>
      </c>
    </row>
    <row r="1789" customFormat="false" ht="15" hidden="false" customHeight="false" outlineLevel="0" collapsed="false">
      <c r="B1789" s="62"/>
      <c r="C1789" s="62"/>
      <c r="D1789" s="62"/>
      <c r="E1789" s="62"/>
      <c r="F1789" s="62"/>
      <c r="G1789" s="62"/>
      <c r="H1789" s="62"/>
      <c r="I1789" s="62"/>
      <c r="M1789" s="64" t="s">
        <v>77</v>
      </c>
      <c r="N1789" s="64" t="n">
        <v>19</v>
      </c>
      <c r="O1789" s="64" t="n">
        <v>7</v>
      </c>
      <c r="P1789" s="64" t="n">
        <v>2006</v>
      </c>
      <c r="Q1789" s="84" t="s">
        <v>123</v>
      </c>
      <c r="R1789" s="84" t="s">
        <v>37</v>
      </c>
      <c r="S1789" s="84" t="s">
        <v>860</v>
      </c>
      <c r="T1789" s="64" t="n">
        <v>1</v>
      </c>
      <c r="U1789" s="64" t="s">
        <v>37</v>
      </c>
      <c r="V1789" s="64" t="n">
        <v>0</v>
      </c>
      <c r="W1789" s="84" t="s">
        <v>998</v>
      </c>
      <c r="X1789" s="64" t="n">
        <v>175</v>
      </c>
      <c r="Y1789" s="64" t="n">
        <v>5</v>
      </c>
      <c r="Z1789" s="84" t="s">
        <v>37</v>
      </c>
      <c r="AA1789" s="64" t="n">
        <v>2</v>
      </c>
    </row>
    <row r="1790" customFormat="false" ht="15" hidden="false" customHeight="false" outlineLevel="0" collapsed="false">
      <c r="B1790" s="62"/>
      <c r="C1790" s="62"/>
      <c r="D1790" s="62"/>
      <c r="E1790" s="62"/>
      <c r="F1790" s="62"/>
      <c r="G1790" s="62"/>
      <c r="H1790" s="62"/>
      <c r="I1790" s="62"/>
      <c r="M1790" s="64" t="s">
        <v>77</v>
      </c>
      <c r="N1790" s="64" t="n">
        <v>19</v>
      </c>
      <c r="O1790" s="64" t="n">
        <v>7</v>
      </c>
      <c r="P1790" s="64" t="n">
        <v>2006</v>
      </c>
      <c r="Q1790" s="84" t="s">
        <v>384</v>
      </c>
      <c r="R1790" s="84" t="s">
        <v>37</v>
      </c>
      <c r="S1790" s="84" t="s">
        <v>233</v>
      </c>
      <c r="T1790" s="64" t="n">
        <v>2</v>
      </c>
      <c r="U1790" s="64" t="s">
        <v>37</v>
      </c>
      <c r="V1790" s="64" t="n">
        <v>0</v>
      </c>
      <c r="W1790" s="84" t="s">
        <v>999</v>
      </c>
      <c r="X1790" s="64" t="n">
        <v>210</v>
      </c>
      <c r="Y1790" s="64" t="n">
        <v>12</v>
      </c>
      <c r="Z1790" s="84" t="s">
        <v>37</v>
      </c>
      <c r="AA1790" s="64" t="n">
        <v>4</v>
      </c>
    </row>
    <row r="1791" customFormat="false" ht="15" hidden="false" customHeight="false" outlineLevel="0" collapsed="false">
      <c r="B1791" s="62"/>
      <c r="C1791" s="62"/>
      <c r="D1791" s="62"/>
      <c r="E1791" s="62"/>
      <c r="F1791" s="62"/>
      <c r="G1791" s="62"/>
      <c r="H1791" s="62"/>
      <c r="I1791" s="62"/>
      <c r="M1791" s="64" t="s">
        <v>63</v>
      </c>
      <c r="N1791" s="64" t="n">
        <v>20</v>
      </c>
      <c r="O1791" s="64" t="n">
        <v>7</v>
      </c>
      <c r="P1791" s="64" t="n">
        <v>2006</v>
      </c>
      <c r="Q1791" s="84" t="s">
        <v>863</v>
      </c>
      <c r="R1791" s="84" t="s">
        <v>37</v>
      </c>
      <c r="S1791" s="84" t="s">
        <v>84</v>
      </c>
      <c r="T1791" s="64" t="n">
        <v>0</v>
      </c>
      <c r="U1791" s="64" t="s">
        <v>37</v>
      </c>
      <c r="V1791" s="64" t="n">
        <v>2</v>
      </c>
      <c r="W1791" s="84" t="s">
        <v>1000</v>
      </c>
      <c r="X1791" s="64" t="n">
        <v>78</v>
      </c>
      <c r="Y1791" s="64" t="n">
        <v>0</v>
      </c>
      <c r="Z1791" s="84" t="s">
        <v>37</v>
      </c>
      <c r="AA1791" s="64" t="n">
        <v>18</v>
      </c>
    </row>
    <row r="1792" customFormat="false" ht="15" hidden="false" customHeight="false" outlineLevel="0" collapsed="false">
      <c r="B1792" s="62"/>
      <c r="C1792" s="62"/>
      <c r="D1792" s="62"/>
      <c r="E1792" s="62"/>
      <c r="F1792" s="62"/>
      <c r="G1792" s="62"/>
      <c r="H1792" s="62"/>
      <c r="I1792" s="62"/>
      <c r="M1792" s="64" t="s">
        <v>41</v>
      </c>
      <c r="N1792" s="64" t="n">
        <v>22</v>
      </c>
      <c r="O1792" s="64" t="n">
        <v>7</v>
      </c>
      <c r="P1792" s="64" t="n">
        <v>2006</v>
      </c>
      <c r="Q1792" s="84" t="s">
        <v>233</v>
      </c>
      <c r="R1792" s="84" t="s">
        <v>37</v>
      </c>
      <c r="S1792" s="84" t="s">
        <v>863</v>
      </c>
      <c r="T1792" s="64" t="n">
        <v>2</v>
      </c>
      <c r="U1792" s="64" t="s">
        <v>37</v>
      </c>
      <c r="V1792" s="64" t="n">
        <v>0</v>
      </c>
      <c r="W1792" s="84" t="s">
        <v>1001</v>
      </c>
      <c r="X1792" s="64" t="n">
        <v>107</v>
      </c>
      <c r="Y1792" s="64" t="n">
        <v>20</v>
      </c>
      <c r="Z1792" s="84" t="s">
        <v>37</v>
      </c>
      <c r="AA1792" s="64" t="n">
        <v>6</v>
      </c>
    </row>
    <row r="1793" customFormat="false" ht="15" hidden="false" customHeight="false" outlineLevel="0" collapsed="false">
      <c r="B1793" s="62"/>
      <c r="C1793" s="62"/>
      <c r="D1793" s="62"/>
      <c r="E1793" s="62"/>
      <c r="F1793" s="62"/>
      <c r="G1793" s="62"/>
      <c r="H1793" s="62"/>
      <c r="I1793" s="62"/>
      <c r="M1793" s="64" t="s">
        <v>41</v>
      </c>
      <c r="N1793" s="64" t="n">
        <v>22</v>
      </c>
      <c r="O1793" s="64" t="n">
        <v>7</v>
      </c>
      <c r="P1793" s="64" t="n">
        <v>2006</v>
      </c>
      <c r="Q1793" s="84" t="s">
        <v>860</v>
      </c>
      <c r="R1793" s="84" t="s">
        <v>37</v>
      </c>
      <c r="S1793" s="84" t="s">
        <v>947</v>
      </c>
      <c r="T1793" s="64" t="n">
        <v>1</v>
      </c>
      <c r="U1793" s="64" t="s">
        <v>37</v>
      </c>
      <c r="V1793" s="64" t="n">
        <v>0</v>
      </c>
      <c r="W1793" s="84" t="s">
        <v>1002</v>
      </c>
      <c r="X1793" s="64" t="n">
        <v>104</v>
      </c>
      <c r="Y1793" s="64" t="n">
        <v>6</v>
      </c>
      <c r="Z1793" s="84" t="s">
        <v>37</v>
      </c>
      <c r="AA1793" s="64" t="n">
        <v>5</v>
      </c>
    </row>
    <row r="1794" customFormat="false" ht="15" hidden="false" customHeight="false" outlineLevel="0" collapsed="false">
      <c r="B1794" s="62"/>
      <c r="C1794" s="62"/>
      <c r="D1794" s="62"/>
      <c r="E1794" s="62"/>
      <c r="F1794" s="62"/>
      <c r="G1794" s="62"/>
      <c r="H1794" s="62"/>
      <c r="I1794" s="62"/>
      <c r="M1794" s="64" t="s">
        <v>46</v>
      </c>
      <c r="N1794" s="64" t="n">
        <v>23</v>
      </c>
      <c r="O1794" s="64" t="n">
        <v>7</v>
      </c>
      <c r="P1794" s="64" t="n">
        <v>2006</v>
      </c>
      <c r="Q1794" s="84" t="s">
        <v>384</v>
      </c>
      <c r="R1794" s="84" t="s">
        <v>37</v>
      </c>
      <c r="S1794" s="84" t="s">
        <v>235</v>
      </c>
      <c r="T1794" s="64" t="n">
        <v>2</v>
      </c>
      <c r="U1794" s="64" t="s">
        <v>37</v>
      </c>
      <c r="V1794" s="64" t="n">
        <v>0</v>
      </c>
      <c r="W1794" s="84" t="s">
        <v>1003</v>
      </c>
      <c r="X1794" s="64" t="n">
        <v>352</v>
      </c>
      <c r="Y1794" s="64" t="n">
        <v>8</v>
      </c>
      <c r="Z1794" s="84" t="s">
        <v>37</v>
      </c>
      <c r="AA1794" s="64" t="n">
        <v>6</v>
      </c>
    </row>
    <row r="1795" customFormat="false" ht="15" hidden="false" customHeight="false" outlineLevel="0" collapsed="false">
      <c r="B1795" s="62"/>
      <c r="C1795" s="62"/>
      <c r="D1795" s="62"/>
      <c r="E1795" s="62"/>
      <c r="F1795" s="62"/>
      <c r="G1795" s="62"/>
      <c r="H1795" s="62"/>
      <c r="I1795" s="62"/>
      <c r="M1795" s="64" t="s">
        <v>49</v>
      </c>
      <c r="N1795" s="64" t="n">
        <v>25</v>
      </c>
      <c r="O1795" s="64" t="n">
        <v>7</v>
      </c>
      <c r="P1795" s="64" t="n">
        <v>2006</v>
      </c>
      <c r="Q1795" s="84" t="s">
        <v>947</v>
      </c>
      <c r="R1795" s="84" t="s">
        <v>37</v>
      </c>
      <c r="S1795" s="84" t="s">
        <v>123</v>
      </c>
      <c r="T1795" s="64" t="n">
        <v>2</v>
      </c>
      <c r="U1795" s="64" t="s">
        <v>37</v>
      </c>
      <c r="V1795" s="64" t="n">
        <v>0</v>
      </c>
      <c r="W1795" s="84" t="s">
        <v>1004</v>
      </c>
      <c r="X1795" s="64" t="n">
        <v>130</v>
      </c>
      <c r="Y1795" s="64" t="n">
        <v>5</v>
      </c>
      <c r="Z1795" s="84" t="s">
        <v>37</v>
      </c>
      <c r="AA1795" s="64" t="n">
        <v>1</v>
      </c>
    </row>
    <row r="1796" customFormat="false" ht="15" hidden="false" customHeight="false" outlineLevel="0" collapsed="false">
      <c r="B1796" s="62"/>
      <c r="C1796" s="62"/>
      <c r="D1796" s="62"/>
      <c r="E1796" s="62"/>
      <c r="F1796" s="62"/>
      <c r="G1796" s="62"/>
      <c r="H1796" s="62"/>
      <c r="I1796" s="62"/>
      <c r="M1796" s="64" t="s">
        <v>49</v>
      </c>
      <c r="N1796" s="64" t="n">
        <v>25</v>
      </c>
      <c r="O1796" s="64" t="n">
        <v>7</v>
      </c>
      <c r="P1796" s="64" t="n">
        <v>2006</v>
      </c>
      <c r="Q1796" s="84" t="s">
        <v>863</v>
      </c>
      <c r="R1796" s="84" t="s">
        <v>37</v>
      </c>
      <c r="S1796" s="84" t="s">
        <v>384</v>
      </c>
      <c r="T1796" s="85" t="n">
        <v>1</v>
      </c>
      <c r="U1796" s="64" t="s">
        <v>37</v>
      </c>
      <c r="V1796" s="64" t="n">
        <v>2</v>
      </c>
      <c r="W1796" s="84" t="s">
        <v>1005</v>
      </c>
      <c r="X1796" s="64" t="n">
        <v>89</v>
      </c>
      <c r="Y1796" s="64" t="n">
        <v>7</v>
      </c>
      <c r="Z1796" s="84" t="s">
        <v>37</v>
      </c>
      <c r="AA1796" s="64" t="n">
        <v>11</v>
      </c>
    </row>
    <row r="1797" customFormat="false" ht="15" hidden="false" customHeight="false" outlineLevel="0" collapsed="false">
      <c r="B1797" s="62"/>
      <c r="C1797" s="62"/>
      <c r="D1797" s="62"/>
      <c r="E1797" s="62"/>
      <c r="F1797" s="62"/>
      <c r="G1797" s="62"/>
      <c r="H1797" s="62"/>
      <c r="I1797" s="62"/>
      <c r="M1797" s="64" t="s">
        <v>77</v>
      </c>
      <c r="N1797" s="64" t="n">
        <v>26</v>
      </c>
      <c r="O1797" s="64" t="n">
        <v>7</v>
      </c>
      <c r="P1797" s="64" t="n">
        <v>2006</v>
      </c>
      <c r="Q1797" s="84" t="s">
        <v>84</v>
      </c>
      <c r="R1797" s="84" t="s">
        <v>37</v>
      </c>
      <c r="S1797" s="84" t="s">
        <v>235</v>
      </c>
      <c r="T1797" s="64" t="n">
        <v>0</v>
      </c>
      <c r="U1797" s="64" t="s">
        <v>37</v>
      </c>
      <c r="V1797" s="64" t="n">
        <v>1</v>
      </c>
      <c r="W1797" s="84" t="s">
        <v>1006</v>
      </c>
      <c r="X1797" s="64" t="n">
        <v>71</v>
      </c>
      <c r="Y1797" s="64" t="n">
        <v>8</v>
      </c>
      <c r="Z1797" s="84" t="s">
        <v>37</v>
      </c>
      <c r="AA1797" s="64" t="n">
        <v>17</v>
      </c>
    </row>
    <row r="1798" customFormat="false" ht="15" hidden="false" customHeight="false" outlineLevel="0" collapsed="false">
      <c r="B1798" s="62"/>
      <c r="C1798" s="62"/>
      <c r="D1798" s="62"/>
      <c r="E1798" s="62"/>
      <c r="F1798" s="62"/>
      <c r="G1798" s="62"/>
      <c r="H1798" s="62"/>
      <c r="I1798" s="62"/>
      <c r="M1798" s="64" t="s">
        <v>77</v>
      </c>
      <c r="N1798" s="64" t="n">
        <v>26</v>
      </c>
      <c r="O1798" s="64" t="n">
        <v>7</v>
      </c>
      <c r="P1798" s="64" t="n">
        <v>2006</v>
      </c>
      <c r="Q1798" s="84" t="s">
        <v>860</v>
      </c>
      <c r="R1798" s="84" t="s">
        <v>37</v>
      </c>
      <c r="S1798" s="84" t="s">
        <v>741</v>
      </c>
      <c r="T1798" s="64" t="n">
        <v>0</v>
      </c>
      <c r="U1798" s="64" t="s">
        <v>37</v>
      </c>
      <c r="V1798" s="64" t="n">
        <v>2</v>
      </c>
      <c r="W1798" s="84" t="s">
        <v>1007</v>
      </c>
      <c r="X1798" s="64" t="n">
        <v>136</v>
      </c>
      <c r="Y1798" s="64" t="n">
        <v>3</v>
      </c>
      <c r="Z1798" s="84" t="s">
        <v>37</v>
      </c>
      <c r="AA1798" s="64" t="n">
        <v>11</v>
      </c>
    </row>
    <row r="1799" customFormat="false" ht="15" hidden="false" customHeight="false" outlineLevel="0" collapsed="false">
      <c r="B1799" s="62"/>
      <c r="C1799" s="62"/>
      <c r="D1799" s="62"/>
      <c r="E1799" s="62"/>
      <c r="F1799" s="62"/>
      <c r="G1799" s="62"/>
      <c r="H1799" s="62"/>
      <c r="I1799" s="62"/>
      <c r="M1799" s="64" t="s">
        <v>77</v>
      </c>
      <c r="N1799" s="64" t="n">
        <v>26</v>
      </c>
      <c r="O1799" s="64" t="n">
        <v>7</v>
      </c>
      <c r="P1799" s="64" t="n">
        <v>2006</v>
      </c>
      <c r="Q1799" s="84" t="s">
        <v>947</v>
      </c>
      <c r="R1799" s="84" t="s">
        <v>37</v>
      </c>
      <c r="S1799" s="84" t="s">
        <v>384</v>
      </c>
      <c r="T1799" s="64" t="n">
        <v>0</v>
      </c>
      <c r="U1799" s="64" t="s">
        <v>37</v>
      </c>
      <c r="V1799" s="64" t="n">
        <v>2</v>
      </c>
      <c r="W1799" s="84" t="s">
        <v>1008</v>
      </c>
      <c r="X1799" s="64" t="n">
        <v>145</v>
      </c>
      <c r="Y1799" s="64" t="n">
        <v>6</v>
      </c>
      <c r="Z1799" s="84" t="s">
        <v>37</v>
      </c>
      <c r="AA1799" s="64" t="n">
        <v>11</v>
      </c>
    </row>
    <row r="1800" customFormat="false" ht="15" hidden="false" customHeight="false" outlineLevel="0" collapsed="false">
      <c r="B1800" s="62"/>
      <c r="C1800" s="62"/>
      <c r="D1800" s="62"/>
      <c r="E1800" s="62"/>
      <c r="F1800" s="62"/>
      <c r="G1800" s="62"/>
      <c r="H1800" s="62"/>
      <c r="I1800" s="62"/>
      <c r="M1800" s="64" t="s">
        <v>41</v>
      </c>
      <c r="N1800" s="64" t="n">
        <v>29</v>
      </c>
      <c r="O1800" s="64" t="n">
        <v>7</v>
      </c>
      <c r="P1800" s="64" t="n">
        <v>2006</v>
      </c>
      <c r="Q1800" s="84" t="s">
        <v>233</v>
      </c>
      <c r="R1800" s="84" t="s">
        <v>37</v>
      </c>
      <c r="S1800" s="84" t="s">
        <v>860</v>
      </c>
      <c r="T1800" s="64" t="n">
        <v>0</v>
      </c>
      <c r="U1800" s="64" t="s">
        <v>37</v>
      </c>
      <c r="V1800" s="64" t="n">
        <v>2</v>
      </c>
      <c r="W1800" s="84" t="s">
        <v>1009</v>
      </c>
      <c r="X1800" s="64" t="n">
        <v>97</v>
      </c>
      <c r="Y1800" s="64" t="n">
        <v>12</v>
      </c>
      <c r="Z1800" s="84" t="s">
        <v>37</v>
      </c>
      <c r="AA1800" s="64" t="n">
        <v>19</v>
      </c>
    </row>
    <row r="1801" customFormat="false" ht="15" hidden="false" customHeight="false" outlineLevel="0" collapsed="false">
      <c r="B1801" s="62"/>
      <c r="C1801" s="62"/>
      <c r="D1801" s="62"/>
      <c r="E1801" s="62"/>
      <c r="F1801" s="62"/>
      <c r="G1801" s="62"/>
      <c r="H1801" s="62"/>
      <c r="I1801" s="62"/>
      <c r="M1801" s="64" t="s">
        <v>41</v>
      </c>
      <c r="N1801" s="64" t="n">
        <v>29</v>
      </c>
      <c r="O1801" s="64" t="n">
        <v>7</v>
      </c>
      <c r="P1801" s="64" t="n">
        <v>2006</v>
      </c>
      <c r="Q1801" s="84" t="s">
        <v>741</v>
      </c>
      <c r="R1801" s="84" t="s">
        <v>37</v>
      </c>
      <c r="S1801" s="84" t="s">
        <v>863</v>
      </c>
      <c r="T1801" s="64" t="n">
        <v>2</v>
      </c>
      <c r="U1801" s="64" t="s">
        <v>37</v>
      </c>
      <c r="V1801" s="64" t="n">
        <v>0</v>
      </c>
      <c r="W1801" s="84" t="s">
        <v>362</v>
      </c>
      <c r="X1801" s="64" t="n">
        <v>113</v>
      </c>
      <c r="Y1801" s="64" t="n">
        <v>14</v>
      </c>
      <c r="Z1801" s="84" t="s">
        <v>37</v>
      </c>
      <c r="AA1801" s="64" t="n">
        <v>7</v>
      </c>
    </row>
    <row r="1802" customFormat="false" ht="15" hidden="false" customHeight="false" outlineLevel="0" collapsed="false">
      <c r="B1802" s="62"/>
      <c r="C1802" s="62"/>
      <c r="D1802" s="62"/>
      <c r="E1802" s="62"/>
      <c r="F1802" s="62"/>
      <c r="G1802" s="62"/>
      <c r="H1802" s="62"/>
      <c r="I1802" s="62"/>
      <c r="M1802" s="64" t="s">
        <v>41</v>
      </c>
      <c r="N1802" s="64" t="n">
        <v>29</v>
      </c>
      <c r="O1802" s="64" t="n">
        <v>7</v>
      </c>
      <c r="P1802" s="64" t="n">
        <v>2006</v>
      </c>
      <c r="Q1802" s="84" t="s">
        <v>384</v>
      </c>
      <c r="R1802" s="84" t="s">
        <v>37</v>
      </c>
      <c r="S1802" s="84" t="s">
        <v>84</v>
      </c>
      <c r="T1802" s="64" t="n">
        <v>2</v>
      </c>
      <c r="U1802" s="64" t="s">
        <v>37</v>
      </c>
      <c r="V1802" s="64" t="n">
        <v>0</v>
      </c>
      <c r="W1802" s="84" t="s">
        <v>1010</v>
      </c>
      <c r="X1802" s="64" t="n">
        <v>327</v>
      </c>
      <c r="Y1802" s="64" t="n">
        <v>11</v>
      </c>
      <c r="Z1802" s="84" t="s">
        <v>37</v>
      </c>
      <c r="AA1802" s="64" t="n">
        <v>5</v>
      </c>
    </row>
    <row r="1803" customFormat="false" ht="15" hidden="false" customHeight="false" outlineLevel="0" collapsed="false">
      <c r="M1803" s="64" t="s">
        <v>46</v>
      </c>
      <c r="N1803" s="64" t="n">
        <v>30</v>
      </c>
      <c r="O1803" s="64" t="n">
        <v>7</v>
      </c>
      <c r="P1803" s="64" t="n">
        <v>2006</v>
      </c>
      <c r="Q1803" s="84" t="s">
        <v>235</v>
      </c>
      <c r="R1803" s="84" t="s">
        <v>37</v>
      </c>
      <c r="S1803" s="84" t="s">
        <v>947</v>
      </c>
      <c r="T1803" s="85" t="n">
        <v>2</v>
      </c>
      <c r="U1803" s="64" t="s">
        <v>37</v>
      </c>
      <c r="V1803" s="64" t="n">
        <v>1</v>
      </c>
      <c r="W1803" s="84" t="s">
        <v>1011</v>
      </c>
      <c r="X1803" s="64" t="n">
        <v>107</v>
      </c>
      <c r="Y1803" s="64" t="n">
        <v>12</v>
      </c>
      <c r="Z1803" s="84" t="s">
        <v>37</v>
      </c>
      <c r="AA1803" s="64" t="n">
        <v>5</v>
      </c>
    </row>
    <row r="1804" customFormat="false" ht="15" hidden="false" customHeight="false" outlineLevel="0" collapsed="false">
      <c r="M1804" s="64" t="s">
        <v>49</v>
      </c>
      <c r="N1804" s="64" t="n">
        <v>1</v>
      </c>
      <c r="O1804" s="64" t="n">
        <v>8</v>
      </c>
      <c r="P1804" s="64" t="n">
        <v>2006</v>
      </c>
      <c r="Q1804" s="84" t="s">
        <v>741</v>
      </c>
      <c r="R1804" s="84" t="s">
        <v>37</v>
      </c>
      <c r="S1804" s="84" t="s">
        <v>123</v>
      </c>
      <c r="T1804" s="64" t="n">
        <v>2</v>
      </c>
      <c r="U1804" s="64" t="s">
        <v>37</v>
      </c>
      <c r="V1804" s="64" t="n">
        <v>0</v>
      </c>
      <c r="W1804" s="84" t="s">
        <v>1012</v>
      </c>
      <c r="X1804" s="64" t="n">
        <v>253</v>
      </c>
      <c r="Y1804" s="64" t="n">
        <v>12</v>
      </c>
      <c r="Z1804" s="84" t="s">
        <v>37</v>
      </c>
      <c r="AA1804" s="64" t="n">
        <v>3</v>
      </c>
    </row>
    <row r="1805" customFormat="false" ht="15" hidden="false" customHeight="false" outlineLevel="0" collapsed="false">
      <c r="M1805" s="64" t="s">
        <v>46</v>
      </c>
      <c r="N1805" s="64" t="n">
        <v>6</v>
      </c>
      <c r="O1805" s="64" t="n">
        <v>8</v>
      </c>
      <c r="P1805" s="64" t="n">
        <v>2006</v>
      </c>
      <c r="Q1805" s="84" t="s">
        <v>84</v>
      </c>
      <c r="R1805" s="84" t="s">
        <v>37</v>
      </c>
      <c r="S1805" s="84" t="s">
        <v>741</v>
      </c>
      <c r="T1805" s="85" t="n">
        <v>1</v>
      </c>
      <c r="U1805" s="64" t="s">
        <v>37</v>
      </c>
      <c r="V1805" s="64" t="n">
        <v>2</v>
      </c>
      <c r="W1805" s="84" t="s">
        <v>1013</v>
      </c>
      <c r="X1805" s="64" t="n">
        <v>82</v>
      </c>
      <c r="Y1805" s="64" t="n">
        <v>5</v>
      </c>
      <c r="Z1805" s="84" t="s">
        <v>37</v>
      </c>
      <c r="AA1805" s="64" t="n">
        <v>10</v>
      </c>
    </row>
    <row r="1806" customFormat="false" ht="15" hidden="false" customHeight="false" outlineLevel="0" collapsed="false">
      <c r="M1806" s="64" t="s">
        <v>46</v>
      </c>
      <c r="N1806" s="64" t="n">
        <v>6</v>
      </c>
      <c r="O1806" s="64" t="n">
        <v>8</v>
      </c>
      <c r="P1806" s="64" t="n">
        <v>2006</v>
      </c>
      <c r="Q1806" s="84" t="s">
        <v>863</v>
      </c>
      <c r="R1806" s="84" t="s">
        <v>37</v>
      </c>
      <c r="S1806" s="84" t="s">
        <v>123</v>
      </c>
      <c r="T1806" s="85" t="n">
        <v>2</v>
      </c>
      <c r="U1806" s="64" t="s">
        <v>37</v>
      </c>
      <c r="V1806" s="64" t="n">
        <v>1</v>
      </c>
      <c r="W1806" s="84" t="s">
        <v>1014</v>
      </c>
      <c r="X1806" s="64" t="n">
        <v>85</v>
      </c>
      <c r="Y1806" s="64" t="n">
        <v>15</v>
      </c>
      <c r="Z1806" s="84" t="s">
        <v>37</v>
      </c>
      <c r="AA1806" s="64" t="n">
        <v>24</v>
      </c>
    </row>
    <row r="1807" customFormat="false" ht="15" hidden="false" customHeight="false" outlineLevel="0" collapsed="false">
      <c r="M1807" s="64" t="s">
        <v>46</v>
      </c>
      <c r="N1807" s="64" t="n">
        <v>6</v>
      </c>
      <c r="O1807" s="64" t="n">
        <v>8</v>
      </c>
      <c r="P1807" s="64" t="n">
        <v>2006</v>
      </c>
      <c r="Q1807" s="84" t="s">
        <v>947</v>
      </c>
      <c r="R1807" s="84" t="s">
        <v>37</v>
      </c>
      <c r="S1807" s="84" t="s">
        <v>233</v>
      </c>
      <c r="T1807" s="64" t="n">
        <v>2</v>
      </c>
      <c r="U1807" s="64" t="s">
        <v>37</v>
      </c>
      <c r="V1807" s="64" t="n">
        <v>0</v>
      </c>
      <c r="W1807" s="84" t="s">
        <v>1015</v>
      </c>
      <c r="X1807" s="64" t="n">
        <v>52</v>
      </c>
      <c r="Y1807" s="64" t="n">
        <v>10</v>
      </c>
      <c r="Z1807" s="84" t="s">
        <v>37</v>
      </c>
      <c r="AA1807" s="64" t="n">
        <v>3</v>
      </c>
    </row>
    <row r="1808" customFormat="false" ht="15" hidden="false" customHeight="false" outlineLevel="0" collapsed="false">
      <c r="M1808" s="64" t="s">
        <v>46</v>
      </c>
      <c r="N1808" s="64" t="n">
        <v>6</v>
      </c>
      <c r="O1808" s="64" t="n">
        <v>8</v>
      </c>
      <c r="P1808" s="64" t="n">
        <v>2006</v>
      </c>
      <c r="Q1808" s="84" t="s">
        <v>860</v>
      </c>
      <c r="R1808" s="84" t="s">
        <v>37</v>
      </c>
      <c r="S1808" s="84" t="s">
        <v>235</v>
      </c>
      <c r="T1808" s="64" t="n">
        <v>2</v>
      </c>
      <c r="U1808" s="64" t="s">
        <v>37</v>
      </c>
      <c r="V1808" s="64" t="n">
        <v>0</v>
      </c>
      <c r="W1808" s="84" t="s">
        <v>797</v>
      </c>
      <c r="X1808" s="64" t="n">
        <v>101</v>
      </c>
      <c r="Y1808" s="64" t="n">
        <v>6</v>
      </c>
      <c r="Z1808" s="84" t="s">
        <v>37</v>
      </c>
      <c r="AA1808" s="64" t="n">
        <v>3</v>
      </c>
    </row>
    <row r="1809" customFormat="false" ht="15" hidden="false" customHeight="false" outlineLevel="0" collapsed="false">
      <c r="Q1809" s="64"/>
      <c r="R1809" s="85"/>
      <c r="S1809" s="65" t="s">
        <v>52</v>
      </c>
      <c r="T1809" s="64" t="n">
        <f aca="false">SUM(T1737:T1808)</f>
        <v>83</v>
      </c>
      <c r="U1809" s="85" t="s">
        <v>37</v>
      </c>
      <c r="V1809" s="64" t="n">
        <f aca="false">SUM(V1737:V1808)</f>
        <v>66</v>
      </c>
      <c r="W1809" s="64"/>
      <c r="X1809" s="64" t="n">
        <f aca="false">SUM(X1737:X1808)</f>
        <v>9471</v>
      </c>
      <c r="Y1809" s="64" t="n">
        <f aca="false">SUM(Y1737:Y1808)</f>
        <v>581</v>
      </c>
      <c r="Z1809" s="119" t="s">
        <v>37</v>
      </c>
      <c r="AA1809" s="64" t="n">
        <f aca="false">SUM(AA1737:AA1808)</f>
        <v>551</v>
      </c>
    </row>
    <row r="1810" customFormat="false" ht="15" hidden="false" customHeight="false" outlineLevel="0" collapsed="false">
      <c r="O1810" s="64" t="n">
        <f aca="false">COUNT(T1737:T1808)</f>
        <v>72</v>
      </c>
      <c r="Q1810" s="64"/>
      <c r="R1810" s="85"/>
      <c r="S1810" s="65" t="s">
        <v>53</v>
      </c>
      <c r="T1810" s="89" t="n">
        <f aca="false">PRODUCT(T1809/O1810)</f>
        <v>1.15277777777778</v>
      </c>
      <c r="U1810" s="85" t="s">
        <v>37</v>
      </c>
      <c r="V1810" s="89" t="n">
        <f aca="false">PRODUCT(V1809/O1810)</f>
        <v>0.916666666666667</v>
      </c>
      <c r="W1810" s="64"/>
      <c r="X1810" s="102" t="n">
        <f aca="false">PRODUCT(X1809/O1810)</f>
        <v>131.541666666667</v>
      </c>
      <c r="Y1810" s="89" t="n">
        <f aca="false">PRODUCT(Y1809/O1810)</f>
        <v>8.06944444444445</v>
      </c>
      <c r="Z1810" s="119" t="s">
        <v>37</v>
      </c>
      <c r="AA1810" s="89" t="n">
        <f aca="false">PRODUCT(AA1809/O1810)</f>
        <v>7.65277777777778</v>
      </c>
      <c r="AB1810" s="89"/>
    </row>
    <row r="1811" customFormat="false" ht="15" hidden="false" customHeight="false" outlineLevel="0" collapsed="false">
      <c r="Q1811" s="64"/>
      <c r="R1811" s="85"/>
      <c r="S1811" s="65"/>
      <c r="T1811" s="89"/>
      <c r="U1811" s="85"/>
      <c r="V1811" s="89"/>
      <c r="W1811" s="64"/>
      <c r="X1811" s="102"/>
      <c r="Y1811" s="89"/>
      <c r="Z1811" s="119"/>
      <c r="AA1811" s="89"/>
      <c r="AB1811" s="89"/>
    </row>
    <row r="1812" customFormat="false" ht="15" hidden="false" customHeight="false" outlineLevel="0" collapsed="false">
      <c r="Q1812" s="64"/>
      <c r="R1812" s="85"/>
      <c r="S1812" s="65"/>
      <c r="T1812" s="89"/>
      <c r="U1812" s="85"/>
      <c r="V1812" s="89"/>
      <c r="W1812" s="64"/>
      <c r="X1812" s="102"/>
      <c r="Y1812" s="89"/>
      <c r="Z1812" s="119"/>
      <c r="AA1812" s="89"/>
      <c r="AB1812" s="89"/>
    </row>
    <row r="1813" customFormat="false" ht="15" hidden="false" customHeight="false" outlineLevel="0" collapsed="false">
      <c r="A1813" s="74"/>
      <c r="B1813" s="75" t="s">
        <v>1016</v>
      </c>
      <c r="C1813" s="74" t="s">
        <v>32</v>
      </c>
      <c r="D1813" s="74" t="n">
        <v>3</v>
      </c>
      <c r="E1813" s="74" t="n">
        <v>2</v>
      </c>
      <c r="F1813" s="74" t="n">
        <v>1</v>
      </c>
      <c r="G1813" s="74" t="n">
        <v>0</v>
      </c>
      <c r="H1813" s="74" t="s">
        <v>36</v>
      </c>
      <c r="I1813" s="76" t="s">
        <v>37</v>
      </c>
      <c r="J1813" s="74" t="s">
        <v>38</v>
      </c>
      <c r="K1813" s="74" t="s">
        <v>39</v>
      </c>
      <c r="L1813" s="74"/>
      <c r="M1813" s="77"/>
      <c r="N1813" s="77"/>
      <c r="O1813" s="77"/>
      <c r="P1813" s="77"/>
      <c r="Q1813" s="75" t="s">
        <v>1016</v>
      </c>
      <c r="R1813" s="117"/>
      <c r="S1813" s="117"/>
      <c r="T1813" s="118" t="s">
        <v>166</v>
      </c>
      <c r="U1813" s="77"/>
      <c r="V1813" s="77"/>
      <c r="W1813" s="75" t="s">
        <v>167</v>
      </c>
      <c r="X1813" s="74" t="s">
        <v>7</v>
      </c>
      <c r="Y1813" s="118" t="s">
        <v>130</v>
      </c>
      <c r="Z1813" s="75"/>
      <c r="AA1813" s="74"/>
      <c r="AB1813" s="74"/>
    </row>
    <row r="1814" customFormat="false" ht="15" hidden="false" customHeight="false" outlineLevel="0" collapsed="false">
      <c r="A1814" s="62" t="n">
        <v>1</v>
      </c>
      <c r="B1814" s="63" t="s">
        <v>123</v>
      </c>
      <c r="C1814" s="62" t="n">
        <v>14</v>
      </c>
      <c r="D1814" s="62" t="n">
        <v>10</v>
      </c>
      <c r="E1814" s="62" t="n">
        <v>4</v>
      </c>
      <c r="F1814" s="62" t="n">
        <v>0</v>
      </c>
      <c r="G1814" s="62" t="n">
        <v>0</v>
      </c>
      <c r="H1814" s="62" t="n">
        <v>160</v>
      </c>
      <c r="I1814" s="86" t="s">
        <v>37</v>
      </c>
      <c r="J1814" s="62" t="n">
        <v>49</v>
      </c>
      <c r="K1814" s="62" t="n">
        <v>38</v>
      </c>
      <c r="L1814" s="62"/>
      <c r="M1814" s="64" t="s">
        <v>63</v>
      </c>
      <c r="N1814" s="64" t="n">
        <v>17</v>
      </c>
      <c r="O1814" s="64" t="n">
        <v>5</v>
      </c>
      <c r="P1814" s="64" t="n">
        <v>2007</v>
      </c>
      <c r="Q1814" s="84" t="s">
        <v>84</v>
      </c>
      <c r="R1814" s="84" t="s">
        <v>37</v>
      </c>
      <c r="S1814" s="84" t="s">
        <v>947</v>
      </c>
      <c r="T1814" s="64" t="n">
        <v>0</v>
      </c>
      <c r="U1814" s="64" t="s">
        <v>37</v>
      </c>
      <c r="V1814" s="64" t="n">
        <v>2</v>
      </c>
      <c r="W1814" s="84" t="s">
        <v>1017</v>
      </c>
      <c r="X1814" s="64" t="n">
        <v>112</v>
      </c>
      <c r="Y1814" s="64" t="n">
        <v>7</v>
      </c>
      <c r="Z1814" s="84" t="s">
        <v>37</v>
      </c>
      <c r="AA1814" s="64" t="n">
        <v>10</v>
      </c>
    </row>
    <row r="1815" customFormat="false" ht="15" hidden="false" customHeight="false" outlineLevel="0" collapsed="false">
      <c r="A1815" s="62" t="n">
        <v>2</v>
      </c>
      <c r="B1815" s="63" t="s">
        <v>947</v>
      </c>
      <c r="C1815" s="62" t="n">
        <v>14</v>
      </c>
      <c r="D1815" s="62" t="n">
        <v>6</v>
      </c>
      <c r="E1815" s="62" t="n">
        <v>4</v>
      </c>
      <c r="F1815" s="62" t="n">
        <v>1</v>
      </c>
      <c r="G1815" s="62" t="n">
        <v>3</v>
      </c>
      <c r="H1815" s="62" t="n">
        <v>124</v>
      </c>
      <c r="I1815" s="86" t="s">
        <v>37</v>
      </c>
      <c r="J1815" s="62" t="n">
        <v>87</v>
      </c>
      <c r="K1815" s="62" t="n">
        <v>27</v>
      </c>
      <c r="L1815" s="62"/>
      <c r="M1815" s="64" t="s">
        <v>63</v>
      </c>
      <c r="N1815" s="64" t="n">
        <v>17</v>
      </c>
      <c r="O1815" s="64" t="n">
        <v>5</v>
      </c>
      <c r="P1815" s="64" t="n">
        <v>2007</v>
      </c>
      <c r="Q1815" s="84" t="s">
        <v>863</v>
      </c>
      <c r="R1815" s="84" t="s">
        <v>37</v>
      </c>
      <c r="S1815" s="84" t="s">
        <v>1018</v>
      </c>
      <c r="T1815" s="85" t="n">
        <v>1</v>
      </c>
      <c r="U1815" s="64" t="s">
        <v>37</v>
      </c>
      <c r="V1815" s="64" t="n">
        <v>2</v>
      </c>
      <c r="W1815" s="84" t="s">
        <v>1019</v>
      </c>
      <c r="X1815" s="64" t="n">
        <v>75</v>
      </c>
      <c r="Y1815" s="64" t="n">
        <v>7</v>
      </c>
      <c r="Z1815" s="84" t="s">
        <v>37</v>
      </c>
      <c r="AA1815" s="64" t="n">
        <v>6</v>
      </c>
    </row>
    <row r="1816" customFormat="false" ht="15" hidden="false" customHeight="false" outlineLevel="0" collapsed="false">
      <c r="A1816" s="62" t="n">
        <v>3</v>
      </c>
      <c r="B1816" s="63" t="s">
        <v>102</v>
      </c>
      <c r="C1816" s="62" t="n">
        <v>14</v>
      </c>
      <c r="D1816" s="62" t="n">
        <v>4</v>
      </c>
      <c r="E1816" s="62" t="n">
        <v>4</v>
      </c>
      <c r="F1816" s="62" t="n">
        <v>3</v>
      </c>
      <c r="G1816" s="62" t="n">
        <v>3</v>
      </c>
      <c r="H1816" s="62" t="n">
        <v>136</v>
      </c>
      <c r="I1816" s="86" t="s">
        <v>37</v>
      </c>
      <c r="J1816" s="62" t="n">
        <v>127</v>
      </c>
      <c r="K1816" s="62" t="n">
        <v>23</v>
      </c>
      <c r="L1816" s="62"/>
      <c r="M1816" s="64" t="s">
        <v>63</v>
      </c>
      <c r="N1816" s="64" t="n">
        <v>17</v>
      </c>
      <c r="O1816" s="64" t="n">
        <v>5</v>
      </c>
      <c r="P1816" s="64" t="n">
        <v>2007</v>
      </c>
      <c r="Q1816" s="84" t="s">
        <v>102</v>
      </c>
      <c r="R1816" s="84" t="s">
        <v>37</v>
      </c>
      <c r="S1816" s="84" t="s">
        <v>1020</v>
      </c>
      <c r="T1816" s="64" t="n">
        <v>1</v>
      </c>
      <c r="U1816" s="64" t="s">
        <v>37</v>
      </c>
      <c r="V1816" s="64" t="n">
        <v>0</v>
      </c>
      <c r="W1816" s="84" t="s">
        <v>1021</v>
      </c>
      <c r="X1816" s="64" t="n">
        <v>142</v>
      </c>
      <c r="Y1816" s="64" t="n">
        <v>11</v>
      </c>
      <c r="Z1816" s="84" t="s">
        <v>37</v>
      </c>
      <c r="AA1816" s="64" t="n">
        <v>8</v>
      </c>
    </row>
    <row r="1817" customFormat="false" ht="15" hidden="false" customHeight="false" outlineLevel="0" collapsed="false">
      <c r="A1817" s="127" t="n">
        <v>4</v>
      </c>
      <c r="B1817" s="82" t="s">
        <v>1018</v>
      </c>
      <c r="C1817" s="81" t="n">
        <v>14</v>
      </c>
      <c r="D1817" s="81" t="n">
        <v>4</v>
      </c>
      <c r="E1817" s="81" t="n">
        <v>3</v>
      </c>
      <c r="F1817" s="81" t="n">
        <v>1</v>
      </c>
      <c r="G1817" s="81" t="n">
        <v>6</v>
      </c>
      <c r="H1817" s="81" t="n">
        <v>124</v>
      </c>
      <c r="I1817" s="83" t="s">
        <v>37</v>
      </c>
      <c r="J1817" s="81" t="n">
        <v>103</v>
      </c>
      <c r="K1817" s="81" t="n">
        <v>19</v>
      </c>
      <c r="L1817" s="62"/>
      <c r="M1817" s="64" t="s">
        <v>63</v>
      </c>
      <c r="N1817" s="64" t="n">
        <v>17</v>
      </c>
      <c r="O1817" s="64" t="n">
        <v>5</v>
      </c>
      <c r="P1817" s="64" t="n">
        <v>2007</v>
      </c>
      <c r="Q1817" s="84" t="s">
        <v>123</v>
      </c>
      <c r="R1817" s="84" t="s">
        <v>37</v>
      </c>
      <c r="S1817" s="84" t="s">
        <v>1022</v>
      </c>
      <c r="T1817" s="64" t="n">
        <v>2</v>
      </c>
      <c r="U1817" s="64" t="s">
        <v>37</v>
      </c>
      <c r="V1817" s="64" t="n">
        <v>0</v>
      </c>
      <c r="W1817" s="84" t="s">
        <v>1023</v>
      </c>
      <c r="X1817" s="64" t="n">
        <v>127</v>
      </c>
      <c r="Y1817" s="64" t="n">
        <v>16</v>
      </c>
      <c r="Z1817" s="84" t="s">
        <v>37</v>
      </c>
      <c r="AA1817" s="64" t="n">
        <v>7</v>
      </c>
    </row>
    <row r="1818" customFormat="false" ht="15" hidden="false" customHeight="false" outlineLevel="0" collapsed="false">
      <c r="A1818" s="62" t="n">
        <v>5</v>
      </c>
      <c r="B1818" s="63" t="s">
        <v>863</v>
      </c>
      <c r="C1818" s="62" t="n">
        <v>14</v>
      </c>
      <c r="D1818" s="62" t="n">
        <v>3</v>
      </c>
      <c r="E1818" s="62" t="n">
        <v>3</v>
      </c>
      <c r="F1818" s="62" t="n">
        <v>4</v>
      </c>
      <c r="G1818" s="62" t="n">
        <v>4</v>
      </c>
      <c r="H1818" s="62" t="n">
        <v>111</v>
      </c>
      <c r="I1818" s="86" t="s">
        <v>37</v>
      </c>
      <c r="J1818" s="62" t="n">
        <v>119</v>
      </c>
      <c r="K1818" s="62" t="n">
        <v>19</v>
      </c>
      <c r="L1818" s="62"/>
      <c r="M1818" s="64" t="s">
        <v>41</v>
      </c>
      <c r="N1818" s="64" t="n">
        <v>19</v>
      </c>
      <c r="O1818" s="64" t="n">
        <v>5</v>
      </c>
      <c r="P1818" s="64" t="n">
        <v>2007</v>
      </c>
      <c r="Q1818" s="84" t="s">
        <v>947</v>
      </c>
      <c r="R1818" s="84" t="s">
        <v>37</v>
      </c>
      <c r="S1818" s="84" t="s">
        <v>1020</v>
      </c>
      <c r="T1818" s="85" t="n">
        <v>2</v>
      </c>
      <c r="U1818" s="64" t="s">
        <v>37</v>
      </c>
      <c r="V1818" s="64" t="n">
        <v>1</v>
      </c>
      <c r="W1818" s="84" t="s">
        <v>1024</v>
      </c>
      <c r="X1818" s="64" t="n">
        <v>52</v>
      </c>
      <c r="Y1818" s="64" t="n">
        <v>12</v>
      </c>
      <c r="Z1818" s="84" t="s">
        <v>37</v>
      </c>
      <c r="AA1818" s="64" t="n">
        <v>10</v>
      </c>
    </row>
    <row r="1819" customFormat="false" ht="15" hidden="false" customHeight="false" outlineLevel="0" collapsed="false">
      <c r="A1819" s="62" t="n">
        <v>6</v>
      </c>
      <c r="B1819" s="63" t="s">
        <v>84</v>
      </c>
      <c r="C1819" s="62" t="n">
        <v>14</v>
      </c>
      <c r="D1819" s="62" t="n">
        <v>4</v>
      </c>
      <c r="E1819" s="62" t="n">
        <v>2</v>
      </c>
      <c r="F1819" s="62" t="n">
        <v>2</v>
      </c>
      <c r="G1819" s="62" t="n">
        <v>6</v>
      </c>
      <c r="H1819" s="62" t="n">
        <v>105</v>
      </c>
      <c r="I1819" s="86" t="s">
        <v>37</v>
      </c>
      <c r="J1819" s="62" t="n">
        <v>117</v>
      </c>
      <c r="K1819" s="62" t="n">
        <v>18</v>
      </c>
      <c r="L1819" s="62"/>
      <c r="M1819" s="64" t="s">
        <v>41</v>
      </c>
      <c r="N1819" s="64" t="n">
        <v>19</v>
      </c>
      <c r="O1819" s="64" t="n">
        <v>5</v>
      </c>
      <c r="P1819" s="64" t="n">
        <v>2007</v>
      </c>
      <c r="Q1819" s="84" t="s">
        <v>123</v>
      </c>
      <c r="R1819" s="84" t="s">
        <v>37</v>
      </c>
      <c r="S1819" s="84" t="s">
        <v>863</v>
      </c>
      <c r="T1819" s="64" t="n">
        <v>2</v>
      </c>
      <c r="U1819" s="64" t="s">
        <v>37</v>
      </c>
      <c r="V1819" s="64" t="n">
        <v>0</v>
      </c>
      <c r="W1819" s="84" t="s">
        <v>1025</v>
      </c>
      <c r="X1819" s="64" t="n">
        <v>80</v>
      </c>
      <c r="Y1819" s="64" t="n">
        <v>11</v>
      </c>
      <c r="Z1819" s="84" t="s">
        <v>37</v>
      </c>
      <c r="AA1819" s="64" t="n">
        <v>6</v>
      </c>
    </row>
    <row r="1820" customFormat="false" ht="15" hidden="false" customHeight="false" outlineLevel="0" collapsed="false">
      <c r="A1820" s="62" t="n">
        <v>7</v>
      </c>
      <c r="B1820" s="63" t="s">
        <v>1022</v>
      </c>
      <c r="C1820" s="62" t="n">
        <v>14</v>
      </c>
      <c r="D1820" s="62" t="n">
        <v>1</v>
      </c>
      <c r="E1820" s="62" t="n">
        <v>3</v>
      </c>
      <c r="F1820" s="62" t="n">
        <v>2</v>
      </c>
      <c r="G1820" s="62" t="n">
        <v>8</v>
      </c>
      <c r="H1820" s="62" t="n">
        <v>92</v>
      </c>
      <c r="I1820" s="86" t="s">
        <v>37</v>
      </c>
      <c r="J1820" s="62" t="n">
        <v>131</v>
      </c>
      <c r="K1820" s="62" t="n">
        <v>11</v>
      </c>
      <c r="L1820" s="62"/>
      <c r="M1820" s="64" t="s">
        <v>41</v>
      </c>
      <c r="N1820" s="64" t="n">
        <v>19</v>
      </c>
      <c r="O1820" s="64" t="n">
        <v>5</v>
      </c>
      <c r="P1820" s="64" t="n">
        <v>2007</v>
      </c>
      <c r="Q1820" s="84" t="s">
        <v>102</v>
      </c>
      <c r="R1820" s="84" t="s">
        <v>37</v>
      </c>
      <c r="S1820" s="84" t="s">
        <v>1022</v>
      </c>
      <c r="T1820" s="85" t="n">
        <v>2</v>
      </c>
      <c r="U1820" s="64" t="s">
        <v>37</v>
      </c>
      <c r="V1820" s="64" t="n">
        <v>1</v>
      </c>
      <c r="W1820" s="84" t="s">
        <v>1026</v>
      </c>
      <c r="X1820" s="64" t="n">
        <v>94</v>
      </c>
      <c r="Y1820" s="64" t="n">
        <v>7</v>
      </c>
      <c r="Z1820" s="84" t="s">
        <v>37</v>
      </c>
      <c r="AA1820" s="64" t="n">
        <v>6</v>
      </c>
    </row>
    <row r="1821" customFormat="false" ht="15" hidden="false" customHeight="false" outlineLevel="0" collapsed="false">
      <c r="A1821" s="62" t="n">
        <v>8</v>
      </c>
      <c r="B1821" s="63" t="s">
        <v>1020</v>
      </c>
      <c r="C1821" s="62" t="n">
        <v>14</v>
      </c>
      <c r="D1821" s="62" t="n">
        <v>1</v>
      </c>
      <c r="E1821" s="62" t="n">
        <v>0</v>
      </c>
      <c r="F1821" s="62" t="n">
        <v>2</v>
      </c>
      <c r="G1821" s="62" t="n">
        <v>11</v>
      </c>
      <c r="H1821" s="62" t="n">
        <v>75</v>
      </c>
      <c r="I1821" s="86" t="s">
        <v>37</v>
      </c>
      <c r="J1821" s="62" t="n">
        <v>194</v>
      </c>
      <c r="K1821" s="62" t="n">
        <v>5</v>
      </c>
      <c r="L1821" s="62"/>
      <c r="M1821" s="64" t="s">
        <v>41</v>
      </c>
      <c r="N1821" s="64" t="n">
        <v>26</v>
      </c>
      <c r="O1821" s="64" t="n">
        <v>5</v>
      </c>
      <c r="P1821" s="64" t="n">
        <v>2007</v>
      </c>
      <c r="Q1821" s="84" t="s">
        <v>84</v>
      </c>
      <c r="R1821" s="84" t="s">
        <v>37</v>
      </c>
      <c r="S1821" s="84" t="s">
        <v>123</v>
      </c>
      <c r="T1821" s="64" t="n">
        <v>0</v>
      </c>
      <c r="U1821" s="64" t="s">
        <v>37</v>
      </c>
      <c r="V1821" s="64" t="n">
        <v>2</v>
      </c>
      <c r="W1821" s="84" t="s">
        <v>1027</v>
      </c>
      <c r="X1821" s="64" t="n">
        <v>126</v>
      </c>
      <c r="Y1821" s="64" t="n">
        <v>3</v>
      </c>
      <c r="Z1821" s="84" t="s">
        <v>37</v>
      </c>
      <c r="AA1821" s="64" t="n">
        <v>7</v>
      </c>
    </row>
    <row r="1822" customFormat="false" ht="15" hidden="false" customHeight="false" outlineLevel="0" collapsed="false">
      <c r="C1822" s="62" t="n">
        <f aca="false">SUM(C1814:C1821)</f>
        <v>112</v>
      </c>
      <c r="D1822" s="62" t="n">
        <f aca="false">SUM(D1814:D1821)</f>
        <v>33</v>
      </c>
      <c r="E1822" s="62" t="n">
        <f aca="false">SUM(E1814:E1821)</f>
        <v>23</v>
      </c>
      <c r="F1822" s="62" t="n">
        <f aca="false">SUM(F1814:F1821)</f>
        <v>15</v>
      </c>
      <c r="G1822" s="62" t="n">
        <f aca="false">SUM(G1814:G1821)</f>
        <v>41</v>
      </c>
      <c r="H1822" s="62" t="n">
        <f aca="false">SUM(H1814:H1821)</f>
        <v>927</v>
      </c>
      <c r="I1822" s="62" t="s">
        <v>37</v>
      </c>
      <c r="J1822" s="62" t="n">
        <f aca="false">SUM(J1814:J1821)</f>
        <v>927</v>
      </c>
      <c r="K1822" s="62" t="n">
        <f aca="false">SUM(K1814:K1821)</f>
        <v>160</v>
      </c>
      <c r="L1822" s="62"/>
      <c r="M1822" s="64" t="s">
        <v>41</v>
      </c>
      <c r="N1822" s="64" t="n">
        <v>26</v>
      </c>
      <c r="O1822" s="64" t="n">
        <v>5</v>
      </c>
      <c r="P1822" s="64" t="n">
        <v>2007</v>
      </c>
      <c r="Q1822" s="84" t="s">
        <v>863</v>
      </c>
      <c r="R1822" s="84" t="s">
        <v>37</v>
      </c>
      <c r="S1822" s="84" t="s">
        <v>102</v>
      </c>
      <c r="T1822" s="64" t="n">
        <v>2</v>
      </c>
      <c r="U1822" s="64" t="s">
        <v>37</v>
      </c>
      <c r="V1822" s="64" t="n">
        <v>0</v>
      </c>
      <c r="W1822" s="84" t="s">
        <v>1028</v>
      </c>
      <c r="X1822" s="64" t="n">
        <v>70</v>
      </c>
      <c r="Y1822" s="64" t="n">
        <v>19</v>
      </c>
      <c r="Z1822" s="84" t="s">
        <v>37</v>
      </c>
      <c r="AA1822" s="64" t="n">
        <v>10</v>
      </c>
    </row>
    <row r="1823" customFormat="false" ht="15" hidden="false" customHeight="false" outlineLevel="0" collapsed="false">
      <c r="M1823" s="64" t="s">
        <v>46</v>
      </c>
      <c r="N1823" s="64" t="n">
        <v>27</v>
      </c>
      <c r="O1823" s="64" t="n">
        <v>5</v>
      </c>
      <c r="P1823" s="64" t="n">
        <v>2007</v>
      </c>
      <c r="Q1823" s="84" t="s">
        <v>1020</v>
      </c>
      <c r="R1823" s="84" t="s">
        <v>37</v>
      </c>
      <c r="S1823" s="84" t="s">
        <v>1018</v>
      </c>
      <c r="T1823" s="64" t="n">
        <v>0</v>
      </c>
      <c r="U1823" s="64" t="s">
        <v>37</v>
      </c>
      <c r="V1823" s="64" t="n">
        <v>2</v>
      </c>
      <c r="W1823" s="84" t="s">
        <v>1029</v>
      </c>
      <c r="X1823" s="64" t="n">
        <v>59</v>
      </c>
      <c r="Y1823" s="64" t="n">
        <v>7</v>
      </c>
      <c r="Z1823" s="84" t="s">
        <v>37</v>
      </c>
      <c r="AA1823" s="64" t="n">
        <v>22</v>
      </c>
    </row>
    <row r="1824" customFormat="false" ht="15" hidden="false" customHeight="false" outlineLevel="0" collapsed="false">
      <c r="B1824" s="63" t="s">
        <v>1030</v>
      </c>
      <c r="M1824" s="64" t="s">
        <v>77</v>
      </c>
      <c r="N1824" s="64" t="n">
        <v>6</v>
      </c>
      <c r="O1824" s="64" t="n">
        <v>6</v>
      </c>
      <c r="P1824" s="64" t="n">
        <v>2007</v>
      </c>
      <c r="Q1824" s="84" t="s">
        <v>1020</v>
      </c>
      <c r="R1824" s="84" t="s">
        <v>37</v>
      </c>
      <c r="S1824" s="84" t="s">
        <v>863</v>
      </c>
      <c r="T1824" s="64" t="n">
        <v>0</v>
      </c>
      <c r="U1824" s="64" t="s">
        <v>37</v>
      </c>
      <c r="V1824" s="64" t="n">
        <v>2</v>
      </c>
      <c r="W1824" s="84" t="s">
        <v>1031</v>
      </c>
      <c r="X1824" s="64" t="n">
        <v>50</v>
      </c>
      <c r="Y1824" s="64" t="n">
        <v>8</v>
      </c>
      <c r="Z1824" s="84" t="s">
        <v>37</v>
      </c>
      <c r="AA1824" s="64" t="n">
        <v>19</v>
      </c>
    </row>
    <row r="1825" customFormat="false" ht="15" hidden="false" customHeight="false" outlineLevel="0" collapsed="false">
      <c r="M1825" s="64" t="s">
        <v>77</v>
      </c>
      <c r="N1825" s="64" t="n">
        <v>6</v>
      </c>
      <c r="O1825" s="64" t="n">
        <v>6</v>
      </c>
      <c r="P1825" s="64" t="n">
        <v>2007</v>
      </c>
      <c r="Q1825" s="84" t="s">
        <v>84</v>
      </c>
      <c r="R1825" s="84" t="s">
        <v>37</v>
      </c>
      <c r="S1825" s="84" t="s">
        <v>1022</v>
      </c>
      <c r="T1825" s="64" t="n">
        <v>1</v>
      </c>
      <c r="U1825" s="64" t="s">
        <v>37</v>
      </c>
      <c r="V1825" s="64" t="n">
        <v>0</v>
      </c>
      <c r="W1825" s="84" t="s">
        <v>1032</v>
      </c>
      <c r="X1825" s="64" t="n">
        <v>151</v>
      </c>
      <c r="Y1825" s="64" t="n">
        <v>13</v>
      </c>
      <c r="Z1825" s="84" t="s">
        <v>37</v>
      </c>
      <c r="AA1825" s="64" t="n">
        <v>12</v>
      </c>
    </row>
    <row r="1826" customFormat="false" ht="15" hidden="false" customHeight="false" outlineLevel="0" collapsed="false">
      <c r="M1826" s="64" t="s">
        <v>77</v>
      </c>
      <c r="N1826" s="64" t="n">
        <v>6</v>
      </c>
      <c r="O1826" s="64" t="n">
        <v>6</v>
      </c>
      <c r="P1826" s="64" t="n">
        <v>2007</v>
      </c>
      <c r="Q1826" s="84" t="s">
        <v>947</v>
      </c>
      <c r="R1826" s="84" t="s">
        <v>37</v>
      </c>
      <c r="S1826" s="84" t="s">
        <v>123</v>
      </c>
      <c r="T1826" s="85" t="n">
        <v>1</v>
      </c>
      <c r="U1826" s="64" t="s">
        <v>37</v>
      </c>
      <c r="V1826" s="64" t="n">
        <v>2</v>
      </c>
      <c r="W1826" s="84" t="s">
        <v>1033</v>
      </c>
      <c r="X1826" s="64" t="n">
        <v>175</v>
      </c>
      <c r="Y1826" s="64" t="n">
        <v>5</v>
      </c>
      <c r="Z1826" s="84" t="s">
        <v>37</v>
      </c>
      <c r="AA1826" s="64" t="n">
        <v>8</v>
      </c>
    </row>
    <row r="1827" customFormat="false" ht="15" hidden="false" customHeight="false" outlineLevel="0" collapsed="false">
      <c r="M1827" s="64" t="s">
        <v>41</v>
      </c>
      <c r="N1827" s="64" t="n">
        <v>9</v>
      </c>
      <c r="O1827" s="64" t="n">
        <v>6</v>
      </c>
      <c r="P1827" s="64" t="n">
        <v>2007</v>
      </c>
      <c r="Q1827" s="84" t="s">
        <v>123</v>
      </c>
      <c r="R1827" s="84" t="s">
        <v>37</v>
      </c>
      <c r="S1827" s="84" t="s">
        <v>102</v>
      </c>
      <c r="T1827" s="85" t="n">
        <v>2</v>
      </c>
      <c r="U1827" s="64" t="s">
        <v>37</v>
      </c>
      <c r="V1827" s="64" t="n">
        <v>1</v>
      </c>
      <c r="W1827" s="84" t="s">
        <v>1034</v>
      </c>
      <c r="X1827" s="64" t="n">
        <v>119</v>
      </c>
      <c r="Y1827" s="64" t="n">
        <v>11</v>
      </c>
      <c r="Z1827" s="84" t="s">
        <v>37</v>
      </c>
      <c r="AA1827" s="64" t="n">
        <v>6</v>
      </c>
    </row>
    <row r="1828" customFormat="false" ht="15" hidden="false" customHeight="false" outlineLevel="0" collapsed="false">
      <c r="M1828" s="64" t="s">
        <v>41</v>
      </c>
      <c r="N1828" s="64" t="n">
        <v>9</v>
      </c>
      <c r="O1828" s="64" t="n">
        <v>6</v>
      </c>
      <c r="P1828" s="64" t="n">
        <v>2007</v>
      </c>
      <c r="Q1828" s="84" t="s">
        <v>1018</v>
      </c>
      <c r="R1828" s="84" t="s">
        <v>37</v>
      </c>
      <c r="S1828" s="84" t="s">
        <v>1020</v>
      </c>
      <c r="T1828" s="64" t="n">
        <v>2</v>
      </c>
      <c r="U1828" s="64" t="s">
        <v>37</v>
      </c>
      <c r="V1828" s="64" t="n">
        <v>0</v>
      </c>
      <c r="W1828" s="84" t="s">
        <v>1035</v>
      </c>
      <c r="X1828" s="64" t="n">
        <v>150</v>
      </c>
      <c r="Y1828" s="64" t="n">
        <v>22</v>
      </c>
      <c r="Z1828" s="84" t="s">
        <v>37</v>
      </c>
      <c r="AA1828" s="64" t="n">
        <v>1</v>
      </c>
    </row>
    <row r="1829" customFormat="false" ht="15" hidden="false" customHeight="false" outlineLevel="0" collapsed="false">
      <c r="M1829" s="64" t="s">
        <v>46</v>
      </c>
      <c r="N1829" s="64" t="n">
        <v>10</v>
      </c>
      <c r="O1829" s="64" t="n">
        <v>6</v>
      </c>
      <c r="P1829" s="64" t="n">
        <v>2007</v>
      </c>
      <c r="Q1829" s="84" t="s">
        <v>947</v>
      </c>
      <c r="R1829" s="84" t="s">
        <v>37</v>
      </c>
      <c r="S1829" s="84" t="s">
        <v>102</v>
      </c>
      <c r="T1829" s="64" t="n">
        <v>0</v>
      </c>
      <c r="U1829" s="64" t="s">
        <v>37</v>
      </c>
      <c r="V1829" s="64" t="n">
        <v>2</v>
      </c>
      <c r="W1829" s="84" t="s">
        <v>1036</v>
      </c>
      <c r="X1829" s="64" t="n">
        <v>137</v>
      </c>
      <c r="Y1829" s="64" t="n">
        <v>4</v>
      </c>
      <c r="Z1829" s="84" t="s">
        <v>37</v>
      </c>
      <c r="AA1829" s="64" t="n">
        <v>9</v>
      </c>
    </row>
    <row r="1830" customFormat="false" ht="15" hidden="false" customHeight="false" outlineLevel="0" collapsed="false">
      <c r="M1830" s="64" t="s">
        <v>46</v>
      </c>
      <c r="N1830" s="64" t="n">
        <v>10</v>
      </c>
      <c r="O1830" s="64" t="n">
        <v>6</v>
      </c>
      <c r="P1830" s="64" t="n">
        <v>2007</v>
      </c>
      <c r="Q1830" s="84" t="s">
        <v>863</v>
      </c>
      <c r="R1830" s="84" t="s">
        <v>37</v>
      </c>
      <c r="S1830" s="84" t="s">
        <v>84</v>
      </c>
      <c r="T1830" s="64" t="n">
        <v>1</v>
      </c>
      <c r="U1830" s="64" t="s">
        <v>37</v>
      </c>
      <c r="V1830" s="64" t="n">
        <v>0</v>
      </c>
      <c r="W1830" s="84" t="s">
        <v>974</v>
      </c>
      <c r="X1830" s="64" t="n">
        <v>65</v>
      </c>
      <c r="Y1830" s="64" t="n">
        <v>7</v>
      </c>
      <c r="Z1830" s="84" t="s">
        <v>37</v>
      </c>
      <c r="AA1830" s="64" t="n">
        <v>6</v>
      </c>
    </row>
    <row r="1831" customFormat="false" ht="15" hidden="false" customHeight="false" outlineLevel="0" collapsed="false">
      <c r="M1831" s="64" t="s">
        <v>49</v>
      </c>
      <c r="N1831" s="64" t="n">
        <v>12</v>
      </c>
      <c r="O1831" s="64" t="n">
        <v>6</v>
      </c>
      <c r="P1831" s="64" t="n">
        <v>2007</v>
      </c>
      <c r="Q1831" s="84" t="s">
        <v>947</v>
      </c>
      <c r="R1831" s="84" t="s">
        <v>37</v>
      </c>
      <c r="S1831" s="84" t="s">
        <v>863</v>
      </c>
      <c r="T1831" s="85" t="n">
        <v>2</v>
      </c>
      <c r="U1831" s="64" t="s">
        <v>37</v>
      </c>
      <c r="V1831" s="64" t="n">
        <v>1</v>
      </c>
      <c r="W1831" s="84" t="s">
        <v>1037</v>
      </c>
      <c r="X1831" s="64" t="n">
        <v>120</v>
      </c>
      <c r="Y1831" s="64" t="n">
        <v>7</v>
      </c>
      <c r="Z1831" s="84" t="s">
        <v>37</v>
      </c>
      <c r="AA1831" s="64" t="n">
        <v>4</v>
      </c>
    </row>
    <row r="1832" customFormat="false" ht="15" hidden="false" customHeight="false" outlineLevel="0" collapsed="false">
      <c r="M1832" s="64" t="s">
        <v>77</v>
      </c>
      <c r="N1832" s="64" t="n">
        <v>13</v>
      </c>
      <c r="O1832" s="64" t="n">
        <v>6</v>
      </c>
      <c r="P1832" s="64" t="n">
        <v>2007</v>
      </c>
      <c r="Q1832" s="84" t="s">
        <v>1020</v>
      </c>
      <c r="R1832" s="84" t="s">
        <v>37</v>
      </c>
      <c r="S1832" s="84" t="s">
        <v>1022</v>
      </c>
      <c r="T1832" s="64" t="n">
        <v>0</v>
      </c>
      <c r="U1832" s="64" t="s">
        <v>37</v>
      </c>
      <c r="V1832" s="64" t="n">
        <v>2</v>
      </c>
      <c r="W1832" s="84" t="s">
        <v>1038</v>
      </c>
      <c r="X1832" s="64" t="n">
        <v>69</v>
      </c>
      <c r="Y1832" s="64" t="n">
        <v>3</v>
      </c>
      <c r="Z1832" s="84" t="s">
        <v>37</v>
      </c>
      <c r="AA1832" s="64" t="n">
        <v>10</v>
      </c>
    </row>
    <row r="1833" customFormat="false" ht="15" hidden="false" customHeight="false" outlineLevel="0" collapsed="false">
      <c r="M1833" s="64" t="s">
        <v>77</v>
      </c>
      <c r="N1833" s="64" t="n">
        <v>13</v>
      </c>
      <c r="O1833" s="64" t="n">
        <v>6</v>
      </c>
      <c r="P1833" s="64" t="n">
        <v>2007</v>
      </c>
      <c r="Q1833" s="84" t="s">
        <v>102</v>
      </c>
      <c r="R1833" s="84" t="s">
        <v>37</v>
      </c>
      <c r="S1833" s="84" t="s">
        <v>1018</v>
      </c>
      <c r="T1833" s="85" t="n">
        <v>1</v>
      </c>
      <c r="U1833" s="64" t="s">
        <v>37</v>
      </c>
      <c r="V1833" s="64" t="n">
        <v>2</v>
      </c>
      <c r="W1833" s="84" t="s">
        <v>1039</v>
      </c>
      <c r="X1833" s="64" t="n">
        <v>62</v>
      </c>
      <c r="Y1833" s="64" t="n">
        <v>8</v>
      </c>
      <c r="Z1833" s="84" t="s">
        <v>37</v>
      </c>
      <c r="AA1833" s="64" t="n">
        <v>10</v>
      </c>
    </row>
    <row r="1834" customFormat="false" ht="15" hidden="false" customHeight="false" outlineLevel="0" collapsed="false">
      <c r="M1834" s="64" t="s">
        <v>41</v>
      </c>
      <c r="N1834" s="64" t="n">
        <v>16</v>
      </c>
      <c r="O1834" s="64" t="n">
        <v>6</v>
      </c>
      <c r="P1834" s="64" t="n">
        <v>2007</v>
      </c>
      <c r="Q1834" s="84" t="s">
        <v>1020</v>
      </c>
      <c r="R1834" s="84" t="s">
        <v>37</v>
      </c>
      <c r="S1834" s="84" t="s">
        <v>947</v>
      </c>
      <c r="T1834" s="64" t="n">
        <v>0</v>
      </c>
      <c r="U1834" s="64" t="s">
        <v>37</v>
      </c>
      <c r="V1834" s="64" t="n">
        <v>2</v>
      </c>
      <c r="W1834" s="84" t="s">
        <v>1040</v>
      </c>
      <c r="X1834" s="64" t="n">
        <v>30</v>
      </c>
      <c r="Y1834" s="64" t="n">
        <v>2</v>
      </c>
      <c r="Z1834" s="84" t="s">
        <v>37</v>
      </c>
      <c r="AA1834" s="64" t="n">
        <v>12</v>
      </c>
    </row>
    <row r="1835" customFormat="false" ht="15" hidden="false" customHeight="false" outlineLevel="0" collapsed="false">
      <c r="M1835" s="64" t="s">
        <v>46</v>
      </c>
      <c r="N1835" s="64" t="n">
        <v>17</v>
      </c>
      <c r="O1835" s="64" t="n">
        <v>6</v>
      </c>
      <c r="P1835" s="64" t="n">
        <v>2007</v>
      </c>
      <c r="Q1835" s="84" t="s">
        <v>1018</v>
      </c>
      <c r="R1835" s="84" t="s">
        <v>37</v>
      </c>
      <c r="S1835" s="84" t="s">
        <v>1022</v>
      </c>
      <c r="T1835" s="85" t="n">
        <v>1</v>
      </c>
      <c r="U1835" s="64" t="s">
        <v>37</v>
      </c>
      <c r="V1835" s="64" t="n">
        <v>2</v>
      </c>
      <c r="W1835" s="84" t="s">
        <v>1041</v>
      </c>
      <c r="X1835" s="64" t="n">
        <v>126</v>
      </c>
      <c r="Y1835" s="64" t="n">
        <v>7</v>
      </c>
      <c r="Z1835" s="84" t="s">
        <v>37</v>
      </c>
      <c r="AA1835" s="64" t="n">
        <v>11</v>
      </c>
    </row>
    <row r="1836" customFormat="false" ht="15" hidden="false" customHeight="false" outlineLevel="0" collapsed="false">
      <c r="M1836" s="64" t="s">
        <v>77</v>
      </c>
      <c r="N1836" s="64" t="n">
        <v>4</v>
      </c>
      <c r="O1836" s="64" t="n">
        <v>7</v>
      </c>
      <c r="P1836" s="64" t="n">
        <v>2007</v>
      </c>
      <c r="Q1836" s="84" t="s">
        <v>1022</v>
      </c>
      <c r="R1836" s="84" t="s">
        <v>37</v>
      </c>
      <c r="S1836" s="84" t="s">
        <v>947</v>
      </c>
      <c r="T1836" s="64" t="n">
        <v>0</v>
      </c>
      <c r="U1836" s="64" t="s">
        <v>37</v>
      </c>
      <c r="V1836" s="64" t="n">
        <v>2</v>
      </c>
      <c r="W1836" s="84" t="s">
        <v>1042</v>
      </c>
      <c r="X1836" s="64" t="n">
        <v>334</v>
      </c>
      <c r="Y1836" s="64" t="n">
        <v>0</v>
      </c>
      <c r="Z1836" s="84" t="s">
        <v>37</v>
      </c>
      <c r="AA1836" s="64" t="n">
        <v>6</v>
      </c>
    </row>
    <row r="1837" customFormat="false" ht="15" hidden="false" customHeight="false" outlineLevel="0" collapsed="false">
      <c r="M1837" s="64" t="s">
        <v>77</v>
      </c>
      <c r="N1837" s="64" t="n">
        <v>4</v>
      </c>
      <c r="O1837" s="64" t="n">
        <v>7</v>
      </c>
      <c r="P1837" s="64" t="n">
        <v>2007</v>
      </c>
      <c r="Q1837" s="84" t="s">
        <v>1020</v>
      </c>
      <c r="R1837" s="84" t="s">
        <v>37</v>
      </c>
      <c r="S1837" s="84" t="s">
        <v>84</v>
      </c>
      <c r="T1837" s="64" t="n">
        <v>0</v>
      </c>
      <c r="U1837" s="64" t="s">
        <v>37</v>
      </c>
      <c r="V1837" s="64" t="n">
        <v>2</v>
      </c>
      <c r="W1837" s="84" t="s">
        <v>1043</v>
      </c>
      <c r="X1837" s="64" t="n">
        <v>71</v>
      </c>
      <c r="Y1837" s="64" t="n">
        <v>11</v>
      </c>
      <c r="Z1837" s="84" t="s">
        <v>37</v>
      </c>
      <c r="AA1837" s="64" t="n">
        <v>16</v>
      </c>
    </row>
    <row r="1838" customFormat="false" ht="15" hidden="false" customHeight="false" outlineLevel="0" collapsed="false">
      <c r="M1838" s="64" t="s">
        <v>77</v>
      </c>
      <c r="N1838" s="64" t="n">
        <v>4</v>
      </c>
      <c r="O1838" s="64" t="n">
        <v>7</v>
      </c>
      <c r="P1838" s="64" t="n">
        <v>2007</v>
      </c>
      <c r="Q1838" s="84" t="s">
        <v>863</v>
      </c>
      <c r="R1838" s="84" t="s">
        <v>37</v>
      </c>
      <c r="S1838" s="84" t="s">
        <v>123</v>
      </c>
      <c r="T1838" s="64" t="n">
        <v>0</v>
      </c>
      <c r="U1838" s="64" t="s">
        <v>37</v>
      </c>
      <c r="V1838" s="64" t="n">
        <v>2</v>
      </c>
      <c r="W1838" s="84" t="s">
        <v>1044</v>
      </c>
      <c r="X1838" s="64" t="n">
        <v>86</v>
      </c>
      <c r="Y1838" s="64" t="n">
        <v>0</v>
      </c>
      <c r="Z1838" s="84" t="s">
        <v>37</v>
      </c>
      <c r="AA1838" s="64" t="n">
        <v>11</v>
      </c>
    </row>
    <row r="1839" customFormat="false" ht="15" hidden="false" customHeight="false" outlineLevel="0" collapsed="false">
      <c r="M1839" s="64" t="s">
        <v>41</v>
      </c>
      <c r="N1839" s="64" t="n">
        <v>7</v>
      </c>
      <c r="O1839" s="64" t="n">
        <v>7</v>
      </c>
      <c r="P1839" s="64" t="n">
        <v>2007</v>
      </c>
      <c r="Q1839" s="84" t="s">
        <v>947</v>
      </c>
      <c r="R1839" s="84" t="s">
        <v>37</v>
      </c>
      <c r="S1839" s="84" t="s">
        <v>1018</v>
      </c>
      <c r="T1839" s="64" t="n">
        <v>2</v>
      </c>
      <c r="U1839" s="64" t="s">
        <v>37</v>
      </c>
      <c r="V1839" s="64" t="n">
        <v>0</v>
      </c>
      <c r="W1839" s="84" t="s">
        <v>1045</v>
      </c>
      <c r="X1839" s="64" t="n">
        <v>131</v>
      </c>
      <c r="Y1839" s="64" t="n">
        <v>8</v>
      </c>
      <c r="Z1839" s="84" t="s">
        <v>37</v>
      </c>
      <c r="AA1839" s="64" t="n">
        <v>3</v>
      </c>
    </row>
    <row r="1840" customFormat="false" ht="15" hidden="false" customHeight="false" outlineLevel="0" collapsed="false">
      <c r="M1840" s="64" t="s">
        <v>41</v>
      </c>
      <c r="N1840" s="64" t="n">
        <v>7</v>
      </c>
      <c r="O1840" s="64" t="n">
        <v>7</v>
      </c>
      <c r="P1840" s="64" t="n">
        <v>2007</v>
      </c>
      <c r="Q1840" s="84" t="s">
        <v>123</v>
      </c>
      <c r="R1840" s="84" t="s">
        <v>37</v>
      </c>
      <c r="S1840" s="84" t="s">
        <v>84</v>
      </c>
      <c r="T1840" s="64" t="n">
        <v>2</v>
      </c>
      <c r="U1840" s="64" t="s">
        <v>37</v>
      </c>
      <c r="V1840" s="64" t="n">
        <v>0</v>
      </c>
      <c r="W1840" s="84" t="s">
        <v>1046</v>
      </c>
      <c r="X1840" s="64" t="n">
        <v>157</v>
      </c>
      <c r="Y1840" s="64" t="n">
        <v>11</v>
      </c>
      <c r="Z1840" s="84" t="s">
        <v>37</v>
      </c>
      <c r="AA1840" s="64" t="n">
        <v>3</v>
      </c>
    </row>
    <row r="1841" customFormat="false" ht="15" hidden="false" customHeight="false" outlineLevel="0" collapsed="false">
      <c r="M1841" s="64" t="s">
        <v>46</v>
      </c>
      <c r="N1841" s="64" t="n">
        <v>8</v>
      </c>
      <c r="O1841" s="64" t="n">
        <v>7</v>
      </c>
      <c r="P1841" s="64" t="n">
        <v>2007</v>
      </c>
      <c r="Q1841" s="84" t="s">
        <v>1022</v>
      </c>
      <c r="R1841" s="84" t="s">
        <v>37</v>
      </c>
      <c r="S1841" s="84" t="s">
        <v>1018</v>
      </c>
      <c r="T1841" s="64" t="n">
        <v>1</v>
      </c>
      <c r="U1841" s="64" t="s">
        <v>37</v>
      </c>
      <c r="V1841" s="64" t="n">
        <v>0</v>
      </c>
      <c r="W1841" s="84" t="s">
        <v>1047</v>
      </c>
      <c r="X1841" s="64" t="n">
        <v>98</v>
      </c>
      <c r="Y1841" s="64" t="n">
        <v>9</v>
      </c>
      <c r="Z1841" s="84" t="s">
        <v>37</v>
      </c>
      <c r="AA1841" s="64" t="n">
        <v>6</v>
      </c>
    </row>
    <row r="1842" customFormat="false" ht="15" hidden="false" customHeight="false" outlineLevel="0" collapsed="false">
      <c r="M1842" s="64" t="s">
        <v>46</v>
      </c>
      <c r="N1842" s="64" t="n">
        <v>8</v>
      </c>
      <c r="O1842" s="64" t="n">
        <v>7</v>
      </c>
      <c r="P1842" s="64" t="n">
        <v>2007</v>
      </c>
      <c r="Q1842" s="84" t="s">
        <v>102</v>
      </c>
      <c r="R1842" s="84" t="s">
        <v>37</v>
      </c>
      <c r="S1842" s="84" t="s">
        <v>863</v>
      </c>
      <c r="T1842" s="85" t="n">
        <v>2</v>
      </c>
      <c r="U1842" s="64" t="s">
        <v>37</v>
      </c>
      <c r="V1842" s="64" t="n">
        <v>1</v>
      </c>
      <c r="W1842" s="84" t="s">
        <v>1048</v>
      </c>
      <c r="X1842" s="64" t="n">
        <v>84</v>
      </c>
      <c r="Y1842" s="64" t="n">
        <v>10</v>
      </c>
      <c r="Z1842" s="84" t="s">
        <v>37</v>
      </c>
      <c r="AA1842" s="64" t="n">
        <v>5</v>
      </c>
    </row>
    <row r="1843" customFormat="false" ht="15" hidden="false" customHeight="false" outlineLevel="0" collapsed="false">
      <c r="M1843" s="64" t="s">
        <v>77</v>
      </c>
      <c r="N1843" s="64" t="n">
        <v>11</v>
      </c>
      <c r="O1843" s="64" t="n">
        <v>7</v>
      </c>
      <c r="P1843" s="64" t="n">
        <v>2007</v>
      </c>
      <c r="Q1843" s="84" t="s">
        <v>84</v>
      </c>
      <c r="R1843" s="84" t="s">
        <v>37</v>
      </c>
      <c r="S1843" s="84" t="s">
        <v>1020</v>
      </c>
      <c r="T1843" s="64" t="n">
        <v>2</v>
      </c>
      <c r="U1843" s="64" t="s">
        <v>37</v>
      </c>
      <c r="V1843" s="64" t="n">
        <v>0</v>
      </c>
      <c r="W1843" s="84" t="s">
        <v>1049</v>
      </c>
      <c r="X1843" s="64" t="n">
        <v>142</v>
      </c>
      <c r="Y1843" s="64" t="n">
        <v>6</v>
      </c>
      <c r="Z1843" s="84" t="s">
        <v>37</v>
      </c>
      <c r="AA1843" s="64" t="n">
        <v>3</v>
      </c>
    </row>
    <row r="1844" customFormat="false" ht="15" hidden="false" customHeight="false" outlineLevel="0" collapsed="false">
      <c r="M1844" s="64" t="s">
        <v>77</v>
      </c>
      <c r="N1844" s="64" t="n">
        <v>11</v>
      </c>
      <c r="O1844" s="64" t="n">
        <v>7</v>
      </c>
      <c r="P1844" s="64" t="n">
        <v>2007</v>
      </c>
      <c r="Q1844" s="84" t="s">
        <v>863</v>
      </c>
      <c r="R1844" s="84" t="s">
        <v>37</v>
      </c>
      <c r="S1844" s="84" t="s">
        <v>947</v>
      </c>
      <c r="T1844" s="85" t="n">
        <v>1</v>
      </c>
      <c r="U1844" s="64" t="s">
        <v>37</v>
      </c>
      <c r="V1844" s="64" t="n">
        <v>2</v>
      </c>
      <c r="W1844" s="84" t="s">
        <v>1050</v>
      </c>
      <c r="X1844" s="64" t="n">
        <v>63</v>
      </c>
      <c r="Y1844" s="64" t="n">
        <v>4</v>
      </c>
      <c r="Z1844" s="84" t="s">
        <v>37</v>
      </c>
      <c r="AA1844" s="64" t="n">
        <v>8</v>
      </c>
    </row>
    <row r="1845" customFormat="false" ht="15" hidden="false" customHeight="false" outlineLevel="0" collapsed="false">
      <c r="M1845" s="64" t="s">
        <v>77</v>
      </c>
      <c r="N1845" s="64" t="n">
        <v>11</v>
      </c>
      <c r="O1845" s="64" t="n">
        <v>7</v>
      </c>
      <c r="P1845" s="64" t="n">
        <v>2007</v>
      </c>
      <c r="Q1845" s="84" t="s">
        <v>1018</v>
      </c>
      <c r="R1845" s="84" t="s">
        <v>37</v>
      </c>
      <c r="S1845" s="84" t="s">
        <v>102</v>
      </c>
      <c r="T1845" s="64" t="n">
        <v>2</v>
      </c>
      <c r="U1845" s="64" t="s">
        <v>37</v>
      </c>
      <c r="V1845" s="64" t="n">
        <v>0</v>
      </c>
      <c r="W1845" s="84" t="s">
        <v>1051</v>
      </c>
      <c r="X1845" s="64" t="n">
        <v>187</v>
      </c>
      <c r="Y1845" s="64" t="n">
        <v>8</v>
      </c>
      <c r="Z1845" s="84" t="s">
        <v>37</v>
      </c>
      <c r="AA1845" s="64" t="n">
        <v>4</v>
      </c>
    </row>
    <row r="1846" customFormat="false" ht="15" hidden="false" customHeight="false" outlineLevel="0" collapsed="false">
      <c r="M1846" s="64" t="s">
        <v>41</v>
      </c>
      <c r="N1846" s="64" t="n">
        <v>14</v>
      </c>
      <c r="O1846" s="64" t="n">
        <v>7</v>
      </c>
      <c r="P1846" s="64" t="n">
        <v>2007</v>
      </c>
      <c r="Q1846" s="84" t="s">
        <v>1022</v>
      </c>
      <c r="R1846" s="84" t="s">
        <v>37</v>
      </c>
      <c r="S1846" s="84" t="s">
        <v>1020</v>
      </c>
      <c r="T1846" s="64" t="n">
        <v>0</v>
      </c>
      <c r="U1846" s="64" t="s">
        <v>37</v>
      </c>
      <c r="V1846" s="64" t="n">
        <v>2</v>
      </c>
      <c r="W1846" s="84" t="s">
        <v>1052</v>
      </c>
      <c r="X1846" s="64" t="n">
        <v>93</v>
      </c>
      <c r="Y1846" s="64" t="n">
        <v>3</v>
      </c>
      <c r="Z1846" s="84" t="s">
        <v>37</v>
      </c>
      <c r="AA1846" s="64" t="n">
        <v>6</v>
      </c>
    </row>
    <row r="1847" customFormat="false" ht="15" hidden="false" customHeight="false" outlineLevel="0" collapsed="false">
      <c r="M1847" s="64" t="s">
        <v>41</v>
      </c>
      <c r="N1847" s="64" t="n">
        <v>14</v>
      </c>
      <c r="O1847" s="64" t="n">
        <v>7</v>
      </c>
      <c r="P1847" s="64" t="n">
        <v>2007</v>
      </c>
      <c r="Q1847" s="84" t="s">
        <v>102</v>
      </c>
      <c r="R1847" s="84" t="s">
        <v>37</v>
      </c>
      <c r="S1847" s="84" t="s">
        <v>123</v>
      </c>
      <c r="T1847" s="85" t="n">
        <v>1</v>
      </c>
      <c r="U1847" s="64" t="s">
        <v>37</v>
      </c>
      <c r="V1847" s="64" t="n">
        <v>2</v>
      </c>
      <c r="W1847" s="84" t="s">
        <v>1053</v>
      </c>
      <c r="X1847" s="64" t="n">
        <v>105</v>
      </c>
      <c r="Y1847" s="64" t="n">
        <v>4</v>
      </c>
      <c r="Z1847" s="84" t="s">
        <v>37</v>
      </c>
      <c r="AA1847" s="64" t="n">
        <v>9</v>
      </c>
    </row>
    <row r="1848" customFormat="false" ht="15" hidden="false" customHeight="false" outlineLevel="0" collapsed="false">
      <c r="M1848" s="64" t="s">
        <v>46</v>
      </c>
      <c r="N1848" s="64" t="n">
        <v>15</v>
      </c>
      <c r="O1848" s="64" t="n">
        <v>7</v>
      </c>
      <c r="P1848" s="64" t="n">
        <v>2007</v>
      </c>
      <c r="Q1848" s="84" t="s">
        <v>1018</v>
      </c>
      <c r="R1848" s="84" t="s">
        <v>37</v>
      </c>
      <c r="S1848" s="84" t="s">
        <v>123</v>
      </c>
      <c r="T1848" s="64" t="n">
        <v>0</v>
      </c>
      <c r="U1848" s="64" t="s">
        <v>37</v>
      </c>
      <c r="V1848" s="64" t="n">
        <v>2</v>
      </c>
      <c r="W1848" s="84" t="s">
        <v>1054</v>
      </c>
      <c r="X1848" s="64" t="n">
        <v>226</v>
      </c>
      <c r="Y1848" s="64" t="n">
        <v>3</v>
      </c>
      <c r="Z1848" s="84" t="s">
        <v>37</v>
      </c>
      <c r="AA1848" s="64" t="n">
        <v>9</v>
      </c>
    </row>
    <row r="1849" customFormat="false" ht="15" hidden="false" customHeight="false" outlineLevel="0" collapsed="false">
      <c r="M1849" s="64" t="s">
        <v>46</v>
      </c>
      <c r="N1849" s="64" t="n">
        <v>15</v>
      </c>
      <c r="O1849" s="64" t="n">
        <v>7</v>
      </c>
      <c r="P1849" s="64" t="n">
        <v>2007</v>
      </c>
      <c r="Q1849" s="84" t="s">
        <v>84</v>
      </c>
      <c r="R1849" s="84" t="s">
        <v>37</v>
      </c>
      <c r="S1849" s="84" t="s">
        <v>863</v>
      </c>
      <c r="T1849" s="64" t="n">
        <v>0</v>
      </c>
      <c r="U1849" s="64" t="s">
        <v>37</v>
      </c>
      <c r="V1849" s="64" t="n">
        <v>2</v>
      </c>
      <c r="W1849" s="84" t="s">
        <v>1055</v>
      </c>
      <c r="X1849" s="64" t="n">
        <v>98</v>
      </c>
      <c r="Y1849" s="64" t="n">
        <v>1</v>
      </c>
      <c r="Z1849" s="84" t="s">
        <v>37</v>
      </c>
      <c r="AA1849" s="64" t="n">
        <v>3</v>
      </c>
    </row>
    <row r="1850" customFormat="false" ht="15" hidden="false" customHeight="false" outlineLevel="0" collapsed="false">
      <c r="M1850" s="64" t="s">
        <v>46</v>
      </c>
      <c r="N1850" s="64" t="n">
        <v>15</v>
      </c>
      <c r="O1850" s="64" t="n">
        <v>7</v>
      </c>
      <c r="P1850" s="64" t="n">
        <v>2007</v>
      </c>
      <c r="Q1850" s="84" t="s">
        <v>102</v>
      </c>
      <c r="R1850" s="84" t="s">
        <v>37</v>
      </c>
      <c r="S1850" s="84" t="s">
        <v>947</v>
      </c>
      <c r="T1850" s="64" t="n">
        <v>2</v>
      </c>
      <c r="U1850" s="64" t="s">
        <v>37</v>
      </c>
      <c r="V1850" s="64" t="n">
        <v>0</v>
      </c>
      <c r="W1850" s="84" t="s">
        <v>1056</v>
      </c>
      <c r="X1850" s="64" t="n">
        <v>121</v>
      </c>
      <c r="Y1850" s="64" t="n">
        <v>17</v>
      </c>
      <c r="Z1850" s="84" t="s">
        <v>37</v>
      </c>
      <c r="AA1850" s="64" t="n">
        <v>9</v>
      </c>
    </row>
    <row r="1851" customFormat="false" ht="15" hidden="false" customHeight="false" outlineLevel="0" collapsed="false">
      <c r="M1851" s="64" t="s">
        <v>49</v>
      </c>
      <c r="N1851" s="64" t="n">
        <v>17</v>
      </c>
      <c r="O1851" s="64" t="n">
        <v>7</v>
      </c>
      <c r="P1851" s="64" t="n">
        <v>2007</v>
      </c>
      <c r="Q1851" s="84" t="s">
        <v>863</v>
      </c>
      <c r="R1851" s="84" t="s">
        <v>37</v>
      </c>
      <c r="S1851" s="84" t="s">
        <v>1020</v>
      </c>
      <c r="T1851" s="64" t="n">
        <v>1</v>
      </c>
      <c r="U1851" s="64" t="s">
        <v>37</v>
      </c>
      <c r="V1851" s="64" t="n">
        <v>0</v>
      </c>
      <c r="W1851" s="84" t="s">
        <v>1057</v>
      </c>
      <c r="X1851" s="64" t="n">
        <v>65</v>
      </c>
      <c r="Y1851" s="64" t="n">
        <v>10</v>
      </c>
      <c r="Z1851" s="84" t="s">
        <v>37</v>
      </c>
      <c r="AA1851" s="64" t="n">
        <v>9</v>
      </c>
    </row>
    <row r="1852" customFormat="false" ht="15" hidden="false" customHeight="false" outlineLevel="0" collapsed="false">
      <c r="M1852" s="64" t="s">
        <v>77</v>
      </c>
      <c r="N1852" s="64" t="n">
        <v>18</v>
      </c>
      <c r="O1852" s="64" t="n">
        <v>7</v>
      </c>
      <c r="P1852" s="64" t="n">
        <v>2007</v>
      </c>
      <c r="Q1852" s="84" t="s">
        <v>1022</v>
      </c>
      <c r="R1852" s="84" t="s">
        <v>37</v>
      </c>
      <c r="S1852" s="84" t="s">
        <v>84</v>
      </c>
      <c r="T1852" s="64" t="n">
        <v>0</v>
      </c>
      <c r="U1852" s="64" t="s">
        <v>37</v>
      </c>
      <c r="V1852" s="64" t="n">
        <v>2</v>
      </c>
      <c r="W1852" s="84" t="s">
        <v>1058</v>
      </c>
      <c r="X1852" s="64" t="n">
        <v>115</v>
      </c>
      <c r="Y1852" s="64" t="n">
        <v>3</v>
      </c>
      <c r="Z1852" s="84" t="s">
        <v>37</v>
      </c>
      <c r="AA1852" s="64" t="n">
        <v>7</v>
      </c>
    </row>
    <row r="1853" customFormat="false" ht="15" hidden="false" customHeight="false" outlineLevel="0" collapsed="false">
      <c r="M1853" s="64" t="s">
        <v>41</v>
      </c>
      <c r="N1853" s="64" t="n">
        <v>21</v>
      </c>
      <c r="O1853" s="64" t="n">
        <v>7</v>
      </c>
      <c r="P1853" s="64" t="n">
        <v>2007</v>
      </c>
      <c r="Q1853" s="84" t="s">
        <v>1022</v>
      </c>
      <c r="R1853" s="84" t="s">
        <v>37</v>
      </c>
      <c r="S1853" s="84" t="s">
        <v>102</v>
      </c>
      <c r="T1853" s="64" t="n">
        <v>0</v>
      </c>
      <c r="U1853" s="64" t="s">
        <v>37</v>
      </c>
      <c r="V1853" s="64" t="n">
        <v>2</v>
      </c>
      <c r="W1853" s="84" t="s">
        <v>1059</v>
      </c>
      <c r="X1853" s="64" t="n">
        <v>100</v>
      </c>
      <c r="Y1853" s="64" t="n">
        <v>3</v>
      </c>
      <c r="Z1853" s="84" t="s">
        <v>37</v>
      </c>
      <c r="AA1853" s="64" t="n">
        <v>9</v>
      </c>
    </row>
    <row r="1854" customFormat="false" ht="15" hidden="false" customHeight="false" outlineLevel="0" collapsed="false">
      <c r="M1854" s="64" t="s">
        <v>41</v>
      </c>
      <c r="N1854" s="64" t="n">
        <v>21</v>
      </c>
      <c r="O1854" s="64" t="n">
        <v>7</v>
      </c>
      <c r="P1854" s="64" t="n">
        <v>2007</v>
      </c>
      <c r="Q1854" s="84" t="s">
        <v>84</v>
      </c>
      <c r="R1854" s="84" t="s">
        <v>37</v>
      </c>
      <c r="S1854" s="84" t="s">
        <v>1018</v>
      </c>
      <c r="T1854" s="64" t="n">
        <v>1</v>
      </c>
      <c r="U1854" s="64" t="s">
        <v>37</v>
      </c>
      <c r="V1854" s="64" t="n">
        <v>0</v>
      </c>
      <c r="W1854" s="84" t="s">
        <v>1060</v>
      </c>
      <c r="X1854" s="64" t="n">
        <v>82</v>
      </c>
      <c r="Y1854" s="64" t="n">
        <v>5</v>
      </c>
      <c r="Z1854" s="84" t="s">
        <v>37</v>
      </c>
      <c r="AA1854" s="64" t="n">
        <v>4</v>
      </c>
    </row>
    <row r="1855" customFormat="false" ht="15" hidden="false" customHeight="false" outlineLevel="0" collapsed="false">
      <c r="M1855" s="64" t="s">
        <v>41</v>
      </c>
      <c r="N1855" s="64" t="n">
        <v>21</v>
      </c>
      <c r="O1855" s="64" t="n">
        <v>7</v>
      </c>
      <c r="P1855" s="64" t="n">
        <v>2007</v>
      </c>
      <c r="Q1855" s="84" t="s">
        <v>123</v>
      </c>
      <c r="R1855" s="84" t="s">
        <v>37</v>
      </c>
      <c r="S1855" s="84" t="s">
        <v>1020</v>
      </c>
      <c r="T1855" s="85" t="n">
        <v>2</v>
      </c>
      <c r="U1855" s="64" t="s">
        <v>37</v>
      </c>
      <c r="V1855" s="64" t="n">
        <v>1</v>
      </c>
      <c r="W1855" s="84" t="s">
        <v>1061</v>
      </c>
      <c r="X1855" s="64" t="n">
        <v>137</v>
      </c>
      <c r="Y1855" s="64" t="n">
        <v>8</v>
      </c>
      <c r="Z1855" s="84" t="s">
        <v>37</v>
      </c>
      <c r="AA1855" s="64" t="n">
        <v>2</v>
      </c>
    </row>
    <row r="1856" customFormat="false" ht="15" hidden="false" customHeight="false" outlineLevel="0" collapsed="false">
      <c r="M1856" s="64" t="s">
        <v>46</v>
      </c>
      <c r="N1856" s="64" t="n">
        <v>22</v>
      </c>
      <c r="O1856" s="64" t="n">
        <v>7</v>
      </c>
      <c r="P1856" s="64" t="n">
        <v>2007</v>
      </c>
      <c r="Q1856" s="84" t="s">
        <v>123</v>
      </c>
      <c r="R1856" s="84" t="s">
        <v>37</v>
      </c>
      <c r="S1856" s="84" t="s">
        <v>1018</v>
      </c>
      <c r="T1856" s="64" t="n">
        <v>2</v>
      </c>
      <c r="U1856" s="64" t="s">
        <v>37</v>
      </c>
      <c r="V1856" s="64" t="n">
        <v>0</v>
      </c>
      <c r="W1856" s="84" t="s">
        <v>1062</v>
      </c>
      <c r="X1856" s="64" t="n">
        <v>164</v>
      </c>
      <c r="Y1856" s="64" t="n">
        <v>10</v>
      </c>
      <c r="Z1856" s="84" t="s">
        <v>37</v>
      </c>
      <c r="AA1856" s="64" t="n">
        <v>2</v>
      </c>
    </row>
    <row r="1857" customFormat="false" ht="15" hidden="false" customHeight="false" outlineLevel="0" collapsed="false">
      <c r="M1857" s="64" t="s">
        <v>46</v>
      </c>
      <c r="N1857" s="64" t="n">
        <v>22</v>
      </c>
      <c r="O1857" s="64" t="n">
        <v>7</v>
      </c>
      <c r="P1857" s="64" t="n">
        <v>2007</v>
      </c>
      <c r="Q1857" s="84" t="s">
        <v>1022</v>
      </c>
      <c r="R1857" s="84" t="s">
        <v>37</v>
      </c>
      <c r="S1857" s="84" t="s">
        <v>863</v>
      </c>
      <c r="T1857" s="64" t="n">
        <v>1</v>
      </c>
      <c r="U1857" s="64" t="s">
        <v>37</v>
      </c>
      <c r="V1857" s="64" t="n">
        <v>0</v>
      </c>
      <c r="W1857" s="84" t="s">
        <v>1063</v>
      </c>
      <c r="X1857" s="64" t="n">
        <v>87</v>
      </c>
      <c r="Y1857" s="64" t="n">
        <v>11</v>
      </c>
      <c r="Z1857" s="84" t="s">
        <v>37</v>
      </c>
      <c r="AA1857" s="64" t="n">
        <v>7</v>
      </c>
    </row>
    <row r="1858" customFormat="false" ht="15" hidden="false" customHeight="false" outlineLevel="0" collapsed="false">
      <c r="M1858" s="64" t="s">
        <v>46</v>
      </c>
      <c r="N1858" s="64" t="n">
        <v>22</v>
      </c>
      <c r="O1858" s="64" t="n">
        <v>7</v>
      </c>
      <c r="P1858" s="64" t="n">
        <v>2007</v>
      </c>
      <c r="Q1858" s="84" t="s">
        <v>84</v>
      </c>
      <c r="R1858" s="84" t="s">
        <v>37</v>
      </c>
      <c r="S1858" s="84" t="s">
        <v>102</v>
      </c>
      <c r="T1858" s="85" t="n">
        <v>1</v>
      </c>
      <c r="U1858" s="64" t="s">
        <v>37</v>
      </c>
      <c r="V1858" s="64" t="n">
        <v>2</v>
      </c>
      <c r="W1858" s="84" t="s">
        <v>1064</v>
      </c>
      <c r="X1858" s="64" t="n">
        <v>144</v>
      </c>
      <c r="Y1858" s="64" t="n">
        <v>12</v>
      </c>
      <c r="Z1858" s="84" t="s">
        <v>37</v>
      </c>
      <c r="AA1858" s="64" t="n">
        <v>12</v>
      </c>
    </row>
    <row r="1859" customFormat="false" ht="15" hidden="false" customHeight="false" outlineLevel="0" collapsed="false">
      <c r="M1859" s="64" t="s">
        <v>77</v>
      </c>
      <c r="N1859" s="64" t="n">
        <v>25</v>
      </c>
      <c r="O1859" s="64" t="n">
        <v>7</v>
      </c>
      <c r="P1859" s="64" t="n">
        <v>2007</v>
      </c>
      <c r="Q1859" s="84" t="s">
        <v>947</v>
      </c>
      <c r="R1859" s="84" t="s">
        <v>37</v>
      </c>
      <c r="S1859" s="84" t="s">
        <v>1022</v>
      </c>
      <c r="T1859" s="64" t="n">
        <v>2</v>
      </c>
      <c r="U1859" s="64" t="s">
        <v>37</v>
      </c>
      <c r="V1859" s="64" t="n">
        <v>0</v>
      </c>
      <c r="W1859" s="84" t="s">
        <v>1065</v>
      </c>
      <c r="X1859" s="64" t="n">
        <v>112</v>
      </c>
      <c r="Y1859" s="64" t="n">
        <v>23</v>
      </c>
      <c r="Z1859" s="84" t="s">
        <v>37</v>
      </c>
      <c r="AA1859" s="64" t="n">
        <v>5</v>
      </c>
    </row>
    <row r="1860" customFormat="false" ht="15" hidden="false" customHeight="false" outlineLevel="0" collapsed="false">
      <c r="M1860" s="64" t="s">
        <v>41</v>
      </c>
      <c r="N1860" s="64" t="n">
        <v>28</v>
      </c>
      <c r="O1860" s="64" t="n">
        <v>7</v>
      </c>
      <c r="P1860" s="64" t="n">
        <v>2007</v>
      </c>
      <c r="Q1860" s="84" t="s">
        <v>1018</v>
      </c>
      <c r="R1860" s="84" t="s">
        <v>37</v>
      </c>
      <c r="S1860" s="84" t="s">
        <v>84</v>
      </c>
      <c r="T1860" s="64" t="n">
        <v>2</v>
      </c>
      <c r="U1860" s="64" t="s">
        <v>37</v>
      </c>
      <c r="V1860" s="64" t="n">
        <v>0</v>
      </c>
      <c r="W1860" s="84" t="s">
        <v>1066</v>
      </c>
      <c r="X1860" s="64" t="n">
        <v>105</v>
      </c>
      <c r="Y1860" s="64" t="n">
        <v>9</v>
      </c>
      <c r="Z1860" s="84" t="s">
        <v>37</v>
      </c>
      <c r="AA1860" s="64" t="n">
        <v>1</v>
      </c>
    </row>
    <row r="1861" customFormat="false" ht="15" hidden="false" customHeight="false" outlineLevel="0" collapsed="false">
      <c r="M1861" s="64" t="s">
        <v>46</v>
      </c>
      <c r="N1861" s="64" t="n">
        <v>29</v>
      </c>
      <c r="O1861" s="64" t="n">
        <v>7</v>
      </c>
      <c r="P1861" s="64" t="n">
        <v>2007</v>
      </c>
      <c r="Q1861" s="84" t="s">
        <v>1020</v>
      </c>
      <c r="R1861" s="84" t="s">
        <v>37</v>
      </c>
      <c r="S1861" s="84" t="s">
        <v>123</v>
      </c>
      <c r="T1861" s="64" t="n">
        <v>0</v>
      </c>
      <c r="U1861" s="64" t="s">
        <v>37</v>
      </c>
      <c r="V1861" s="64" t="n">
        <v>2</v>
      </c>
      <c r="W1861" s="84" t="s">
        <v>1067</v>
      </c>
      <c r="X1861" s="64" t="n">
        <v>72</v>
      </c>
      <c r="Y1861" s="64" t="n">
        <v>0</v>
      </c>
      <c r="Z1861" s="84" t="s">
        <v>37</v>
      </c>
      <c r="AA1861" s="64" t="n">
        <v>30</v>
      </c>
    </row>
    <row r="1862" customFormat="false" ht="15" hidden="false" customHeight="false" outlineLevel="0" collapsed="false">
      <c r="M1862" s="64" t="s">
        <v>46</v>
      </c>
      <c r="N1862" s="64" t="n">
        <v>29</v>
      </c>
      <c r="O1862" s="64" t="n">
        <v>7</v>
      </c>
      <c r="P1862" s="64" t="n">
        <v>2007</v>
      </c>
      <c r="Q1862" s="84" t="s">
        <v>102</v>
      </c>
      <c r="R1862" s="84" t="s">
        <v>37</v>
      </c>
      <c r="S1862" s="84" t="s">
        <v>84</v>
      </c>
      <c r="T1862" s="64" t="n">
        <v>0</v>
      </c>
      <c r="U1862" s="64" t="s">
        <v>37</v>
      </c>
      <c r="V1862" s="64" t="n">
        <v>2</v>
      </c>
      <c r="W1862" s="84" t="s">
        <v>1068</v>
      </c>
      <c r="X1862" s="64" t="n">
        <v>129</v>
      </c>
      <c r="Y1862" s="64" t="n">
        <v>16</v>
      </c>
      <c r="Z1862" s="84" t="s">
        <v>37</v>
      </c>
      <c r="AA1862" s="64" t="n">
        <v>18</v>
      </c>
    </row>
    <row r="1863" customFormat="false" ht="15" hidden="false" customHeight="false" outlineLevel="0" collapsed="false">
      <c r="M1863" s="64" t="s">
        <v>46</v>
      </c>
      <c r="N1863" s="64" t="n">
        <v>29</v>
      </c>
      <c r="O1863" s="64" t="n">
        <v>7</v>
      </c>
      <c r="P1863" s="64" t="n">
        <v>2007</v>
      </c>
      <c r="Q1863" s="84" t="s">
        <v>863</v>
      </c>
      <c r="R1863" s="84" t="s">
        <v>37</v>
      </c>
      <c r="S1863" s="84" t="s">
        <v>1022</v>
      </c>
      <c r="T1863" s="85" t="n">
        <v>2</v>
      </c>
      <c r="U1863" s="64" t="s">
        <v>37</v>
      </c>
      <c r="V1863" s="64" t="n">
        <v>1</v>
      </c>
      <c r="W1863" s="84" t="s">
        <v>1069</v>
      </c>
      <c r="X1863" s="64" t="n">
        <v>67</v>
      </c>
      <c r="Y1863" s="64" t="n">
        <v>7</v>
      </c>
      <c r="Z1863" s="84" t="s">
        <v>37</v>
      </c>
      <c r="AA1863" s="64" t="n">
        <v>5</v>
      </c>
    </row>
    <row r="1864" customFormat="false" ht="15" hidden="false" customHeight="false" outlineLevel="0" collapsed="false">
      <c r="M1864" s="64" t="s">
        <v>46</v>
      </c>
      <c r="N1864" s="64" t="n">
        <v>29</v>
      </c>
      <c r="O1864" s="64" t="n">
        <v>7</v>
      </c>
      <c r="P1864" s="64" t="n">
        <v>2007</v>
      </c>
      <c r="Q1864" s="84" t="s">
        <v>1018</v>
      </c>
      <c r="R1864" s="84" t="s">
        <v>37</v>
      </c>
      <c r="S1864" s="84" t="s">
        <v>947</v>
      </c>
      <c r="T1864" s="64" t="n">
        <v>0</v>
      </c>
      <c r="U1864" s="64" t="s">
        <v>37</v>
      </c>
      <c r="V1864" s="64" t="n">
        <v>2</v>
      </c>
      <c r="W1864" s="84" t="s">
        <v>1070</v>
      </c>
      <c r="X1864" s="64" t="n">
        <v>213</v>
      </c>
      <c r="Y1864" s="64" t="n">
        <v>6</v>
      </c>
      <c r="Z1864" s="84" t="s">
        <v>37</v>
      </c>
      <c r="AA1864" s="64" t="n">
        <v>10</v>
      </c>
    </row>
    <row r="1865" customFormat="false" ht="15" hidden="false" customHeight="false" outlineLevel="0" collapsed="false">
      <c r="M1865" s="64" t="s">
        <v>77</v>
      </c>
      <c r="N1865" s="64" t="n">
        <v>1</v>
      </c>
      <c r="O1865" s="64" t="n">
        <v>8</v>
      </c>
      <c r="P1865" s="64" t="n">
        <v>2007</v>
      </c>
      <c r="Q1865" s="84" t="s">
        <v>123</v>
      </c>
      <c r="R1865" s="84" t="s">
        <v>37</v>
      </c>
      <c r="S1865" s="84" t="s">
        <v>947</v>
      </c>
      <c r="T1865" s="64" t="n">
        <v>2</v>
      </c>
      <c r="U1865" s="64" t="s">
        <v>37</v>
      </c>
      <c r="V1865" s="64" t="n">
        <v>0</v>
      </c>
      <c r="W1865" s="84" t="s">
        <v>1071</v>
      </c>
      <c r="X1865" s="64" t="n">
        <v>247</v>
      </c>
      <c r="Y1865" s="64" t="n">
        <v>5</v>
      </c>
      <c r="Z1865" s="84" t="s">
        <v>37</v>
      </c>
      <c r="AA1865" s="64" t="n">
        <v>1</v>
      </c>
    </row>
    <row r="1866" customFormat="false" ht="15" hidden="false" customHeight="false" outlineLevel="0" collapsed="false">
      <c r="M1866" s="64" t="s">
        <v>41</v>
      </c>
      <c r="N1866" s="64" t="n">
        <v>4</v>
      </c>
      <c r="O1866" s="64" t="n">
        <v>8</v>
      </c>
      <c r="P1866" s="64" t="n">
        <v>2007</v>
      </c>
      <c r="Q1866" s="84" t="s">
        <v>1022</v>
      </c>
      <c r="R1866" s="84" t="s">
        <v>37</v>
      </c>
      <c r="S1866" s="84" t="s">
        <v>123</v>
      </c>
      <c r="T1866" s="64" t="n">
        <v>0</v>
      </c>
      <c r="U1866" s="64" t="s">
        <v>37</v>
      </c>
      <c r="V1866" s="64" t="n">
        <v>2</v>
      </c>
      <c r="W1866" s="84" t="s">
        <v>1072</v>
      </c>
      <c r="X1866" s="64" t="n">
        <v>98</v>
      </c>
      <c r="Y1866" s="64" t="n">
        <v>7</v>
      </c>
      <c r="Z1866" s="84" t="s">
        <v>37</v>
      </c>
      <c r="AA1866" s="64" t="n">
        <v>14</v>
      </c>
    </row>
    <row r="1867" customFormat="false" ht="15" hidden="false" customHeight="false" outlineLevel="0" collapsed="false">
      <c r="M1867" s="64" t="s">
        <v>41</v>
      </c>
      <c r="N1867" s="64" t="n">
        <v>4</v>
      </c>
      <c r="O1867" s="64" t="n">
        <v>8</v>
      </c>
      <c r="P1867" s="64" t="n">
        <v>2007</v>
      </c>
      <c r="Q1867" s="84" t="s">
        <v>1020</v>
      </c>
      <c r="R1867" s="84" t="s">
        <v>37</v>
      </c>
      <c r="S1867" s="84" t="s">
        <v>102</v>
      </c>
      <c r="T1867" s="64" t="n">
        <v>0</v>
      </c>
      <c r="U1867" s="64" t="s">
        <v>37</v>
      </c>
      <c r="V1867" s="64" t="n">
        <v>2</v>
      </c>
      <c r="W1867" s="84" t="s">
        <v>588</v>
      </c>
      <c r="X1867" s="64" t="n">
        <v>45</v>
      </c>
      <c r="Y1867" s="64" t="n">
        <v>5</v>
      </c>
      <c r="Z1867" s="84" t="s">
        <v>37</v>
      </c>
      <c r="AA1867" s="64" t="n">
        <v>13</v>
      </c>
    </row>
    <row r="1868" customFormat="false" ht="15" hidden="false" customHeight="false" outlineLevel="0" collapsed="false">
      <c r="M1868" s="64" t="s">
        <v>41</v>
      </c>
      <c r="N1868" s="64" t="n">
        <v>4</v>
      </c>
      <c r="O1868" s="64" t="n">
        <v>8</v>
      </c>
      <c r="P1868" s="64" t="n">
        <v>2007</v>
      </c>
      <c r="Q1868" s="84" t="s">
        <v>1018</v>
      </c>
      <c r="R1868" s="84" t="s">
        <v>37</v>
      </c>
      <c r="S1868" s="84" t="s">
        <v>863</v>
      </c>
      <c r="T1868" s="64" t="n">
        <v>1</v>
      </c>
      <c r="U1868" s="64" t="s">
        <v>37</v>
      </c>
      <c r="V1868" s="64" t="n">
        <v>0</v>
      </c>
      <c r="W1868" s="84" t="s">
        <v>1073</v>
      </c>
      <c r="X1868" s="64" t="n">
        <v>156</v>
      </c>
      <c r="Y1868" s="64" t="n">
        <v>16</v>
      </c>
      <c r="Z1868" s="84" t="s">
        <v>37</v>
      </c>
      <c r="AA1868" s="64" t="n">
        <v>13</v>
      </c>
    </row>
    <row r="1869" customFormat="false" ht="15" hidden="false" customHeight="false" outlineLevel="0" collapsed="false">
      <c r="M1869" s="64" t="s">
        <v>41</v>
      </c>
      <c r="N1869" s="64" t="n">
        <v>4</v>
      </c>
      <c r="O1869" s="64" t="n">
        <v>8</v>
      </c>
      <c r="P1869" s="64" t="n">
        <v>2007</v>
      </c>
      <c r="Q1869" s="84" t="s">
        <v>947</v>
      </c>
      <c r="R1869" s="84" t="s">
        <v>37</v>
      </c>
      <c r="S1869" s="84" t="s">
        <v>84</v>
      </c>
      <c r="T1869" s="85" t="n">
        <v>2</v>
      </c>
      <c r="U1869" s="64" t="s">
        <v>37</v>
      </c>
      <c r="V1869" s="64" t="n">
        <v>1</v>
      </c>
      <c r="W1869" s="84" t="s">
        <v>1074</v>
      </c>
      <c r="X1869" s="64" t="n">
        <v>85</v>
      </c>
      <c r="Y1869" s="64" t="n">
        <v>9</v>
      </c>
      <c r="Z1869" s="84" t="s">
        <v>37</v>
      </c>
      <c r="AA1869" s="64" t="n">
        <v>7</v>
      </c>
    </row>
    <row r="1870" customFormat="false" ht="15" hidden="false" customHeight="false" outlineLevel="0" collapsed="false">
      <c r="Q1870" s="64"/>
      <c r="R1870" s="85"/>
      <c r="S1870" s="65" t="s">
        <v>52</v>
      </c>
      <c r="T1870" s="64" t="n">
        <f aca="false">SUM(T1814:T1869)</f>
        <v>57</v>
      </c>
      <c r="U1870" s="85" t="s">
        <v>37</v>
      </c>
      <c r="V1870" s="64" t="n">
        <f aca="false">SUM(V1814:V1869)</f>
        <v>62</v>
      </c>
      <c r="W1870" s="64"/>
      <c r="X1870" s="64" t="n">
        <f aca="false">SUM(X1814:X1869)</f>
        <v>6410</v>
      </c>
      <c r="Y1870" s="64" t="n">
        <f aca="false">SUM(Y1814:Y1869)</f>
        <v>457</v>
      </c>
      <c r="Z1870" s="119" t="s">
        <v>37</v>
      </c>
      <c r="AA1870" s="64" t="n">
        <f aca="false">SUM(AA1814:AA1869)</f>
        <v>470</v>
      </c>
    </row>
    <row r="1871" customFormat="false" ht="15" hidden="false" customHeight="false" outlineLevel="0" collapsed="false">
      <c r="O1871" s="64" t="n">
        <f aca="false">COUNT(T1814:T1869)</f>
        <v>56</v>
      </c>
      <c r="Q1871" s="64"/>
      <c r="R1871" s="85"/>
      <c r="S1871" s="65" t="s">
        <v>53</v>
      </c>
      <c r="T1871" s="89" t="n">
        <f aca="false">PRODUCT(T1870/O1871)</f>
        <v>1.01785714285714</v>
      </c>
      <c r="U1871" s="85" t="s">
        <v>37</v>
      </c>
      <c r="V1871" s="89" t="n">
        <f aca="false">PRODUCT(V1870/O1871)</f>
        <v>1.10714285714286</v>
      </c>
      <c r="W1871" s="64"/>
      <c r="X1871" s="102" t="n">
        <f aca="false">PRODUCT(X1870/O1871)</f>
        <v>114.464285714286</v>
      </c>
      <c r="Y1871" s="89" t="n">
        <f aca="false">PRODUCT(Y1870/O1871)</f>
        <v>8.16071428571429</v>
      </c>
      <c r="Z1871" s="119" t="s">
        <v>37</v>
      </c>
      <c r="AA1871" s="89" t="n">
        <f aca="false">PRODUCT(AA1870/O1871)</f>
        <v>8.39285714285714</v>
      </c>
      <c r="AB1871" s="89"/>
    </row>
    <row r="1872" customFormat="false" ht="15" hidden="false" customHeight="false" outlineLevel="0" collapsed="false">
      <c r="Q1872" s="64"/>
      <c r="R1872" s="85"/>
      <c r="S1872" s="65"/>
      <c r="T1872" s="89"/>
      <c r="U1872" s="85"/>
      <c r="V1872" s="89"/>
      <c r="W1872" s="64"/>
      <c r="X1872" s="102"/>
      <c r="Y1872" s="89"/>
      <c r="Z1872" s="119"/>
      <c r="AA1872" s="89"/>
      <c r="AB1872" s="89"/>
    </row>
    <row r="1873" customFormat="false" ht="15" hidden="false" customHeight="false" outlineLevel="0" collapsed="false">
      <c r="Q1873" s="64"/>
      <c r="R1873" s="85"/>
      <c r="S1873" s="65"/>
      <c r="T1873" s="89"/>
      <c r="U1873" s="85"/>
      <c r="V1873" s="89"/>
      <c r="W1873" s="64"/>
      <c r="X1873" s="102"/>
      <c r="Y1873" s="89"/>
      <c r="Z1873" s="119"/>
      <c r="AA1873" s="89"/>
      <c r="AB1873" s="89"/>
    </row>
    <row r="1874" customFormat="false" ht="15" hidden="false" customHeight="false" outlineLevel="0" collapsed="false">
      <c r="A1874" s="96"/>
      <c r="B1874" s="97" t="s">
        <v>1075</v>
      </c>
      <c r="C1874" s="96"/>
      <c r="D1874" s="96"/>
      <c r="E1874" s="96"/>
      <c r="F1874" s="96"/>
      <c r="G1874" s="96"/>
      <c r="H1874" s="96"/>
      <c r="I1874" s="98"/>
      <c r="J1874" s="96"/>
      <c r="K1874" s="96"/>
      <c r="L1874" s="96"/>
      <c r="M1874" s="99"/>
      <c r="N1874" s="99"/>
      <c r="O1874" s="99"/>
      <c r="P1874" s="99"/>
      <c r="Q1874" s="97" t="s">
        <v>1075</v>
      </c>
      <c r="R1874" s="100"/>
      <c r="S1874" s="97"/>
      <c r="T1874" s="101" t="s">
        <v>166</v>
      </c>
      <c r="U1874" s="99"/>
      <c r="V1874" s="99"/>
      <c r="W1874" s="97" t="s">
        <v>167</v>
      </c>
      <c r="X1874" s="96" t="s">
        <v>7</v>
      </c>
      <c r="Y1874" s="101" t="s">
        <v>130</v>
      </c>
      <c r="Z1874" s="97"/>
      <c r="AA1874" s="96"/>
      <c r="AB1874" s="96"/>
    </row>
    <row r="1875" customFormat="false" ht="15" hidden="false" customHeight="false" outlineLevel="0" collapsed="false">
      <c r="M1875" s="64" t="s">
        <v>77</v>
      </c>
      <c r="N1875" s="64" t="n">
        <v>8</v>
      </c>
      <c r="O1875" s="64" t="n">
        <v>8</v>
      </c>
      <c r="P1875" s="64" t="n">
        <v>2007</v>
      </c>
      <c r="Q1875" s="84" t="s">
        <v>102</v>
      </c>
      <c r="R1875" s="84" t="s">
        <v>37</v>
      </c>
      <c r="S1875" s="63" t="s">
        <v>1018</v>
      </c>
      <c r="T1875" s="85" t="n">
        <v>1</v>
      </c>
      <c r="U1875" s="64" t="s">
        <v>37</v>
      </c>
      <c r="V1875" s="64" t="n">
        <v>2</v>
      </c>
      <c r="W1875" s="84" t="s">
        <v>1076</v>
      </c>
      <c r="X1875" s="64" t="n">
        <v>231</v>
      </c>
      <c r="Y1875" s="64" t="n">
        <v>25</v>
      </c>
      <c r="Z1875" s="84" t="s">
        <v>37</v>
      </c>
      <c r="AA1875" s="64" t="n">
        <v>7</v>
      </c>
      <c r="AC1875" s="124"/>
    </row>
    <row r="1876" customFormat="false" ht="15" hidden="false" customHeight="false" outlineLevel="0" collapsed="false">
      <c r="B1876" s="63" t="s">
        <v>1077</v>
      </c>
      <c r="M1876" s="64" t="s">
        <v>41</v>
      </c>
      <c r="N1876" s="64" t="n">
        <v>11</v>
      </c>
      <c r="O1876" s="64" t="n">
        <v>8</v>
      </c>
      <c r="P1876" s="64" t="n">
        <v>2007</v>
      </c>
      <c r="Q1876" s="63" t="s">
        <v>1018</v>
      </c>
      <c r="R1876" s="84" t="s">
        <v>37</v>
      </c>
      <c r="S1876" s="84" t="s">
        <v>102</v>
      </c>
      <c r="T1876" s="85" t="n">
        <v>2</v>
      </c>
      <c r="U1876" s="64" t="s">
        <v>37</v>
      </c>
      <c r="V1876" s="64" t="n">
        <v>1</v>
      </c>
      <c r="W1876" s="84" t="s">
        <v>1078</v>
      </c>
      <c r="X1876" s="64" t="n">
        <v>239</v>
      </c>
      <c r="Y1876" s="64" t="n">
        <v>8</v>
      </c>
      <c r="Z1876" s="84" t="s">
        <v>37</v>
      </c>
      <c r="AA1876" s="64" t="n">
        <v>10</v>
      </c>
      <c r="AC1876" s="124"/>
    </row>
    <row r="1877" customFormat="false" ht="15" hidden="false" customHeight="false" outlineLevel="0" collapsed="false">
      <c r="N1877" s="84"/>
      <c r="Q1877" s="64"/>
      <c r="R1877" s="85"/>
      <c r="S1877" s="65" t="s">
        <v>52</v>
      </c>
      <c r="T1877" s="102" t="n">
        <f aca="false">SUM(T1875:T1876)</f>
        <v>3</v>
      </c>
      <c r="U1877" s="85" t="s">
        <v>37</v>
      </c>
      <c r="V1877" s="102" t="n">
        <f aca="false">SUM(V1875:V1876)</f>
        <v>3</v>
      </c>
      <c r="W1877" s="65"/>
      <c r="X1877" s="102" t="n">
        <f aca="false">SUM(X1875:X1876)</f>
        <v>470</v>
      </c>
      <c r="Y1877" s="102" t="n">
        <f aca="false">SUM(Y1875:Y1876)</f>
        <v>33</v>
      </c>
      <c r="Z1877" s="119" t="s">
        <v>37</v>
      </c>
      <c r="AA1877" s="102" t="n">
        <f aca="false">SUM(AA1875:AA1876)</f>
        <v>17</v>
      </c>
      <c r="AB1877" s="102"/>
    </row>
    <row r="1878" customFormat="false" ht="15" hidden="false" customHeight="false" outlineLevel="0" collapsed="false">
      <c r="N1878" s="84"/>
      <c r="O1878" s="64" t="n">
        <f aca="false">COUNT(T1875:T1876)</f>
        <v>2</v>
      </c>
      <c r="Q1878" s="64"/>
      <c r="R1878" s="85"/>
      <c r="S1878" s="65" t="s">
        <v>53</v>
      </c>
      <c r="T1878" s="89" t="n">
        <f aca="false">PRODUCT(T1877/O1878)</f>
        <v>1.5</v>
      </c>
      <c r="U1878" s="85" t="s">
        <v>37</v>
      </c>
      <c r="V1878" s="89" t="n">
        <f aca="false">PRODUCT(V1877/O1878)</f>
        <v>1.5</v>
      </c>
      <c r="W1878" s="65"/>
      <c r="X1878" s="102" t="n">
        <f aca="false">PRODUCT(X1877/O1878)</f>
        <v>235</v>
      </c>
      <c r="Y1878" s="89" t="n">
        <f aca="false">PRODUCT(Y1877/O1878)</f>
        <v>16.5</v>
      </c>
      <c r="Z1878" s="119" t="s">
        <v>37</v>
      </c>
      <c r="AA1878" s="89" t="n">
        <f aca="false">PRODUCT(AA1877/O1878)</f>
        <v>8.5</v>
      </c>
      <c r="AB1878" s="89"/>
    </row>
    <row r="1879" customFormat="false" ht="15" hidden="false" customHeight="false" outlineLevel="0" collapsed="false">
      <c r="N1879" s="84"/>
      <c r="Q1879" s="65"/>
      <c r="R1879" s="85"/>
      <c r="S1879" s="65"/>
      <c r="T1879" s="89"/>
      <c r="U1879" s="85"/>
      <c r="V1879" s="89"/>
      <c r="W1879" s="65"/>
      <c r="X1879" s="102"/>
      <c r="Y1879" s="89"/>
      <c r="Z1879" s="119"/>
      <c r="AA1879" s="89"/>
      <c r="AB1879" s="89"/>
    </row>
    <row r="1880" customFormat="false" ht="15" hidden="false" customHeight="false" outlineLevel="0" collapsed="false">
      <c r="N1880" s="84"/>
      <c r="Q1880" s="65"/>
      <c r="R1880" s="85"/>
      <c r="S1880" s="65"/>
      <c r="T1880" s="89"/>
      <c r="U1880" s="85"/>
      <c r="V1880" s="89"/>
      <c r="W1880" s="65"/>
      <c r="X1880" s="102"/>
      <c r="Y1880" s="89"/>
      <c r="Z1880" s="119"/>
      <c r="AA1880" s="89"/>
      <c r="AB1880" s="89"/>
    </row>
    <row r="1881" customFormat="false" ht="15" hidden="false" customHeight="false" outlineLevel="0" collapsed="false">
      <c r="A1881" s="74"/>
      <c r="B1881" s="75" t="s">
        <v>1079</v>
      </c>
      <c r="C1881" s="74"/>
      <c r="D1881" s="74"/>
      <c r="E1881" s="74"/>
      <c r="F1881" s="74"/>
      <c r="G1881" s="74"/>
      <c r="H1881" s="74"/>
      <c r="I1881" s="76"/>
      <c r="J1881" s="74"/>
      <c r="K1881" s="74"/>
      <c r="L1881" s="74"/>
      <c r="M1881" s="77"/>
      <c r="N1881" s="77"/>
      <c r="O1881" s="77"/>
      <c r="P1881" s="77"/>
      <c r="Q1881" s="75" t="s">
        <v>1079</v>
      </c>
      <c r="R1881" s="117"/>
      <c r="S1881" s="117"/>
      <c r="T1881" s="118" t="s">
        <v>166</v>
      </c>
      <c r="U1881" s="77"/>
      <c r="V1881" s="77"/>
      <c r="W1881" s="75" t="s">
        <v>167</v>
      </c>
      <c r="X1881" s="74" t="s">
        <v>7</v>
      </c>
      <c r="Y1881" s="118" t="s">
        <v>130</v>
      </c>
      <c r="Z1881" s="75"/>
      <c r="AA1881" s="74"/>
      <c r="AB1881" s="74"/>
    </row>
    <row r="1882" customFormat="false" ht="15" hidden="false" customHeight="false" outlineLevel="0" collapsed="false">
      <c r="A1882" s="74"/>
      <c r="B1882" s="75" t="s">
        <v>2</v>
      </c>
      <c r="C1882" s="74" t="s">
        <v>32</v>
      </c>
      <c r="D1882" s="74" t="n">
        <v>3</v>
      </c>
      <c r="E1882" s="74" t="n">
        <v>2</v>
      </c>
      <c r="F1882" s="74" t="n">
        <v>1</v>
      </c>
      <c r="G1882" s="74" t="n">
        <v>0</v>
      </c>
      <c r="H1882" s="74" t="s">
        <v>36</v>
      </c>
      <c r="I1882" s="76" t="s">
        <v>37</v>
      </c>
      <c r="J1882" s="74" t="s">
        <v>38</v>
      </c>
      <c r="K1882" s="74" t="s">
        <v>39</v>
      </c>
      <c r="L1882" s="74"/>
      <c r="M1882" s="64" t="s">
        <v>41</v>
      </c>
      <c r="N1882" s="64" t="n">
        <v>17</v>
      </c>
      <c r="O1882" s="64" t="n">
        <v>5</v>
      </c>
      <c r="P1882" s="64" t="n">
        <v>2008</v>
      </c>
      <c r="Q1882" s="84" t="s">
        <v>186</v>
      </c>
      <c r="R1882" s="84" t="s">
        <v>37</v>
      </c>
      <c r="S1882" s="84" t="s">
        <v>1018</v>
      </c>
      <c r="T1882" s="64" t="n">
        <v>0</v>
      </c>
      <c r="U1882" s="64" t="s">
        <v>37</v>
      </c>
      <c r="V1882" s="64" t="n">
        <v>2</v>
      </c>
      <c r="W1882" s="84" t="s">
        <v>1080</v>
      </c>
      <c r="X1882" s="64" t="n">
        <v>110</v>
      </c>
      <c r="Y1882" s="64" t="n">
        <v>5</v>
      </c>
      <c r="Z1882" s="84" t="s">
        <v>37</v>
      </c>
      <c r="AA1882" s="64" t="n">
        <v>29</v>
      </c>
    </row>
    <row r="1883" customFormat="false" ht="15" hidden="false" customHeight="false" outlineLevel="0" collapsed="false">
      <c r="A1883" s="62" t="n">
        <v>1</v>
      </c>
      <c r="B1883" s="63" t="s">
        <v>1018</v>
      </c>
      <c r="C1883" s="62" t="n">
        <v>14</v>
      </c>
      <c r="D1883" s="62" t="n">
        <v>11</v>
      </c>
      <c r="E1883" s="62" t="n">
        <v>2</v>
      </c>
      <c r="F1883" s="62" t="n">
        <v>1</v>
      </c>
      <c r="G1883" s="62" t="n">
        <v>0</v>
      </c>
      <c r="H1883" s="62" t="n">
        <v>250</v>
      </c>
      <c r="I1883" s="86" t="s">
        <v>37</v>
      </c>
      <c r="J1883" s="62" t="n">
        <v>77</v>
      </c>
      <c r="K1883" s="62" t="n">
        <v>38</v>
      </c>
      <c r="L1883" s="62"/>
      <c r="M1883" s="64" t="s">
        <v>41</v>
      </c>
      <c r="N1883" s="64" t="n">
        <v>17</v>
      </c>
      <c r="O1883" s="64" t="n">
        <v>5</v>
      </c>
      <c r="P1883" s="64" t="n">
        <v>2008</v>
      </c>
      <c r="Q1883" s="84" t="s">
        <v>233</v>
      </c>
      <c r="R1883" s="84" t="s">
        <v>37</v>
      </c>
      <c r="S1883" s="84" t="s">
        <v>73</v>
      </c>
      <c r="T1883" s="85" t="n">
        <v>1</v>
      </c>
      <c r="U1883" s="64" t="s">
        <v>37</v>
      </c>
      <c r="V1883" s="64" t="n">
        <v>2</v>
      </c>
      <c r="W1883" s="84" t="s">
        <v>1081</v>
      </c>
      <c r="X1883" s="64" t="n">
        <v>69</v>
      </c>
      <c r="Y1883" s="64" t="n">
        <v>14</v>
      </c>
      <c r="Z1883" s="84" t="s">
        <v>37</v>
      </c>
      <c r="AA1883" s="64" t="n">
        <v>20</v>
      </c>
    </row>
    <row r="1884" customFormat="false" ht="15" hidden="false" customHeight="false" outlineLevel="0" collapsed="false">
      <c r="A1884" s="81" t="n">
        <v>2</v>
      </c>
      <c r="B1884" s="82" t="s">
        <v>102</v>
      </c>
      <c r="C1884" s="81" t="n">
        <v>14</v>
      </c>
      <c r="D1884" s="81" t="n">
        <v>10</v>
      </c>
      <c r="E1884" s="81" t="n">
        <v>3</v>
      </c>
      <c r="F1884" s="81" t="n">
        <v>1</v>
      </c>
      <c r="G1884" s="81" t="n">
        <v>0</v>
      </c>
      <c r="H1884" s="81" t="n">
        <v>304</v>
      </c>
      <c r="I1884" s="83" t="s">
        <v>37</v>
      </c>
      <c r="J1884" s="81" t="n">
        <v>66</v>
      </c>
      <c r="K1884" s="81" t="n">
        <v>37</v>
      </c>
      <c r="L1884" s="62"/>
      <c r="M1884" s="64" t="s">
        <v>41</v>
      </c>
      <c r="N1884" s="64" t="n">
        <v>17</v>
      </c>
      <c r="O1884" s="64" t="n">
        <v>5</v>
      </c>
      <c r="P1884" s="64" t="n">
        <v>2008</v>
      </c>
      <c r="Q1884" s="84" t="s">
        <v>384</v>
      </c>
      <c r="R1884" s="84" t="s">
        <v>37</v>
      </c>
      <c r="S1884" s="84" t="s">
        <v>214</v>
      </c>
      <c r="T1884" s="64" t="n">
        <v>0</v>
      </c>
      <c r="U1884" s="64" t="s">
        <v>37</v>
      </c>
      <c r="V1884" s="64" t="n">
        <v>2</v>
      </c>
      <c r="W1884" s="84" t="s">
        <v>1082</v>
      </c>
      <c r="X1884" s="64" t="n">
        <v>50</v>
      </c>
      <c r="Y1884" s="64" t="n">
        <v>4</v>
      </c>
      <c r="Z1884" s="84" t="s">
        <v>37</v>
      </c>
      <c r="AA1884" s="64" t="n">
        <v>10</v>
      </c>
    </row>
    <row r="1885" customFormat="false" ht="15" hidden="false" customHeight="false" outlineLevel="0" collapsed="false">
      <c r="A1885" s="62" t="n">
        <v>3</v>
      </c>
      <c r="B1885" s="63" t="s">
        <v>73</v>
      </c>
      <c r="C1885" s="62" t="n">
        <v>14</v>
      </c>
      <c r="D1885" s="62" t="n">
        <v>7</v>
      </c>
      <c r="E1885" s="62" t="n">
        <v>3</v>
      </c>
      <c r="F1885" s="62" t="n">
        <v>0</v>
      </c>
      <c r="G1885" s="62" t="n">
        <v>4</v>
      </c>
      <c r="H1885" s="62" t="n">
        <v>227</v>
      </c>
      <c r="I1885" s="86" t="s">
        <v>37</v>
      </c>
      <c r="J1885" s="62" t="n">
        <v>129</v>
      </c>
      <c r="K1885" s="62" t="n">
        <v>27</v>
      </c>
      <c r="L1885" s="62"/>
      <c r="M1885" s="64" t="s">
        <v>41</v>
      </c>
      <c r="N1885" s="64" t="n">
        <v>17</v>
      </c>
      <c r="O1885" s="64" t="n">
        <v>5</v>
      </c>
      <c r="P1885" s="64" t="n">
        <v>2008</v>
      </c>
      <c r="Q1885" s="84" t="s">
        <v>102</v>
      </c>
      <c r="R1885" s="84" t="s">
        <v>37</v>
      </c>
      <c r="S1885" s="84" t="s">
        <v>1083</v>
      </c>
      <c r="T1885" s="64" t="n">
        <v>2</v>
      </c>
      <c r="U1885" s="64" t="s">
        <v>37</v>
      </c>
      <c r="V1885" s="64" t="n">
        <v>0</v>
      </c>
      <c r="W1885" s="84" t="s">
        <v>1084</v>
      </c>
      <c r="X1885" s="64" t="n">
        <v>102</v>
      </c>
      <c r="Y1885" s="64" t="n">
        <v>15</v>
      </c>
      <c r="Z1885" s="84" t="s">
        <v>37</v>
      </c>
      <c r="AA1885" s="64" t="n">
        <v>6</v>
      </c>
    </row>
    <row r="1886" customFormat="false" ht="15" hidden="false" customHeight="false" outlineLevel="0" collapsed="false">
      <c r="A1886" s="62" t="n">
        <v>4</v>
      </c>
      <c r="B1886" s="63" t="s">
        <v>233</v>
      </c>
      <c r="C1886" s="62" t="n">
        <v>14</v>
      </c>
      <c r="D1886" s="62" t="n">
        <v>4</v>
      </c>
      <c r="E1886" s="62" t="n">
        <v>2</v>
      </c>
      <c r="F1886" s="62" t="n">
        <v>2</v>
      </c>
      <c r="G1886" s="62" t="n">
        <v>6</v>
      </c>
      <c r="H1886" s="62" t="n">
        <v>149</v>
      </c>
      <c r="I1886" s="86" t="s">
        <v>37</v>
      </c>
      <c r="J1886" s="62" t="n">
        <v>174</v>
      </c>
      <c r="K1886" s="62" t="n">
        <v>18</v>
      </c>
      <c r="L1886" s="62"/>
      <c r="M1886" s="64" t="s">
        <v>41</v>
      </c>
      <c r="N1886" s="64" t="n">
        <v>24</v>
      </c>
      <c r="O1886" s="64" t="n">
        <v>5</v>
      </c>
      <c r="P1886" s="64" t="n">
        <v>2008</v>
      </c>
      <c r="Q1886" s="84" t="s">
        <v>73</v>
      </c>
      <c r="R1886" s="84" t="s">
        <v>37</v>
      </c>
      <c r="S1886" s="84" t="s">
        <v>384</v>
      </c>
      <c r="T1886" s="64" t="n">
        <v>2</v>
      </c>
      <c r="U1886" s="64" t="s">
        <v>37</v>
      </c>
      <c r="V1886" s="64" t="n">
        <v>0</v>
      </c>
      <c r="W1886" s="84" t="s">
        <v>1085</v>
      </c>
      <c r="X1886" s="64" t="n">
        <v>130</v>
      </c>
      <c r="Y1886" s="64" t="n">
        <v>36</v>
      </c>
      <c r="Z1886" s="84" t="s">
        <v>37</v>
      </c>
      <c r="AA1886" s="64" t="n">
        <v>4</v>
      </c>
    </row>
    <row r="1887" customFormat="false" ht="15" hidden="false" customHeight="false" outlineLevel="0" collapsed="false">
      <c r="A1887" s="62" t="n">
        <v>5</v>
      </c>
      <c r="B1887" s="63" t="s">
        <v>214</v>
      </c>
      <c r="C1887" s="62" t="n">
        <v>14</v>
      </c>
      <c r="D1887" s="62" t="n">
        <v>5</v>
      </c>
      <c r="E1887" s="62" t="n">
        <v>0</v>
      </c>
      <c r="F1887" s="62" t="n">
        <v>1</v>
      </c>
      <c r="G1887" s="62" t="n">
        <v>8</v>
      </c>
      <c r="H1887" s="62" t="n">
        <v>96</v>
      </c>
      <c r="I1887" s="86" t="s">
        <v>37</v>
      </c>
      <c r="J1887" s="62" t="n">
        <v>160</v>
      </c>
      <c r="K1887" s="62" t="n">
        <v>16</v>
      </c>
      <c r="L1887" s="62"/>
      <c r="M1887" s="64" t="s">
        <v>41</v>
      </c>
      <c r="N1887" s="64" t="n">
        <v>24</v>
      </c>
      <c r="O1887" s="64" t="n">
        <v>5</v>
      </c>
      <c r="P1887" s="64" t="n">
        <v>2008</v>
      </c>
      <c r="Q1887" s="84" t="s">
        <v>214</v>
      </c>
      <c r="R1887" s="84" t="s">
        <v>37</v>
      </c>
      <c r="S1887" s="84" t="s">
        <v>186</v>
      </c>
      <c r="T1887" s="64" t="n">
        <v>0</v>
      </c>
      <c r="U1887" s="64" t="s">
        <v>37</v>
      </c>
      <c r="V1887" s="64" t="n">
        <v>2</v>
      </c>
      <c r="W1887" s="84" t="s">
        <v>1086</v>
      </c>
      <c r="X1887" s="64" t="n">
        <v>90</v>
      </c>
      <c r="Y1887" s="64" t="n">
        <v>8</v>
      </c>
      <c r="Z1887" s="84" t="s">
        <v>37</v>
      </c>
      <c r="AA1887" s="64" t="n">
        <v>12</v>
      </c>
    </row>
    <row r="1888" customFormat="false" ht="15" hidden="false" customHeight="false" outlineLevel="0" collapsed="false">
      <c r="A1888" s="62" t="n">
        <v>6</v>
      </c>
      <c r="B1888" s="63" t="s">
        <v>1083</v>
      </c>
      <c r="C1888" s="62" t="n">
        <v>14</v>
      </c>
      <c r="D1888" s="62" t="n">
        <v>4</v>
      </c>
      <c r="E1888" s="62" t="n">
        <v>1</v>
      </c>
      <c r="F1888" s="62" t="n">
        <v>1</v>
      </c>
      <c r="G1888" s="62" t="n">
        <v>8</v>
      </c>
      <c r="H1888" s="62" t="n">
        <v>126</v>
      </c>
      <c r="I1888" s="86" t="s">
        <v>37</v>
      </c>
      <c r="J1888" s="62" t="n">
        <v>160</v>
      </c>
      <c r="K1888" s="62" t="n">
        <v>15</v>
      </c>
      <c r="L1888" s="62"/>
      <c r="M1888" s="64" t="s">
        <v>41</v>
      </c>
      <c r="N1888" s="64" t="n">
        <v>24</v>
      </c>
      <c r="O1888" s="64" t="n">
        <v>5</v>
      </c>
      <c r="P1888" s="64" t="n">
        <v>2008</v>
      </c>
      <c r="Q1888" s="84" t="s">
        <v>1083</v>
      </c>
      <c r="R1888" s="84" t="s">
        <v>37</v>
      </c>
      <c r="S1888" s="84" t="s">
        <v>233</v>
      </c>
      <c r="T1888" s="85" t="n">
        <v>2</v>
      </c>
      <c r="U1888" s="64" t="s">
        <v>37</v>
      </c>
      <c r="V1888" s="64" t="n">
        <v>1</v>
      </c>
      <c r="W1888" s="84" t="s">
        <v>1087</v>
      </c>
      <c r="X1888" s="64" t="n">
        <v>87</v>
      </c>
      <c r="Y1888" s="64" t="n">
        <v>8</v>
      </c>
      <c r="Z1888" s="84" t="s">
        <v>37</v>
      </c>
      <c r="AA1888" s="64" t="n">
        <v>11</v>
      </c>
    </row>
    <row r="1889" customFormat="false" ht="15" hidden="false" customHeight="false" outlineLevel="0" collapsed="false">
      <c r="A1889" s="81" t="n">
        <v>7</v>
      </c>
      <c r="B1889" s="82" t="s">
        <v>186</v>
      </c>
      <c r="C1889" s="81" t="n">
        <v>14</v>
      </c>
      <c r="D1889" s="81" t="n">
        <v>2</v>
      </c>
      <c r="E1889" s="81" t="n">
        <v>0</v>
      </c>
      <c r="F1889" s="81" t="n">
        <v>1</v>
      </c>
      <c r="G1889" s="81" t="n">
        <v>11</v>
      </c>
      <c r="H1889" s="81" t="n">
        <v>78</v>
      </c>
      <c r="I1889" s="83" t="s">
        <v>37</v>
      </c>
      <c r="J1889" s="81" t="n">
        <v>247</v>
      </c>
      <c r="K1889" s="81" t="n">
        <v>7</v>
      </c>
      <c r="L1889" s="62"/>
      <c r="M1889" s="64" t="s">
        <v>41</v>
      </c>
      <c r="N1889" s="64" t="n">
        <v>24</v>
      </c>
      <c r="O1889" s="64" t="n">
        <v>5</v>
      </c>
      <c r="P1889" s="64" t="n">
        <v>2008</v>
      </c>
      <c r="Q1889" s="84" t="s">
        <v>1018</v>
      </c>
      <c r="R1889" s="84" t="s">
        <v>37</v>
      </c>
      <c r="S1889" s="84" t="s">
        <v>102</v>
      </c>
      <c r="T1889" s="85" t="n">
        <v>2</v>
      </c>
      <c r="U1889" s="64" t="s">
        <v>37</v>
      </c>
      <c r="V1889" s="64" t="n">
        <v>1</v>
      </c>
      <c r="W1889" s="84" t="s">
        <v>1088</v>
      </c>
      <c r="X1889" s="64" t="n">
        <v>157</v>
      </c>
      <c r="Y1889" s="64" t="n">
        <v>8</v>
      </c>
      <c r="Z1889" s="84" t="s">
        <v>37</v>
      </c>
      <c r="AA1889" s="64" t="n">
        <v>18</v>
      </c>
    </row>
    <row r="1890" customFormat="false" ht="15" hidden="false" customHeight="false" outlineLevel="0" collapsed="false">
      <c r="A1890" s="87" t="n">
        <v>8</v>
      </c>
      <c r="B1890" s="72" t="s">
        <v>384</v>
      </c>
      <c r="C1890" s="87" t="n">
        <v>14</v>
      </c>
      <c r="D1890" s="87" t="n">
        <v>0</v>
      </c>
      <c r="E1890" s="87" t="n">
        <v>2</v>
      </c>
      <c r="F1890" s="87" t="n">
        <v>0</v>
      </c>
      <c r="G1890" s="87" t="n">
        <v>12</v>
      </c>
      <c r="H1890" s="87" t="n">
        <v>68</v>
      </c>
      <c r="I1890" s="88" t="s">
        <v>37</v>
      </c>
      <c r="J1890" s="87" t="n">
        <v>285</v>
      </c>
      <c r="K1890" s="87" t="n">
        <v>4</v>
      </c>
      <c r="L1890" s="87"/>
      <c r="M1890" s="64" t="s">
        <v>49</v>
      </c>
      <c r="N1890" s="64" t="n">
        <v>3</v>
      </c>
      <c r="O1890" s="64" t="n">
        <v>6</v>
      </c>
      <c r="P1890" s="64" t="n">
        <v>2008</v>
      </c>
      <c r="Q1890" s="84" t="s">
        <v>73</v>
      </c>
      <c r="R1890" s="84" t="s">
        <v>37</v>
      </c>
      <c r="S1890" s="84" t="s">
        <v>214</v>
      </c>
      <c r="T1890" s="85" t="n">
        <v>2</v>
      </c>
      <c r="U1890" s="64" t="s">
        <v>37</v>
      </c>
      <c r="V1890" s="64" t="n">
        <v>1</v>
      </c>
      <c r="W1890" s="84" t="s">
        <v>1089</v>
      </c>
      <c r="X1890" s="64" t="n">
        <v>130</v>
      </c>
      <c r="Y1890" s="64" t="n">
        <v>15</v>
      </c>
      <c r="Z1890" s="84" t="s">
        <v>37</v>
      </c>
      <c r="AA1890" s="64" t="n">
        <v>6</v>
      </c>
    </row>
    <row r="1891" customFormat="false" ht="15" hidden="false" customHeight="false" outlineLevel="0" collapsed="false">
      <c r="C1891" s="62" t="n">
        <f aca="false">SUM(C1883:C1890)</f>
        <v>112</v>
      </c>
      <c r="D1891" s="62" t="n">
        <f aca="false">SUM(D1883:D1890)</f>
        <v>43</v>
      </c>
      <c r="E1891" s="62" t="n">
        <f aca="false">SUM(E1883:E1890)</f>
        <v>13</v>
      </c>
      <c r="F1891" s="62" t="n">
        <f aca="false">SUM(F1883:F1890)</f>
        <v>7</v>
      </c>
      <c r="G1891" s="62" t="n">
        <f aca="false">SUM(G1883:G1890)</f>
        <v>49</v>
      </c>
      <c r="H1891" s="62" t="n">
        <f aca="false">SUM(H1883:H1890)</f>
        <v>1298</v>
      </c>
      <c r="I1891" s="62" t="s">
        <v>37</v>
      </c>
      <c r="J1891" s="62" t="n">
        <f aca="false">SUM(J1883:J1890)</f>
        <v>1298</v>
      </c>
      <c r="K1891" s="62" t="n">
        <f aca="false">SUM(K1883:K1890)</f>
        <v>162</v>
      </c>
      <c r="L1891" s="62"/>
      <c r="M1891" s="64" t="s">
        <v>49</v>
      </c>
      <c r="N1891" s="64" t="n">
        <v>3</v>
      </c>
      <c r="O1891" s="64" t="n">
        <v>6</v>
      </c>
      <c r="P1891" s="64" t="n">
        <v>2008</v>
      </c>
      <c r="Q1891" s="84" t="s">
        <v>102</v>
      </c>
      <c r="R1891" s="84" t="s">
        <v>37</v>
      </c>
      <c r="S1891" s="84" t="s">
        <v>186</v>
      </c>
      <c r="T1891" s="64" t="n">
        <v>2</v>
      </c>
      <c r="U1891" s="64" t="s">
        <v>37</v>
      </c>
      <c r="V1891" s="64" t="n">
        <v>0</v>
      </c>
      <c r="W1891" s="84" t="s">
        <v>1090</v>
      </c>
      <c r="X1891" s="64" t="n">
        <v>103</v>
      </c>
      <c r="Y1891" s="64" t="n">
        <v>39</v>
      </c>
      <c r="Z1891" s="84" t="s">
        <v>37</v>
      </c>
      <c r="AA1891" s="64" t="n">
        <v>0</v>
      </c>
    </row>
    <row r="1892" customFormat="false" ht="15" hidden="false" customHeight="false" outlineLevel="0" collapsed="false">
      <c r="M1892" s="64" t="s">
        <v>77</v>
      </c>
      <c r="N1892" s="64" t="n">
        <v>4</v>
      </c>
      <c r="O1892" s="64" t="n">
        <v>6</v>
      </c>
      <c r="P1892" s="64" t="n">
        <v>2008</v>
      </c>
      <c r="Q1892" s="84" t="s">
        <v>384</v>
      </c>
      <c r="R1892" s="84" t="s">
        <v>37</v>
      </c>
      <c r="S1892" s="84" t="s">
        <v>1083</v>
      </c>
      <c r="T1892" s="85" t="n">
        <v>2</v>
      </c>
      <c r="U1892" s="64" t="s">
        <v>37</v>
      </c>
      <c r="V1892" s="64" t="n">
        <v>1</v>
      </c>
      <c r="W1892" s="84" t="s">
        <v>1091</v>
      </c>
      <c r="X1892" s="64" t="n">
        <v>50</v>
      </c>
      <c r="Y1892" s="64" t="n">
        <v>6</v>
      </c>
      <c r="Z1892" s="84" t="s">
        <v>37</v>
      </c>
      <c r="AA1892" s="64" t="n">
        <v>5</v>
      </c>
    </row>
    <row r="1893" customFormat="false" ht="15" hidden="false" customHeight="false" outlineLevel="0" collapsed="false">
      <c r="B1893" s="63" t="s">
        <v>1092</v>
      </c>
      <c r="M1893" s="64" t="s">
        <v>77</v>
      </c>
      <c r="N1893" s="64" t="n">
        <v>4</v>
      </c>
      <c r="O1893" s="64" t="n">
        <v>6</v>
      </c>
      <c r="P1893" s="64" t="n">
        <v>2008</v>
      </c>
      <c r="Q1893" s="84" t="s">
        <v>233</v>
      </c>
      <c r="R1893" s="84" t="s">
        <v>37</v>
      </c>
      <c r="S1893" s="84" t="s">
        <v>1018</v>
      </c>
      <c r="T1893" s="64" t="n">
        <v>0</v>
      </c>
      <c r="U1893" s="64" t="s">
        <v>37</v>
      </c>
      <c r="V1893" s="64" t="n">
        <v>2</v>
      </c>
      <c r="W1893" s="84" t="s">
        <v>1093</v>
      </c>
      <c r="X1893" s="64" t="n">
        <v>77</v>
      </c>
      <c r="Y1893" s="64" t="n">
        <v>4</v>
      </c>
      <c r="Z1893" s="84" t="s">
        <v>37</v>
      </c>
      <c r="AA1893" s="64" t="n">
        <v>17</v>
      </c>
    </row>
    <row r="1894" customFormat="false" ht="15" hidden="false" customHeight="false" outlineLevel="0" collapsed="false">
      <c r="B1894" s="63" t="s">
        <v>1094</v>
      </c>
      <c r="M1894" s="64" t="s">
        <v>41</v>
      </c>
      <c r="N1894" s="64" t="n">
        <v>7</v>
      </c>
      <c r="O1894" s="64" t="n">
        <v>6</v>
      </c>
      <c r="P1894" s="64" t="n">
        <v>2008</v>
      </c>
      <c r="Q1894" s="84" t="s">
        <v>102</v>
      </c>
      <c r="R1894" s="84" t="s">
        <v>37</v>
      </c>
      <c r="S1894" s="84" t="s">
        <v>214</v>
      </c>
      <c r="T1894" s="64" t="n">
        <v>2</v>
      </c>
      <c r="U1894" s="64" t="s">
        <v>37</v>
      </c>
      <c r="V1894" s="64" t="n">
        <v>0</v>
      </c>
      <c r="W1894" s="84" t="s">
        <v>1095</v>
      </c>
      <c r="X1894" s="64" t="n">
        <v>107</v>
      </c>
      <c r="Y1894" s="64" t="n">
        <v>33</v>
      </c>
      <c r="Z1894" s="84" t="s">
        <v>37</v>
      </c>
      <c r="AA1894" s="64" t="n">
        <v>2</v>
      </c>
    </row>
    <row r="1895" customFormat="false" ht="15" hidden="false" customHeight="false" outlineLevel="0" collapsed="false">
      <c r="M1895" s="64" t="s">
        <v>41</v>
      </c>
      <c r="N1895" s="64" t="n">
        <v>7</v>
      </c>
      <c r="O1895" s="64" t="n">
        <v>6</v>
      </c>
      <c r="P1895" s="64" t="n">
        <v>2008</v>
      </c>
      <c r="Q1895" s="84" t="s">
        <v>1083</v>
      </c>
      <c r="R1895" s="84" t="s">
        <v>37</v>
      </c>
      <c r="S1895" s="84" t="s">
        <v>73</v>
      </c>
      <c r="T1895" s="64" t="n">
        <v>0</v>
      </c>
      <c r="U1895" s="64" t="s">
        <v>37</v>
      </c>
      <c r="V1895" s="64" t="n">
        <v>1</v>
      </c>
      <c r="W1895" s="84" t="s">
        <v>1096</v>
      </c>
      <c r="X1895" s="64" t="n">
        <v>78</v>
      </c>
      <c r="Y1895" s="64" t="n">
        <v>9</v>
      </c>
      <c r="Z1895" s="84" t="s">
        <v>37</v>
      </c>
      <c r="AA1895" s="64" t="n">
        <v>22</v>
      </c>
    </row>
    <row r="1896" customFormat="false" ht="15" hidden="false" customHeight="false" outlineLevel="0" collapsed="false">
      <c r="M1896" s="64" t="s">
        <v>46</v>
      </c>
      <c r="N1896" s="64" t="n">
        <v>8</v>
      </c>
      <c r="O1896" s="64" t="n">
        <v>6</v>
      </c>
      <c r="P1896" s="64" t="n">
        <v>2008</v>
      </c>
      <c r="Q1896" s="84" t="s">
        <v>186</v>
      </c>
      <c r="R1896" s="84" t="s">
        <v>37</v>
      </c>
      <c r="S1896" s="84" t="s">
        <v>233</v>
      </c>
      <c r="T1896" s="64" t="n">
        <v>0</v>
      </c>
      <c r="U1896" s="64" t="s">
        <v>37</v>
      </c>
      <c r="V1896" s="64" t="n">
        <v>2</v>
      </c>
      <c r="W1896" s="84" t="s">
        <v>1097</v>
      </c>
      <c r="X1896" s="64" t="n">
        <v>126</v>
      </c>
      <c r="Y1896" s="64" t="n">
        <v>7</v>
      </c>
      <c r="Z1896" s="84" t="s">
        <v>37</v>
      </c>
      <c r="AA1896" s="64" t="n">
        <v>15</v>
      </c>
    </row>
    <row r="1897" customFormat="false" ht="15" hidden="false" customHeight="false" outlineLevel="0" collapsed="false">
      <c r="M1897" s="64" t="s">
        <v>49</v>
      </c>
      <c r="N1897" s="64" t="n">
        <v>10</v>
      </c>
      <c r="O1897" s="64" t="n">
        <v>6</v>
      </c>
      <c r="P1897" s="64" t="n">
        <v>2008</v>
      </c>
      <c r="Q1897" s="84" t="s">
        <v>384</v>
      </c>
      <c r="R1897" s="84" t="s">
        <v>37</v>
      </c>
      <c r="S1897" s="84" t="s">
        <v>186</v>
      </c>
      <c r="T1897" s="85" t="n">
        <v>2</v>
      </c>
      <c r="U1897" s="64" t="s">
        <v>37</v>
      </c>
      <c r="V1897" s="64" t="n">
        <v>1</v>
      </c>
      <c r="W1897" s="84" t="s">
        <v>1098</v>
      </c>
      <c r="X1897" s="64" t="n">
        <v>49</v>
      </c>
      <c r="Y1897" s="64" t="n">
        <v>12</v>
      </c>
      <c r="Z1897" s="84" t="s">
        <v>37</v>
      </c>
      <c r="AA1897" s="64" t="n">
        <v>9</v>
      </c>
    </row>
    <row r="1898" customFormat="false" ht="15" hidden="false" customHeight="false" outlineLevel="0" collapsed="false">
      <c r="M1898" s="64" t="s">
        <v>77</v>
      </c>
      <c r="N1898" s="64" t="n">
        <v>11</v>
      </c>
      <c r="O1898" s="64" t="n">
        <v>6</v>
      </c>
      <c r="P1898" s="64" t="n">
        <v>2008</v>
      </c>
      <c r="Q1898" s="84" t="s">
        <v>73</v>
      </c>
      <c r="R1898" s="84" t="s">
        <v>37</v>
      </c>
      <c r="S1898" s="84" t="s">
        <v>1018</v>
      </c>
      <c r="T1898" s="64" t="n">
        <v>0</v>
      </c>
      <c r="U1898" s="64" t="s">
        <v>37</v>
      </c>
      <c r="V1898" s="64" t="n">
        <v>2</v>
      </c>
      <c r="W1898" s="84" t="s">
        <v>1099</v>
      </c>
      <c r="X1898" s="64" t="n">
        <v>59</v>
      </c>
      <c r="Y1898" s="64" t="n">
        <v>5</v>
      </c>
      <c r="Z1898" s="84" t="s">
        <v>37</v>
      </c>
      <c r="AA1898" s="64" t="n">
        <v>19</v>
      </c>
    </row>
    <row r="1899" customFormat="false" ht="15" hidden="false" customHeight="false" outlineLevel="0" collapsed="false">
      <c r="M1899" s="64" t="s">
        <v>77</v>
      </c>
      <c r="N1899" s="64" t="n">
        <v>11</v>
      </c>
      <c r="O1899" s="64" t="n">
        <v>6</v>
      </c>
      <c r="P1899" s="64" t="n">
        <v>2008</v>
      </c>
      <c r="Q1899" s="84" t="s">
        <v>214</v>
      </c>
      <c r="R1899" s="84" t="s">
        <v>37</v>
      </c>
      <c r="S1899" s="84" t="s">
        <v>1083</v>
      </c>
      <c r="T1899" s="64" t="n">
        <v>2</v>
      </c>
      <c r="U1899" s="64" t="s">
        <v>37</v>
      </c>
      <c r="V1899" s="64" t="n">
        <v>0</v>
      </c>
      <c r="W1899" s="84" t="s">
        <v>1100</v>
      </c>
      <c r="X1899" s="64" t="n">
        <v>85</v>
      </c>
      <c r="Y1899" s="64" t="n">
        <v>9</v>
      </c>
      <c r="Z1899" s="84" t="s">
        <v>37</v>
      </c>
      <c r="AA1899" s="64" t="n">
        <v>2</v>
      </c>
    </row>
    <row r="1900" customFormat="false" ht="15" hidden="false" customHeight="false" outlineLevel="0" collapsed="false">
      <c r="M1900" s="64" t="s">
        <v>77</v>
      </c>
      <c r="N1900" s="64" t="n">
        <v>11</v>
      </c>
      <c r="O1900" s="64" t="n">
        <v>6</v>
      </c>
      <c r="P1900" s="64" t="n">
        <v>2008</v>
      </c>
      <c r="Q1900" s="84" t="s">
        <v>233</v>
      </c>
      <c r="R1900" s="84" t="s">
        <v>37</v>
      </c>
      <c r="S1900" s="84" t="s">
        <v>102</v>
      </c>
      <c r="T1900" s="64" t="n">
        <v>0</v>
      </c>
      <c r="U1900" s="64" t="s">
        <v>37</v>
      </c>
      <c r="V1900" s="64" t="n">
        <v>2</v>
      </c>
      <c r="W1900" s="84" t="s">
        <v>1101</v>
      </c>
      <c r="X1900" s="64" t="n">
        <v>42</v>
      </c>
      <c r="Y1900" s="64" t="n">
        <v>4</v>
      </c>
      <c r="Z1900" s="84" t="s">
        <v>37</v>
      </c>
      <c r="AA1900" s="64" t="n">
        <v>20</v>
      </c>
    </row>
    <row r="1901" customFormat="false" ht="15" hidden="false" customHeight="false" outlineLevel="0" collapsed="false">
      <c r="M1901" s="64" t="s">
        <v>41</v>
      </c>
      <c r="N1901" s="64" t="n">
        <v>14</v>
      </c>
      <c r="O1901" s="64" t="n">
        <v>6</v>
      </c>
      <c r="P1901" s="64" t="n">
        <v>2008</v>
      </c>
      <c r="Q1901" s="84" t="s">
        <v>186</v>
      </c>
      <c r="R1901" s="84" t="s">
        <v>37</v>
      </c>
      <c r="S1901" s="84" t="s">
        <v>73</v>
      </c>
      <c r="T1901" s="64" t="n">
        <v>0</v>
      </c>
      <c r="U1901" s="64" t="s">
        <v>37</v>
      </c>
      <c r="V1901" s="64" t="n">
        <v>2</v>
      </c>
      <c r="W1901" s="84" t="s">
        <v>1102</v>
      </c>
      <c r="X1901" s="64" t="n">
        <v>124</v>
      </c>
      <c r="Y1901" s="64" t="n">
        <v>1</v>
      </c>
      <c r="Z1901" s="84" t="s">
        <v>37</v>
      </c>
      <c r="AA1901" s="64" t="n">
        <v>11</v>
      </c>
    </row>
    <row r="1902" customFormat="false" ht="15" hidden="false" customHeight="false" outlineLevel="0" collapsed="false">
      <c r="M1902" s="64" t="s">
        <v>41</v>
      </c>
      <c r="N1902" s="64" t="n">
        <v>14</v>
      </c>
      <c r="O1902" s="64" t="n">
        <v>6</v>
      </c>
      <c r="P1902" s="64" t="n">
        <v>2008</v>
      </c>
      <c r="Q1902" s="84" t="s">
        <v>233</v>
      </c>
      <c r="R1902" s="84" t="s">
        <v>37</v>
      </c>
      <c r="S1902" s="84" t="s">
        <v>214</v>
      </c>
      <c r="T1902" s="64" t="n">
        <v>2</v>
      </c>
      <c r="U1902" s="64" t="s">
        <v>37</v>
      </c>
      <c r="V1902" s="64" t="n">
        <v>0</v>
      </c>
      <c r="W1902" s="84" t="s">
        <v>1103</v>
      </c>
      <c r="X1902" s="64" t="n">
        <v>68</v>
      </c>
      <c r="Y1902" s="64" t="n">
        <v>19</v>
      </c>
      <c r="Z1902" s="84" t="s">
        <v>37</v>
      </c>
      <c r="AA1902" s="64" t="n">
        <v>9</v>
      </c>
    </row>
    <row r="1903" customFormat="false" ht="15" hidden="false" customHeight="false" outlineLevel="0" collapsed="false">
      <c r="M1903" s="64" t="s">
        <v>41</v>
      </c>
      <c r="N1903" s="64" t="n">
        <v>14</v>
      </c>
      <c r="O1903" s="64" t="n">
        <v>6</v>
      </c>
      <c r="P1903" s="64" t="n">
        <v>2008</v>
      </c>
      <c r="Q1903" s="84" t="s">
        <v>102</v>
      </c>
      <c r="R1903" s="84" t="s">
        <v>37</v>
      </c>
      <c r="S1903" s="84" t="s">
        <v>384</v>
      </c>
      <c r="T1903" s="64" t="n">
        <v>2</v>
      </c>
      <c r="U1903" s="64" t="s">
        <v>37</v>
      </c>
      <c r="V1903" s="64" t="n">
        <v>0</v>
      </c>
      <c r="W1903" s="84" t="s">
        <v>1104</v>
      </c>
      <c r="X1903" s="64" t="n">
        <v>115</v>
      </c>
      <c r="Y1903" s="64" t="n">
        <v>45</v>
      </c>
      <c r="Z1903" s="84" t="s">
        <v>37</v>
      </c>
      <c r="AA1903" s="64" t="n">
        <v>4</v>
      </c>
    </row>
    <row r="1904" customFormat="false" ht="15" hidden="false" customHeight="false" outlineLevel="0" collapsed="false">
      <c r="M1904" s="64" t="s">
        <v>41</v>
      </c>
      <c r="N1904" s="64" t="n">
        <v>14</v>
      </c>
      <c r="O1904" s="64" t="n">
        <v>6</v>
      </c>
      <c r="P1904" s="64" t="n">
        <v>2008</v>
      </c>
      <c r="Q1904" s="84" t="s">
        <v>1018</v>
      </c>
      <c r="R1904" s="84" t="s">
        <v>37</v>
      </c>
      <c r="S1904" s="84" t="s">
        <v>1083</v>
      </c>
      <c r="T1904" s="64" t="n">
        <v>1</v>
      </c>
      <c r="U1904" s="64" t="s">
        <v>37</v>
      </c>
      <c r="V1904" s="64" t="n">
        <v>0</v>
      </c>
      <c r="W1904" s="84" t="s">
        <v>1105</v>
      </c>
      <c r="X1904" s="64" t="n">
        <v>130</v>
      </c>
      <c r="Y1904" s="64" t="n">
        <v>22</v>
      </c>
      <c r="Z1904" s="84" t="s">
        <v>37</v>
      </c>
      <c r="AA1904" s="64" t="n">
        <v>9</v>
      </c>
    </row>
    <row r="1905" customFormat="false" ht="15" hidden="false" customHeight="false" outlineLevel="0" collapsed="false">
      <c r="M1905" s="64" t="s">
        <v>46</v>
      </c>
      <c r="N1905" s="64" t="n">
        <v>15</v>
      </c>
      <c r="O1905" s="64" t="n">
        <v>6</v>
      </c>
      <c r="P1905" s="64" t="n">
        <v>2008</v>
      </c>
      <c r="Q1905" s="84" t="s">
        <v>1018</v>
      </c>
      <c r="R1905" s="84" t="s">
        <v>37</v>
      </c>
      <c r="S1905" s="84" t="s">
        <v>384</v>
      </c>
      <c r="T1905" s="64" t="n">
        <v>2</v>
      </c>
      <c r="U1905" s="64" t="s">
        <v>37</v>
      </c>
      <c r="V1905" s="64" t="n">
        <v>0</v>
      </c>
      <c r="W1905" s="84" t="s">
        <v>1106</v>
      </c>
      <c r="X1905" s="64" t="n">
        <v>80</v>
      </c>
      <c r="Y1905" s="64" t="n">
        <v>34</v>
      </c>
      <c r="Z1905" s="84" t="s">
        <v>37</v>
      </c>
      <c r="AA1905" s="64" t="n">
        <v>1</v>
      </c>
    </row>
    <row r="1906" customFormat="false" ht="15" hidden="false" customHeight="false" outlineLevel="0" collapsed="false">
      <c r="M1906" s="64" t="s">
        <v>41</v>
      </c>
      <c r="N1906" s="64" t="n">
        <v>5</v>
      </c>
      <c r="O1906" s="64" t="n">
        <v>7</v>
      </c>
      <c r="P1906" s="64" t="n">
        <v>2008</v>
      </c>
      <c r="Q1906" s="84" t="s">
        <v>73</v>
      </c>
      <c r="R1906" s="84" t="s">
        <v>37</v>
      </c>
      <c r="S1906" s="84" t="s">
        <v>102</v>
      </c>
      <c r="T1906" s="64" t="n">
        <v>0</v>
      </c>
      <c r="U1906" s="64" t="s">
        <v>37</v>
      </c>
      <c r="V1906" s="64" t="n">
        <v>2</v>
      </c>
      <c r="W1906" s="84" t="s">
        <v>1107</v>
      </c>
      <c r="X1906" s="64" t="n">
        <v>100</v>
      </c>
      <c r="Y1906" s="64" t="n">
        <v>5</v>
      </c>
      <c r="Z1906" s="84" t="s">
        <v>37</v>
      </c>
      <c r="AA1906" s="64" t="n">
        <v>10</v>
      </c>
    </row>
    <row r="1907" customFormat="false" ht="15" hidden="false" customHeight="false" outlineLevel="0" collapsed="false">
      <c r="M1907" s="64" t="s">
        <v>41</v>
      </c>
      <c r="N1907" s="64" t="n">
        <v>5</v>
      </c>
      <c r="O1907" s="64" t="n">
        <v>7</v>
      </c>
      <c r="P1907" s="64" t="n">
        <v>2008</v>
      </c>
      <c r="Q1907" s="84" t="s">
        <v>214</v>
      </c>
      <c r="R1907" s="84" t="s">
        <v>37</v>
      </c>
      <c r="S1907" s="84" t="s">
        <v>1018</v>
      </c>
      <c r="T1907" s="64" t="n">
        <v>0</v>
      </c>
      <c r="U1907" s="64" t="s">
        <v>37</v>
      </c>
      <c r="V1907" s="64" t="n">
        <v>2</v>
      </c>
      <c r="W1907" s="84" t="s">
        <v>1108</v>
      </c>
      <c r="X1907" s="64" t="n">
        <v>75</v>
      </c>
      <c r="Y1907" s="64" t="n">
        <v>3</v>
      </c>
      <c r="Z1907" s="84" t="s">
        <v>37</v>
      </c>
      <c r="AA1907" s="64" t="n">
        <v>17</v>
      </c>
    </row>
    <row r="1908" customFormat="false" ht="15" hidden="false" customHeight="false" outlineLevel="0" collapsed="false">
      <c r="M1908" s="64" t="s">
        <v>41</v>
      </c>
      <c r="N1908" s="64" t="n">
        <v>5</v>
      </c>
      <c r="O1908" s="64" t="n">
        <v>7</v>
      </c>
      <c r="P1908" s="64" t="n">
        <v>2008</v>
      </c>
      <c r="Q1908" s="84" t="s">
        <v>1083</v>
      </c>
      <c r="R1908" s="84" t="s">
        <v>37</v>
      </c>
      <c r="S1908" s="84" t="s">
        <v>186</v>
      </c>
      <c r="T1908" s="64" t="n">
        <v>2</v>
      </c>
      <c r="U1908" s="64" t="s">
        <v>37</v>
      </c>
      <c r="V1908" s="64" t="n">
        <v>0</v>
      </c>
      <c r="W1908" s="84" t="s">
        <v>1109</v>
      </c>
      <c r="X1908" s="64" t="n">
        <v>53</v>
      </c>
      <c r="Y1908" s="64" t="n">
        <v>17</v>
      </c>
      <c r="Z1908" s="84" t="s">
        <v>37</v>
      </c>
      <c r="AA1908" s="64" t="n">
        <v>6</v>
      </c>
    </row>
    <row r="1909" customFormat="false" ht="15" hidden="false" customHeight="false" outlineLevel="0" collapsed="false">
      <c r="M1909" s="64" t="s">
        <v>46</v>
      </c>
      <c r="N1909" s="64" t="n">
        <v>6</v>
      </c>
      <c r="O1909" s="64" t="n">
        <v>7</v>
      </c>
      <c r="P1909" s="64" t="n">
        <v>2008</v>
      </c>
      <c r="Q1909" s="84" t="s">
        <v>384</v>
      </c>
      <c r="R1909" s="84" t="s">
        <v>37</v>
      </c>
      <c r="S1909" s="84" t="s">
        <v>233</v>
      </c>
      <c r="T1909" s="64" t="n">
        <v>0</v>
      </c>
      <c r="U1909" s="64" t="s">
        <v>37</v>
      </c>
      <c r="V1909" s="64" t="n">
        <v>2</v>
      </c>
      <c r="W1909" s="84" t="s">
        <v>468</v>
      </c>
      <c r="X1909" s="64" t="n">
        <v>49</v>
      </c>
      <c r="Y1909" s="64" t="n">
        <v>9</v>
      </c>
      <c r="Z1909" s="84" t="s">
        <v>37</v>
      </c>
      <c r="AA1909" s="64" t="n">
        <v>17</v>
      </c>
    </row>
    <row r="1910" customFormat="false" ht="15" hidden="false" customHeight="false" outlineLevel="0" collapsed="false">
      <c r="M1910" s="64" t="s">
        <v>41</v>
      </c>
      <c r="N1910" s="64" t="n">
        <v>12</v>
      </c>
      <c r="O1910" s="64" t="n">
        <v>7</v>
      </c>
      <c r="P1910" s="64" t="n">
        <v>2008</v>
      </c>
      <c r="Q1910" s="84" t="s">
        <v>186</v>
      </c>
      <c r="R1910" s="84" t="s">
        <v>37</v>
      </c>
      <c r="S1910" s="84" t="s">
        <v>1083</v>
      </c>
      <c r="T1910" s="64" t="n">
        <v>0</v>
      </c>
      <c r="U1910" s="64" t="s">
        <v>37</v>
      </c>
      <c r="V1910" s="64" t="n">
        <v>2</v>
      </c>
      <c r="W1910" s="84" t="s">
        <v>1110</v>
      </c>
      <c r="X1910" s="64" t="n">
        <v>80</v>
      </c>
      <c r="Y1910" s="64" t="n">
        <v>2</v>
      </c>
      <c r="Z1910" s="84" t="s">
        <v>37</v>
      </c>
      <c r="AA1910" s="64" t="n">
        <v>12</v>
      </c>
    </row>
    <row r="1911" customFormat="false" ht="15" hidden="false" customHeight="false" outlineLevel="0" collapsed="false">
      <c r="M1911" s="64" t="s">
        <v>41</v>
      </c>
      <c r="N1911" s="64" t="n">
        <v>12</v>
      </c>
      <c r="O1911" s="64" t="n">
        <v>7</v>
      </c>
      <c r="P1911" s="64" t="n">
        <v>2008</v>
      </c>
      <c r="Q1911" s="84" t="s">
        <v>233</v>
      </c>
      <c r="R1911" s="84" t="s">
        <v>37</v>
      </c>
      <c r="S1911" s="84" t="s">
        <v>384</v>
      </c>
      <c r="T1911" s="64" t="n">
        <v>1</v>
      </c>
      <c r="U1911" s="64" t="s">
        <v>37</v>
      </c>
      <c r="V1911" s="64" t="n">
        <v>0</v>
      </c>
      <c r="W1911" s="84" t="s">
        <v>1111</v>
      </c>
      <c r="X1911" s="64" t="n">
        <v>42</v>
      </c>
      <c r="Y1911" s="64" t="n">
        <v>16</v>
      </c>
      <c r="Z1911" s="84" t="s">
        <v>37</v>
      </c>
      <c r="AA1911" s="64" t="n">
        <v>7</v>
      </c>
    </row>
    <row r="1912" customFormat="false" ht="15" hidden="false" customHeight="false" outlineLevel="0" collapsed="false">
      <c r="M1912" s="64" t="s">
        <v>46</v>
      </c>
      <c r="N1912" s="64" t="n">
        <v>13</v>
      </c>
      <c r="O1912" s="64" t="n">
        <v>7</v>
      </c>
      <c r="P1912" s="64" t="n">
        <v>2008</v>
      </c>
      <c r="Q1912" s="84" t="s">
        <v>1018</v>
      </c>
      <c r="R1912" s="84" t="s">
        <v>37</v>
      </c>
      <c r="S1912" s="84" t="s">
        <v>214</v>
      </c>
      <c r="T1912" s="64" t="n">
        <v>2</v>
      </c>
      <c r="U1912" s="64" t="s">
        <v>37</v>
      </c>
      <c r="V1912" s="64" t="n">
        <v>0</v>
      </c>
      <c r="W1912" s="84" t="s">
        <v>1112</v>
      </c>
      <c r="X1912" s="64" t="n">
        <v>123</v>
      </c>
      <c r="Y1912" s="64" t="n">
        <v>16</v>
      </c>
      <c r="Z1912" s="84" t="s">
        <v>37</v>
      </c>
      <c r="AA1912" s="64" t="n">
        <v>1</v>
      </c>
    </row>
    <row r="1913" customFormat="false" ht="15" hidden="false" customHeight="false" outlineLevel="0" collapsed="false">
      <c r="M1913" s="64" t="s">
        <v>77</v>
      </c>
      <c r="N1913" s="64" t="n">
        <v>15</v>
      </c>
      <c r="O1913" s="64" t="n">
        <v>7</v>
      </c>
      <c r="P1913" s="64" t="n">
        <v>2008</v>
      </c>
      <c r="Q1913" s="84" t="s">
        <v>102</v>
      </c>
      <c r="R1913" s="84" t="s">
        <v>37</v>
      </c>
      <c r="S1913" s="84" t="s">
        <v>73</v>
      </c>
      <c r="T1913" s="64" t="n">
        <v>2</v>
      </c>
      <c r="U1913" s="64" t="s">
        <v>37</v>
      </c>
      <c r="V1913" s="64" t="n">
        <v>0</v>
      </c>
      <c r="W1913" s="84" t="s">
        <v>1113</v>
      </c>
      <c r="X1913" s="64" t="n">
        <v>1750</v>
      </c>
      <c r="Y1913" s="64" t="n">
        <v>20</v>
      </c>
      <c r="Z1913" s="84" t="s">
        <v>37</v>
      </c>
      <c r="AA1913" s="64" t="n">
        <v>11</v>
      </c>
    </row>
    <row r="1914" customFormat="false" ht="15" hidden="false" customHeight="false" outlineLevel="0" collapsed="false">
      <c r="M1914" s="64" t="s">
        <v>41</v>
      </c>
      <c r="N1914" s="64" t="n">
        <v>19</v>
      </c>
      <c r="O1914" s="64" t="n">
        <v>7</v>
      </c>
      <c r="P1914" s="64" t="n">
        <v>2008</v>
      </c>
      <c r="Q1914" s="84" t="s">
        <v>73</v>
      </c>
      <c r="R1914" s="84" t="s">
        <v>37</v>
      </c>
      <c r="S1914" s="84" t="s">
        <v>186</v>
      </c>
      <c r="T1914" s="64" t="n">
        <v>2</v>
      </c>
      <c r="U1914" s="64" t="s">
        <v>37</v>
      </c>
      <c r="V1914" s="64" t="n">
        <v>0</v>
      </c>
      <c r="W1914" s="84" t="s">
        <v>1114</v>
      </c>
      <c r="X1914" s="64" t="n">
        <v>75</v>
      </c>
      <c r="Y1914" s="64" t="n">
        <v>19</v>
      </c>
      <c r="Z1914" s="84" t="s">
        <v>37</v>
      </c>
      <c r="AA1914" s="64" t="n">
        <v>5</v>
      </c>
    </row>
    <row r="1915" customFormat="false" ht="15" hidden="false" customHeight="false" outlineLevel="0" collapsed="false">
      <c r="M1915" s="64" t="s">
        <v>41</v>
      </c>
      <c r="N1915" s="64" t="n">
        <v>19</v>
      </c>
      <c r="O1915" s="64" t="n">
        <v>7</v>
      </c>
      <c r="P1915" s="64" t="n">
        <v>2008</v>
      </c>
      <c r="Q1915" s="84" t="s">
        <v>214</v>
      </c>
      <c r="R1915" s="84" t="s">
        <v>37</v>
      </c>
      <c r="S1915" s="84" t="s">
        <v>233</v>
      </c>
      <c r="T1915" s="64" t="n">
        <v>2</v>
      </c>
      <c r="U1915" s="64" t="s">
        <v>37</v>
      </c>
      <c r="V1915" s="64" t="n">
        <v>0</v>
      </c>
      <c r="W1915" s="84" t="s">
        <v>1115</v>
      </c>
      <c r="X1915" s="64" t="n">
        <v>70</v>
      </c>
      <c r="Y1915" s="64" t="n">
        <v>5</v>
      </c>
      <c r="Z1915" s="84" t="s">
        <v>37</v>
      </c>
      <c r="AA1915" s="64" t="n">
        <v>2</v>
      </c>
    </row>
    <row r="1916" customFormat="false" ht="15" hidden="false" customHeight="false" outlineLevel="0" collapsed="false">
      <c r="M1916" s="64" t="s">
        <v>46</v>
      </c>
      <c r="N1916" s="64" t="n">
        <v>20</v>
      </c>
      <c r="O1916" s="64" t="n">
        <v>7</v>
      </c>
      <c r="P1916" s="64" t="n">
        <v>2008</v>
      </c>
      <c r="Q1916" s="84" t="s">
        <v>1083</v>
      </c>
      <c r="R1916" s="84" t="s">
        <v>37</v>
      </c>
      <c r="S1916" s="84" t="s">
        <v>1018</v>
      </c>
      <c r="T1916" s="64" t="n">
        <v>0</v>
      </c>
      <c r="U1916" s="64" t="s">
        <v>37</v>
      </c>
      <c r="V1916" s="64" t="n">
        <v>2</v>
      </c>
      <c r="W1916" s="84" t="s">
        <v>1116</v>
      </c>
      <c r="X1916" s="64" t="n">
        <v>84</v>
      </c>
      <c r="Y1916" s="64" t="n">
        <v>6</v>
      </c>
      <c r="Z1916" s="84" t="s">
        <v>37</v>
      </c>
      <c r="AA1916" s="64" t="n">
        <v>12</v>
      </c>
    </row>
    <row r="1917" customFormat="false" ht="15" hidden="false" customHeight="false" outlineLevel="0" collapsed="false">
      <c r="M1917" s="64" t="s">
        <v>49</v>
      </c>
      <c r="N1917" s="64" t="n">
        <v>22</v>
      </c>
      <c r="O1917" s="64" t="n">
        <v>7</v>
      </c>
      <c r="P1917" s="64" t="n">
        <v>2008</v>
      </c>
      <c r="Q1917" s="84" t="s">
        <v>384</v>
      </c>
      <c r="R1917" s="84" t="s">
        <v>37</v>
      </c>
      <c r="S1917" s="84" t="s">
        <v>102</v>
      </c>
      <c r="T1917" s="64" t="n">
        <v>0</v>
      </c>
      <c r="U1917" s="64" t="s">
        <v>37</v>
      </c>
      <c r="V1917" s="64" t="n">
        <v>2</v>
      </c>
      <c r="W1917" s="84" t="s">
        <v>1117</v>
      </c>
      <c r="X1917" s="64" t="n">
        <v>61</v>
      </c>
      <c r="Y1917" s="64" t="n">
        <v>1</v>
      </c>
      <c r="Z1917" s="84" t="s">
        <v>37</v>
      </c>
      <c r="AA1917" s="64" t="n">
        <v>16</v>
      </c>
    </row>
    <row r="1918" customFormat="false" ht="15" hidden="false" customHeight="false" outlineLevel="0" collapsed="false">
      <c r="M1918" s="64" t="s">
        <v>77</v>
      </c>
      <c r="N1918" s="64" t="n">
        <v>23</v>
      </c>
      <c r="O1918" s="64" t="n">
        <v>7</v>
      </c>
      <c r="P1918" s="64" t="n">
        <v>2008</v>
      </c>
      <c r="Q1918" s="84" t="s">
        <v>1083</v>
      </c>
      <c r="R1918" s="84" t="s">
        <v>37</v>
      </c>
      <c r="S1918" s="84" t="s">
        <v>214</v>
      </c>
      <c r="T1918" s="64" t="n">
        <v>2</v>
      </c>
      <c r="U1918" s="64" t="s">
        <v>37</v>
      </c>
      <c r="V1918" s="64" t="n">
        <v>0</v>
      </c>
      <c r="W1918" s="84" t="s">
        <v>1118</v>
      </c>
      <c r="X1918" s="64" t="n">
        <v>308</v>
      </c>
      <c r="Y1918" s="64" t="n">
        <v>17</v>
      </c>
      <c r="Z1918" s="84" t="s">
        <v>37</v>
      </c>
      <c r="AA1918" s="64" t="n">
        <v>5</v>
      </c>
    </row>
    <row r="1919" customFormat="false" ht="15" hidden="false" customHeight="false" outlineLevel="0" collapsed="false">
      <c r="M1919" s="64" t="s">
        <v>63</v>
      </c>
      <c r="N1919" s="64" t="n">
        <v>24</v>
      </c>
      <c r="O1919" s="64" t="n">
        <v>7</v>
      </c>
      <c r="P1919" s="64" t="n">
        <v>2008</v>
      </c>
      <c r="Q1919" s="84" t="s">
        <v>1018</v>
      </c>
      <c r="R1919" s="84" t="s">
        <v>37</v>
      </c>
      <c r="S1919" s="84" t="s">
        <v>73</v>
      </c>
      <c r="T1919" s="64" t="n">
        <v>2</v>
      </c>
      <c r="U1919" s="64" t="s">
        <v>37</v>
      </c>
      <c r="V1919" s="64" t="n">
        <v>0</v>
      </c>
      <c r="W1919" s="84" t="s">
        <v>1119</v>
      </c>
      <c r="X1919" s="64" t="n">
        <v>168</v>
      </c>
      <c r="Y1919" s="64" t="n">
        <v>20</v>
      </c>
      <c r="Z1919" s="84" t="s">
        <v>37</v>
      </c>
      <c r="AA1919" s="64" t="n">
        <v>11</v>
      </c>
    </row>
    <row r="1920" customFormat="false" ht="15" hidden="false" customHeight="false" outlineLevel="0" collapsed="false">
      <c r="M1920" s="64" t="s">
        <v>63</v>
      </c>
      <c r="N1920" s="64" t="n">
        <v>24</v>
      </c>
      <c r="O1920" s="64" t="n">
        <v>7</v>
      </c>
      <c r="P1920" s="64" t="n">
        <v>2008</v>
      </c>
      <c r="Q1920" s="84" t="s">
        <v>102</v>
      </c>
      <c r="R1920" s="84" t="s">
        <v>37</v>
      </c>
      <c r="S1920" s="84" t="s">
        <v>233</v>
      </c>
      <c r="T1920" s="64" t="n">
        <v>2</v>
      </c>
      <c r="U1920" s="64" t="s">
        <v>37</v>
      </c>
      <c r="V1920" s="64" t="n">
        <v>0</v>
      </c>
      <c r="W1920" s="84" t="s">
        <v>1120</v>
      </c>
      <c r="X1920" s="64" t="n">
        <v>134</v>
      </c>
      <c r="Y1920" s="64" t="n">
        <v>41</v>
      </c>
      <c r="Z1920" s="84" t="s">
        <v>37</v>
      </c>
      <c r="AA1920" s="64" t="n">
        <v>5</v>
      </c>
    </row>
    <row r="1921" customFormat="false" ht="15" hidden="false" customHeight="false" outlineLevel="0" collapsed="false">
      <c r="M1921" s="64" t="s">
        <v>63</v>
      </c>
      <c r="N1921" s="64" t="n">
        <v>24</v>
      </c>
      <c r="O1921" s="64" t="n">
        <v>7</v>
      </c>
      <c r="P1921" s="64" t="n">
        <v>2008</v>
      </c>
      <c r="Q1921" s="84" t="s">
        <v>186</v>
      </c>
      <c r="R1921" s="84" t="s">
        <v>37</v>
      </c>
      <c r="S1921" s="84" t="s">
        <v>384</v>
      </c>
      <c r="T1921" s="64" t="n">
        <v>2</v>
      </c>
      <c r="U1921" s="64" t="s">
        <v>37</v>
      </c>
      <c r="V1921" s="64" t="n">
        <v>0</v>
      </c>
      <c r="W1921" s="84" t="s">
        <v>1121</v>
      </c>
      <c r="X1921" s="64" t="n">
        <v>104</v>
      </c>
      <c r="Y1921" s="64" t="n">
        <v>18</v>
      </c>
      <c r="Z1921" s="84" t="s">
        <v>37</v>
      </c>
      <c r="AA1921" s="64" t="n">
        <v>3</v>
      </c>
    </row>
    <row r="1922" customFormat="false" ht="15" hidden="false" customHeight="false" outlineLevel="0" collapsed="false">
      <c r="M1922" s="64" t="s">
        <v>41</v>
      </c>
      <c r="N1922" s="64" t="n">
        <v>26</v>
      </c>
      <c r="O1922" s="64" t="n">
        <v>7</v>
      </c>
      <c r="P1922" s="64" t="n">
        <v>2008</v>
      </c>
      <c r="Q1922" s="84" t="s">
        <v>214</v>
      </c>
      <c r="R1922" s="84" t="s">
        <v>37</v>
      </c>
      <c r="S1922" s="84" t="s">
        <v>102</v>
      </c>
      <c r="T1922" s="64" t="n">
        <v>0</v>
      </c>
      <c r="U1922" s="64" t="s">
        <v>37</v>
      </c>
      <c r="V1922" s="64" t="n">
        <v>1</v>
      </c>
      <c r="W1922" s="84" t="s">
        <v>951</v>
      </c>
      <c r="X1922" s="64" t="n">
        <v>80</v>
      </c>
      <c r="Y1922" s="64" t="n">
        <v>2</v>
      </c>
      <c r="Z1922" s="84" t="s">
        <v>37</v>
      </c>
      <c r="AA1922" s="64" t="n">
        <v>3</v>
      </c>
    </row>
    <row r="1923" customFormat="false" ht="15" hidden="false" customHeight="false" outlineLevel="0" collapsed="false">
      <c r="M1923" s="64" t="s">
        <v>46</v>
      </c>
      <c r="N1923" s="64" t="n">
        <v>27</v>
      </c>
      <c r="O1923" s="64" t="n">
        <v>7</v>
      </c>
      <c r="P1923" s="64" t="n">
        <v>2008</v>
      </c>
      <c r="Q1923" s="84" t="s">
        <v>233</v>
      </c>
      <c r="R1923" s="84" t="s">
        <v>37</v>
      </c>
      <c r="S1923" s="84" t="s">
        <v>186</v>
      </c>
      <c r="T1923" s="64" t="n">
        <v>2</v>
      </c>
      <c r="U1923" s="64" t="s">
        <v>37</v>
      </c>
      <c r="V1923" s="64" t="n">
        <v>0</v>
      </c>
      <c r="W1923" s="84" t="s">
        <v>1122</v>
      </c>
      <c r="X1923" s="64" t="n">
        <v>61</v>
      </c>
      <c r="Y1923" s="64" t="n">
        <v>23</v>
      </c>
      <c r="Z1923" s="84" t="s">
        <v>37</v>
      </c>
      <c r="AA1923" s="64" t="n">
        <v>2</v>
      </c>
    </row>
    <row r="1924" customFormat="false" ht="15" hidden="false" customHeight="false" outlineLevel="0" collapsed="false">
      <c r="M1924" s="64" t="s">
        <v>46</v>
      </c>
      <c r="N1924" s="64" t="n">
        <v>27</v>
      </c>
      <c r="O1924" s="64" t="n">
        <v>7</v>
      </c>
      <c r="P1924" s="64" t="n">
        <v>2008</v>
      </c>
      <c r="Q1924" s="84" t="s">
        <v>73</v>
      </c>
      <c r="R1924" s="84" t="s">
        <v>37</v>
      </c>
      <c r="S1924" s="84" t="s">
        <v>1083</v>
      </c>
      <c r="T1924" s="64" t="n">
        <v>2</v>
      </c>
      <c r="U1924" s="64" t="s">
        <v>37</v>
      </c>
      <c r="V1924" s="64" t="n">
        <v>0</v>
      </c>
      <c r="W1924" s="84" t="s">
        <v>1123</v>
      </c>
      <c r="X1924" s="64" t="n">
        <v>90</v>
      </c>
      <c r="Y1924" s="64" t="n">
        <v>20</v>
      </c>
      <c r="Z1924" s="84" t="s">
        <v>37</v>
      </c>
      <c r="AA1924" s="64" t="n">
        <v>6</v>
      </c>
    </row>
    <row r="1925" customFormat="false" ht="15" hidden="false" customHeight="false" outlineLevel="0" collapsed="false">
      <c r="M1925" s="64" t="s">
        <v>46</v>
      </c>
      <c r="N1925" s="64" t="n">
        <v>27</v>
      </c>
      <c r="O1925" s="64" t="n">
        <v>7</v>
      </c>
      <c r="P1925" s="64" t="n">
        <v>2008</v>
      </c>
      <c r="Q1925" s="84" t="s">
        <v>384</v>
      </c>
      <c r="R1925" s="84" t="s">
        <v>37</v>
      </c>
      <c r="S1925" s="84" t="s">
        <v>1018</v>
      </c>
      <c r="T1925" s="64" t="n">
        <v>0</v>
      </c>
      <c r="U1925" s="64" t="s">
        <v>37</v>
      </c>
      <c r="V1925" s="64" t="n">
        <v>2</v>
      </c>
      <c r="W1925" s="84" t="s">
        <v>1124</v>
      </c>
      <c r="X1925" s="64" t="n">
        <v>60</v>
      </c>
      <c r="Y1925" s="64" t="n">
        <v>3</v>
      </c>
      <c r="Z1925" s="84" t="s">
        <v>37</v>
      </c>
      <c r="AA1925" s="64" t="n">
        <v>22</v>
      </c>
    </row>
    <row r="1926" customFormat="false" ht="15" hidden="false" customHeight="false" outlineLevel="0" collapsed="false">
      <c r="M1926" s="64" t="s">
        <v>49</v>
      </c>
      <c r="N1926" s="64" t="n">
        <v>29</v>
      </c>
      <c r="O1926" s="64" t="n">
        <v>7</v>
      </c>
      <c r="P1926" s="64" t="n">
        <v>2008</v>
      </c>
      <c r="Q1926" s="84" t="s">
        <v>214</v>
      </c>
      <c r="R1926" s="84" t="s">
        <v>37</v>
      </c>
      <c r="S1926" s="84" t="s">
        <v>73</v>
      </c>
      <c r="T1926" s="64" t="n">
        <v>0</v>
      </c>
      <c r="U1926" s="64" t="s">
        <v>37</v>
      </c>
      <c r="V1926" s="64" t="n">
        <v>2</v>
      </c>
      <c r="W1926" s="84" t="s">
        <v>1125</v>
      </c>
      <c r="X1926" s="64" t="n">
        <v>95</v>
      </c>
      <c r="Y1926" s="64" t="n">
        <v>5</v>
      </c>
      <c r="Z1926" s="84" t="s">
        <v>37</v>
      </c>
      <c r="AA1926" s="64" t="n">
        <v>13</v>
      </c>
    </row>
    <row r="1927" customFormat="false" ht="15" hidden="false" customHeight="false" outlineLevel="0" collapsed="false">
      <c r="M1927" s="64" t="s">
        <v>49</v>
      </c>
      <c r="N1927" s="64" t="n">
        <v>29</v>
      </c>
      <c r="O1927" s="64" t="n">
        <v>7</v>
      </c>
      <c r="P1927" s="64" t="n">
        <v>2008</v>
      </c>
      <c r="Q1927" s="84" t="s">
        <v>1018</v>
      </c>
      <c r="R1927" s="84" t="s">
        <v>37</v>
      </c>
      <c r="S1927" s="84" t="s">
        <v>233</v>
      </c>
      <c r="T1927" s="64" t="n">
        <v>2</v>
      </c>
      <c r="U1927" s="64" t="s">
        <v>37</v>
      </c>
      <c r="V1927" s="64" t="n">
        <v>0</v>
      </c>
      <c r="W1927" s="84" t="s">
        <v>1126</v>
      </c>
      <c r="X1927" s="64" t="n">
        <v>170</v>
      </c>
      <c r="Y1927" s="64" t="n">
        <v>9</v>
      </c>
      <c r="Z1927" s="84" t="s">
        <v>37</v>
      </c>
      <c r="AA1927" s="64" t="n">
        <v>0</v>
      </c>
    </row>
    <row r="1928" customFormat="false" ht="15" hidden="false" customHeight="false" outlineLevel="0" collapsed="false">
      <c r="M1928" s="64" t="s">
        <v>77</v>
      </c>
      <c r="N1928" s="64" t="n">
        <v>30</v>
      </c>
      <c r="O1928" s="64" t="n">
        <v>7</v>
      </c>
      <c r="P1928" s="64" t="n">
        <v>2008</v>
      </c>
      <c r="Q1928" s="84" t="s">
        <v>186</v>
      </c>
      <c r="R1928" s="84" t="s">
        <v>37</v>
      </c>
      <c r="S1928" s="84" t="s">
        <v>102</v>
      </c>
      <c r="T1928" s="64" t="n">
        <v>0</v>
      </c>
      <c r="U1928" s="64" t="s">
        <v>37</v>
      </c>
      <c r="V1928" s="64" t="n">
        <v>2</v>
      </c>
      <c r="W1928" s="84" t="s">
        <v>1127</v>
      </c>
      <c r="X1928" s="64" t="n">
        <v>124</v>
      </c>
      <c r="Y1928" s="64" t="n">
        <v>4</v>
      </c>
      <c r="Z1928" s="84" t="s">
        <v>37</v>
      </c>
      <c r="AA1928" s="64" t="n">
        <v>26</v>
      </c>
    </row>
    <row r="1929" customFormat="false" ht="15" hidden="false" customHeight="false" outlineLevel="0" collapsed="false">
      <c r="M1929" s="64" t="s">
        <v>77</v>
      </c>
      <c r="N1929" s="64" t="n">
        <v>30</v>
      </c>
      <c r="O1929" s="64" t="n">
        <v>7</v>
      </c>
      <c r="P1929" s="64" t="n">
        <v>2008</v>
      </c>
      <c r="Q1929" s="84" t="s">
        <v>1083</v>
      </c>
      <c r="R1929" s="84" t="s">
        <v>37</v>
      </c>
      <c r="S1929" s="84" t="s">
        <v>384</v>
      </c>
      <c r="T1929" s="64" t="n">
        <v>2</v>
      </c>
      <c r="U1929" s="64" t="s">
        <v>37</v>
      </c>
      <c r="V1929" s="64" t="n">
        <v>0</v>
      </c>
      <c r="W1929" s="84" t="s">
        <v>1128</v>
      </c>
      <c r="X1929" s="64" t="n">
        <v>123</v>
      </c>
      <c r="Y1929" s="64" t="n">
        <v>15</v>
      </c>
      <c r="Z1929" s="84" t="s">
        <v>37</v>
      </c>
      <c r="AA1929" s="64" t="n">
        <v>5</v>
      </c>
    </row>
    <row r="1930" customFormat="false" ht="15" hidden="false" customHeight="false" outlineLevel="0" collapsed="false">
      <c r="M1930" s="64" t="s">
        <v>41</v>
      </c>
      <c r="N1930" s="64" t="n">
        <v>2</v>
      </c>
      <c r="O1930" s="64" t="n">
        <v>8</v>
      </c>
      <c r="P1930" s="64" t="n">
        <v>2008</v>
      </c>
      <c r="Q1930" s="84" t="s">
        <v>102</v>
      </c>
      <c r="R1930" s="84" t="s">
        <v>37</v>
      </c>
      <c r="S1930" s="84" t="s">
        <v>1018</v>
      </c>
      <c r="T1930" s="85" t="n">
        <v>2</v>
      </c>
      <c r="U1930" s="64" t="s">
        <v>37</v>
      </c>
      <c r="V1930" s="64" t="n">
        <v>1</v>
      </c>
      <c r="W1930" s="84" t="s">
        <v>1129</v>
      </c>
      <c r="X1930" s="64" t="n">
        <v>184</v>
      </c>
      <c r="Y1930" s="64" t="n">
        <v>9</v>
      </c>
      <c r="Z1930" s="84" t="s">
        <v>37</v>
      </c>
      <c r="AA1930" s="64" t="n">
        <v>6</v>
      </c>
    </row>
    <row r="1931" customFormat="false" ht="15" hidden="false" customHeight="false" outlineLevel="0" collapsed="false">
      <c r="M1931" s="64" t="s">
        <v>46</v>
      </c>
      <c r="N1931" s="64" t="n">
        <v>3</v>
      </c>
      <c r="O1931" s="64" t="n">
        <v>8</v>
      </c>
      <c r="P1931" s="64" t="n">
        <v>2008</v>
      </c>
      <c r="Q1931" s="84" t="s">
        <v>384</v>
      </c>
      <c r="R1931" s="84" t="s">
        <v>37</v>
      </c>
      <c r="S1931" s="84" t="s">
        <v>73</v>
      </c>
      <c r="T1931" s="64" t="n">
        <v>0</v>
      </c>
      <c r="U1931" s="64" t="s">
        <v>37</v>
      </c>
      <c r="V1931" s="64" t="n">
        <v>2</v>
      </c>
      <c r="W1931" s="84" t="s">
        <v>1130</v>
      </c>
      <c r="X1931" s="64" t="n">
        <v>50</v>
      </c>
      <c r="Y1931" s="64" t="n">
        <v>7</v>
      </c>
      <c r="Z1931" s="84" t="s">
        <v>37</v>
      </c>
      <c r="AA1931" s="64" t="n">
        <v>25</v>
      </c>
    </row>
    <row r="1932" customFormat="false" ht="15" hidden="false" customHeight="false" outlineLevel="0" collapsed="false">
      <c r="M1932" s="64" t="s">
        <v>46</v>
      </c>
      <c r="N1932" s="64" t="n">
        <v>3</v>
      </c>
      <c r="O1932" s="64" t="n">
        <v>8</v>
      </c>
      <c r="P1932" s="64" t="n">
        <v>2008</v>
      </c>
      <c r="Q1932" s="84" t="s">
        <v>186</v>
      </c>
      <c r="R1932" s="84" t="s">
        <v>37</v>
      </c>
      <c r="S1932" s="84" t="s">
        <v>214</v>
      </c>
      <c r="T1932" s="64" t="n">
        <v>0</v>
      </c>
      <c r="U1932" s="64" t="s">
        <v>37</v>
      </c>
      <c r="V1932" s="64" t="n">
        <v>2</v>
      </c>
      <c r="W1932" s="84" t="s">
        <v>1131</v>
      </c>
      <c r="X1932" s="64" t="n">
        <v>127</v>
      </c>
      <c r="Y1932" s="64" t="n">
        <v>5</v>
      </c>
      <c r="Z1932" s="84" t="s">
        <v>37</v>
      </c>
      <c r="AA1932" s="64" t="n">
        <v>14</v>
      </c>
    </row>
    <row r="1933" customFormat="false" ht="15" hidden="false" customHeight="false" outlineLevel="0" collapsed="false">
      <c r="M1933" s="64" t="s">
        <v>77</v>
      </c>
      <c r="N1933" s="64" t="n">
        <v>6</v>
      </c>
      <c r="O1933" s="64" t="n">
        <v>8</v>
      </c>
      <c r="P1933" s="64" t="n">
        <v>2008</v>
      </c>
      <c r="Q1933" s="84" t="s">
        <v>233</v>
      </c>
      <c r="R1933" s="84" t="s">
        <v>37</v>
      </c>
      <c r="S1933" s="84" t="s">
        <v>1083</v>
      </c>
      <c r="T1933" s="64" t="n">
        <v>1</v>
      </c>
      <c r="U1933" s="64" t="s">
        <v>37</v>
      </c>
      <c r="V1933" s="64" t="n">
        <v>0</v>
      </c>
      <c r="W1933" s="84" t="s">
        <v>1132</v>
      </c>
      <c r="X1933" s="64" t="n">
        <v>114</v>
      </c>
      <c r="Y1933" s="64" t="n">
        <v>16</v>
      </c>
      <c r="Z1933" s="84" t="s">
        <v>37</v>
      </c>
      <c r="AA1933" s="64" t="n">
        <v>6</v>
      </c>
    </row>
    <row r="1934" customFormat="false" ht="15" hidden="false" customHeight="false" outlineLevel="0" collapsed="false">
      <c r="M1934" s="64" t="s">
        <v>41</v>
      </c>
      <c r="N1934" s="64" t="n">
        <v>9</v>
      </c>
      <c r="O1934" s="64" t="n">
        <v>8</v>
      </c>
      <c r="P1934" s="64" t="n">
        <v>2008</v>
      </c>
      <c r="Q1934" s="84" t="s">
        <v>1018</v>
      </c>
      <c r="R1934" s="84" t="s">
        <v>37</v>
      </c>
      <c r="S1934" s="84" t="s">
        <v>186</v>
      </c>
      <c r="T1934" s="64" t="n">
        <v>2</v>
      </c>
      <c r="U1934" s="64" t="s">
        <v>37</v>
      </c>
      <c r="V1934" s="64" t="n">
        <v>0</v>
      </c>
      <c r="W1934" s="84" t="s">
        <v>1133</v>
      </c>
      <c r="X1934" s="64" t="n">
        <v>107</v>
      </c>
      <c r="Y1934" s="64" t="n">
        <v>19</v>
      </c>
      <c r="Z1934" s="84" t="s">
        <v>37</v>
      </c>
      <c r="AA1934" s="64" t="n">
        <v>2</v>
      </c>
    </row>
    <row r="1935" customFormat="false" ht="15" hidden="false" customHeight="false" outlineLevel="0" collapsed="false">
      <c r="M1935" s="64" t="s">
        <v>41</v>
      </c>
      <c r="N1935" s="64" t="n">
        <v>9</v>
      </c>
      <c r="O1935" s="64" t="n">
        <v>8</v>
      </c>
      <c r="P1935" s="64" t="n">
        <v>2008</v>
      </c>
      <c r="Q1935" s="84" t="s">
        <v>1083</v>
      </c>
      <c r="R1935" s="84" t="s">
        <v>37</v>
      </c>
      <c r="S1935" s="84" t="s">
        <v>102</v>
      </c>
      <c r="T1935" s="64" t="n">
        <v>0</v>
      </c>
      <c r="U1935" s="64" t="s">
        <v>37</v>
      </c>
      <c r="V1935" s="64" t="n">
        <v>1</v>
      </c>
      <c r="W1935" s="84" t="s">
        <v>1134</v>
      </c>
      <c r="X1935" s="64" t="n">
        <v>105</v>
      </c>
      <c r="Y1935" s="64" t="n">
        <v>8</v>
      </c>
      <c r="Z1935" s="84" t="s">
        <v>37</v>
      </c>
      <c r="AA1935" s="64" t="n">
        <v>9</v>
      </c>
    </row>
    <row r="1936" customFormat="false" ht="15" hidden="false" customHeight="false" outlineLevel="0" collapsed="false">
      <c r="M1936" s="64" t="s">
        <v>41</v>
      </c>
      <c r="N1936" s="64" t="n">
        <v>9</v>
      </c>
      <c r="O1936" s="64" t="n">
        <v>8</v>
      </c>
      <c r="P1936" s="64" t="n">
        <v>2008</v>
      </c>
      <c r="Q1936" s="84" t="s">
        <v>73</v>
      </c>
      <c r="R1936" s="84" t="s">
        <v>37</v>
      </c>
      <c r="S1936" s="84" t="s">
        <v>233</v>
      </c>
      <c r="T1936" s="64" t="n">
        <v>2</v>
      </c>
      <c r="U1936" s="64" t="s">
        <v>37</v>
      </c>
      <c r="V1936" s="64" t="n">
        <v>0</v>
      </c>
      <c r="W1936" s="84" t="s">
        <v>1135</v>
      </c>
      <c r="X1936" s="64" t="n">
        <v>150</v>
      </c>
      <c r="Y1936" s="64" t="n">
        <v>14</v>
      </c>
      <c r="Z1936" s="84" t="s">
        <v>37</v>
      </c>
      <c r="AA1936" s="64" t="n">
        <v>3</v>
      </c>
    </row>
    <row r="1937" customFormat="false" ht="15" hidden="false" customHeight="false" outlineLevel="0" collapsed="false">
      <c r="M1937" s="64" t="s">
        <v>41</v>
      </c>
      <c r="N1937" s="64" t="n">
        <v>9</v>
      </c>
      <c r="O1937" s="64" t="n">
        <v>8</v>
      </c>
      <c r="P1937" s="64" t="n">
        <v>2008</v>
      </c>
      <c r="Q1937" s="84" t="s">
        <v>214</v>
      </c>
      <c r="R1937" s="84" t="s">
        <v>37</v>
      </c>
      <c r="S1937" s="84" t="s">
        <v>384</v>
      </c>
      <c r="T1937" s="64" t="n">
        <v>2</v>
      </c>
      <c r="U1937" s="64" t="s">
        <v>37</v>
      </c>
      <c r="V1937" s="64" t="n">
        <v>0</v>
      </c>
      <c r="W1937" s="84" t="s">
        <v>1136</v>
      </c>
      <c r="X1937" s="64" t="n">
        <v>70</v>
      </c>
      <c r="Y1937" s="64" t="n">
        <v>17</v>
      </c>
      <c r="Z1937" s="84" t="s">
        <v>37</v>
      </c>
      <c r="AA1937" s="64" t="n">
        <v>2</v>
      </c>
    </row>
    <row r="1938" customFormat="false" ht="15" hidden="false" customHeight="false" outlineLevel="0" collapsed="false">
      <c r="Q1938" s="64"/>
      <c r="R1938" s="85"/>
      <c r="S1938" s="65" t="s">
        <v>52</v>
      </c>
      <c r="T1938" s="64" t="n">
        <f aca="false">SUM(T1882:T1937)</f>
        <v>64</v>
      </c>
      <c r="U1938" s="85" t="s">
        <v>37</v>
      </c>
      <c r="V1938" s="64" t="n">
        <f aca="false">SUM(V1882:V1937)</f>
        <v>49</v>
      </c>
      <c r="W1938" s="64"/>
      <c r="X1938" s="64" t="n">
        <f aca="false">SUM(X1882:X1937)</f>
        <v>7204</v>
      </c>
      <c r="Y1938" s="64" t="n">
        <f aca="false">SUM(Y1882:Y1937)</f>
        <v>753</v>
      </c>
      <c r="Z1938" s="119" t="s">
        <v>37</v>
      </c>
      <c r="AA1938" s="64" t="n">
        <f aca="false">SUM(AA1882:AA1937)</f>
        <v>545</v>
      </c>
    </row>
    <row r="1939" customFormat="false" ht="15" hidden="false" customHeight="false" outlineLevel="0" collapsed="false">
      <c r="O1939" s="64" t="n">
        <f aca="false">COUNT(T1882:T1937)</f>
        <v>56</v>
      </c>
      <c r="Q1939" s="64"/>
      <c r="R1939" s="85"/>
      <c r="S1939" s="65" t="s">
        <v>53</v>
      </c>
      <c r="T1939" s="89" t="n">
        <f aca="false">PRODUCT(T1938/O1939)</f>
        <v>1.14285714285714</v>
      </c>
      <c r="U1939" s="85" t="s">
        <v>37</v>
      </c>
      <c r="V1939" s="89" t="n">
        <f aca="false">PRODUCT(V1938/O1939)</f>
        <v>0.875</v>
      </c>
      <c r="W1939" s="64"/>
      <c r="X1939" s="102" t="n">
        <f aca="false">PRODUCT(X1938/O1939)</f>
        <v>128.642857142857</v>
      </c>
      <c r="Y1939" s="89" t="n">
        <f aca="false">PRODUCT(Y1938/O1939)</f>
        <v>13.4464285714286</v>
      </c>
      <c r="Z1939" s="119" t="s">
        <v>37</v>
      </c>
      <c r="AA1939" s="89" t="n">
        <f aca="false">PRODUCT(AA1938/O1939)</f>
        <v>9.73214285714286</v>
      </c>
      <c r="AB1939" s="89"/>
    </row>
    <row r="1940" customFormat="false" ht="15" hidden="false" customHeight="false" outlineLevel="0" collapsed="false">
      <c r="Y1940" s="84"/>
      <c r="AA1940" s="84"/>
      <c r="AB1940" s="84"/>
    </row>
    <row r="1941" customFormat="false" ht="15" hidden="false" customHeight="false" outlineLevel="0" collapsed="false">
      <c r="Y1941" s="84"/>
      <c r="AA1941" s="84"/>
      <c r="AB1941" s="84"/>
    </row>
    <row r="1942" customFormat="false" ht="15" hidden="false" customHeight="false" outlineLevel="0" collapsed="false">
      <c r="A1942" s="74"/>
      <c r="B1942" s="75" t="s">
        <v>1079</v>
      </c>
      <c r="C1942" s="74"/>
      <c r="D1942" s="74"/>
      <c r="E1942" s="74"/>
      <c r="F1942" s="74"/>
      <c r="G1942" s="74"/>
      <c r="H1942" s="74"/>
      <c r="I1942" s="76"/>
      <c r="J1942" s="74"/>
      <c r="K1942" s="74"/>
      <c r="L1942" s="74"/>
      <c r="M1942" s="77"/>
      <c r="N1942" s="77"/>
      <c r="O1942" s="77"/>
      <c r="P1942" s="77"/>
      <c r="Q1942" s="75" t="s">
        <v>1079</v>
      </c>
      <c r="R1942" s="117"/>
      <c r="S1942" s="117"/>
      <c r="T1942" s="118" t="s">
        <v>166</v>
      </c>
      <c r="U1942" s="77"/>
      <c r="V1942" s="77"/>
      <c r="W1942" s="75" t="s">
        <v>167</v>
      </c>
      <c r="X1942" s="74" t="s">
        <v>7</v>
      </c>
      <c r="Y1942" s="118" t="s">
        <v>130</v>
      </c>
      <c r="Z1942" s="75"/>
      <c r="AA1942" s="74"/>
      <c r="AB1942" s="74"/>
    </row>
    <row r="1943" customFormat="false" ht="15" hidden="false" customHeight="false" outlineLevel="0" collapsed="false">
      <c r="A1943" s="74"/>
      <c r="B1943" s="75" t="s">
        <v>6</v>
      </c>
      <c r="C1943" s="74" t="s">
        <v>32</v>
      </c>
      <c r="D1943" s="74" t="n">
        <v>3</v>
      </c>
      <c r="E1943" s="74" t="n">
        <v>2</v>
      </c>
      <c r="F1943" s="74" t="n">
        <v>1</v>
      </c>
      <c r="G1943" s="74" t="n">
        <v>0</v>
      </c>
      <c r="H1943" s="74" t="s">
        <v>36</v>
      </c>
      <c r="I1943" s="76" t="s">
        <v>37</v>
      </c>
      <c r="J1943" s="74" t="s">
        <v>38</v>
      </c>
      <c r="K1943" s="74" t="s">
        <v>39</v>
      </c>
      <c r="L1943" s="74"/>
      <c r="M1943" s="64" t="s">
        <v>41</v>
      </c>
      <c r="N1943" s="64" t="n">
        <v>17</v>
      </c>
      <c r="O1943" s="64" t="n">
        <v>5</v>
      </c>
      <c r="P1943" s="64" t="n">
        <v>2008</v>
      </c>
      <c r="Q1943" s="84" t="s">
        <v>40</v>
      </c>
      <c r="R1943" s="84" t="s">
        <v>37</v>
      </c>
      <c r="S1943" s="84" t="s">
        <v>100</v>
      </c>
      <c r="T1943" s="85" t="n">
        <v>1</v>
      </c>
      <c r="U1943" s="64" t="s">
        <v>37</v>
      </c>
      <c r="V1943" s="64" t="n">
        <v>2</v>
      </c>
      <c r="W1943" s="84" t="s">
        <v>1137</v>
      </c>
      <c r="X1943" s="64" t="n">
        <v>128</v>
      </c>
      <c r="Y1943" s="64" t="n">
        <v>6</v>
      </c>
      <c r="Z1943" s="84" t="s">
        <v>37</v>
      </c>
      <c r="AA1943" s="64" t="n">
        <v>7</v>
      </c>
    </row>
    <row r="1944" customFormat="false" ht="15" hidden="false" customHeight="false" outlineLevel="0" collapsed="false">
      <c r="A1944" s="62" t="n">
        <v>1</v>
      </c>
      <c r="B1944" s="63" t="s">
        <v>234</v>
      </c>
      <c r="C1944" s="62" t="n">
        <v>12</v>
      </c>
      <c r="D1944" s="62" t="n">
        <v>9</v>
      </c>
      <c r="E1944" s="62" t="n">
        <v>1</v>
      </c>
      <c r="F1944" s="62" t="n">
        <v>2</v>
      </c>
      <c r="G1944" s="62" t="n">
        <v>0</v>
      </c>
      <c r="H1944" s="62" t="n">
        <v>164</v>
      </c>
      <c r="I1944" s="86" t="s">
        <v>37</v>
      </c>
      <c r="J1944" s="62" t="n">
        <v>77</v>
      </c>
      <c r="K1944" s="62" t="n">
        <v>31</v>
      </c>
      <c r="L1944" s="62"/>
      <c r="M1944" s="64" t="s">
        <v>41</v>
      </c>
      <c r="N1944" s="64" t="n">
        <v>17</v>
      </c>
      <c r="O1944" s="64" t="n">
        <v>5</v>
      </c>
      <c r="P1944" s="64" t="n">
        <v>2008</v>
      </c>
      <c r="Q1944" s="84" t="s">
        <v>858</v>
      </c>
      <c r="R1944" s="84" t="s">
        <v>37</v>
      </c>
      <c r="S1944" s="84" t="s">
        <v>1020</v>
      </c>
      <c r="T1944" s="64" t="n">
        <v>0</v>
      </c>
      <c r="U1944" s="64" t="s">
        <v>37</v>
      </c>
      <c r="V1944" s="64" t="n">
        <v>2</v>
      </c>
      <c r="W1944" s="84" t="s">
        <v>1138</v>
      </c>
      <c r="X1944" s="64" t="n">
        <v>36</v>
      </c>
      <c r="Y1944" s="64" t="n">
        <v>8</v>
      </c>
      <c r="Z1944" s="84" t="s">
        <v>37</v>
      </c>
      <c r="AA1944" s="64" t="n">
        <v>18</v>
      </c>
    </row>
    <row r="1945" customFormat="false" ht="15" hidden="false" customHeight="false" outlineLevel="0" collapsed="false">
      <c r="A1945" s="81" t="n">
        <v>2</v>
      </c>
      <c r="B1945" s="82" t="s">
        <v>863</v>
      </c>
      <c r="C1945" s="81" t="n">
        <v>12</v>
      </c>
      <c r="D1945" s="81" t="n">
        <v>6</v>
      </c>
      <c r="E1945" s="81" t="n">
        <v>3</v>
      </c>
      <c r="F1945" s="81" t="n">
        <v>1</v>
      </c>
      <c r="G1945" s="81" t="n">
        <v>2</v>
      </c>
      <c r="H1945" s="81" t="n">
        <v>135</v>
      </c>
      <c r="I1945" s="83" t="s">
        <v>37</v>
      </c>
      <c r="J1945" s="81" t="n">
        <v>82</v>
      </c>
      <c r="K1945" s="81" t="n">
        <v>25</v>
      </c>
      <c r="L1945" s="62"/>
      <c r="M1945" s="64" t="s">
        <v>41</v>
      </c>
      <c r="N1945" s="64" t="n">
        <v>17</v>
      </c>
      <c r="O1945" s="64" t="n">
        <v>5</v>
      </c>
      <c r="P1945" s="64" t="n">
        <v>2008</v>
      </c>
      <c r="Q1945" s="84" t="s">
        <v>1139</v>
      </c>
      <c r="R1945" s="84" t="s">
        <v>37</v>
      </c>
      <c r="S1945" s="84" t="s">
        <v>863</v>
      </c>
      <c r="T1945" s="85" t="n">
        <v>2</v>
      </c>
      <c r="U1945" s="64" t="s">
        <v>37</v>
      </c>
      <c r="V1945" s="64" t="n">
        <v>1</v>
      </c>
      <c r="W1945" s="84" t="s">
        <v>1140</v>
      </c>
      <c r="X1945" s="64" t="n">
        <v>121</v>
      </c>
      <c r="Y1945" s="64" t="n">
        <v>6</v>
      </c>
      <c r="Z1945" s="84" t="s">
        <v>37</v>
      </c>
      <c r="AA1945" s="64" t="n">
        <v>8</v>
      </c>
    </row>
    <row r="1946" customFormat="false" ht="15" hidden="false" customHeight="false" outlineLevel="0" collapsed="false">
      <c r="A1946" s="62" t="n">
        <v>3</v>
      </c>
      <c r="B1946" s="63" t="s">
        <v>858</v>
      </c>
      <c r="C1946" s="62" t="n">
        <v>12</v>
      </c>
      <c r="D1946" s="62" t="n">
        <v>4</v>
      </c>
      <c r="E1946" s="62" t="n">
        <v>2</v>
      </c>
      <c r="F1946" s="62" t="n">
        <v>1</v>
      </c>
      <c r="G1946" s="62" t="n">
        <v>5</v>
      </c>
      <c r="H1946" s="62" t="n">
        <v>117</v>
      </c>
      <c r="I1946" s="86" t="s">
        <v>37</v>
      </c>
      <c r="J1946" s="62" t="n">
        <v>142</v>
      </c>
      <c r="K1946" s="62" t="n">
        <v>17</v>
      </c>
      <c r="L1946" s="62"/>
      <c r="M1946" s="64" t="s">
        <v>46</v>
      </c>
      <c r="N1946" s="64" t="n">
        <v>25</v>
      </c>
      <c r="O1946" s="64" t="n">
        <v>5</v>
      </c>
      <c r="P1946" s="64" t="n">
        <v>2008</v>
      </c>
      <c r="Q1946" s="84" t="s">
        <v>1020</v>
      </c>
      <c r="R1946" s="84" t="s">
        <v>37</v>
      </c>
      <c r="S1946" s="84" t="s">
        <v>1139</v>
      </c>
      <c r="T1946" s="85" t="n">
        <v>2</v>
      </c>
      <c r="U1946" s="64" t="s">
        <v>37</v>
      </c>
      <c r="V1946" s="64" t="n">
        <v>1</v>
      </c>
      <c r="W1946" s="84" t="s">
        <v>1141</v>
      </c>
      <c r="X1946" s="64" t="n">
        <v>60</v>
      </c>
      <c r="Y1946" s="64" t="n">
        <v>16</v>
      </c>
      <c r="Z1946" s="84" t="s">
        <v>37</v>
      </c>
      <c r="AA1946" s="64" t="n">
        <v>14</v>
      </c>
    </row>
    <row r="1947" customFormat="false" ht="15" hidden="false" customHeight="false" outlineLevel="0" collapsed="false">
      <c r="A1947" s="62" t="n">
        <v>4</v>
      </c>
      <c r="B1947" s="63" t="s">
        <v>1020</v>
      </c>
      <c r="C1947" s="62" t="n">
        <v>12</v>
      </c>
      <c r="D1947" s="62" t="n">
        <v>2</v>
      </c>
      <c r="E1947" s="62" t="n">
        <v>4</v>
      </c>
      <c r="F1947" s="62" t="n">
        <v>1</v>
      </c>
      <c r="G1947" s="62" t="n">
        <v>5</v>
      </c>
      <c r="H1947" s="62" t="n">
        <v>111</v>
      </c>
      <c r="I1947" s="86" t="s">
        <v>37</v>
      </c>
      <c r="J1947" s="62" t="n">
        <v>104</v>
      </c>
      <c r="K1947" s="62" t="n">
        <v>15</v>
      </c>
      <c r="L1947" s="62"/>
      <c r="M1947" s="64" t="s">
        <v>46</v>
      </c>
      <c r="N1947" s="64" t="n">
        <v>25</v>
      </c>
      <c r="O1947" s="64" t="n">
        <v>5</v>
      </c>
      <c r="P1947" s="64" t="n">
        <v>2008</v>
      </c>
      <c r="Q1947" s="84" t="s">
        <v>100</v>
      </c>
      <c r="R1947" s="84" t="s">
        <v>37</v>
      </c>
      <c r="S1947" s="84" t="s">
        <v>234</v>
      </c>
      <c r="T1947" s="64" t="n">
        <v>0</v>
      </c>
      <c r="U1947" s="64" t="s">
        <v>37</v>
      </c>
      <c r="V1947" s="64" t="n">
        <v>2</v>
      </c>
      <c r="W1947" s="84" t="s">
        <v>1142</v>
      </c>
      <c r="X1947" s="64" t="n">
        <v>65</v>
      </c>
      <c r="Y1947" s="64" t="n">
        <v>4</v>
      </c>
      <c r="Z1947" s="84" t="s">
        <v>37</v>
      </c>
      <c r="AA1947" s="64" t="n">
        <v>18</v>
      </c>
    </row>
    <row r="1948" customFormat="false" ht="15" hidden="false" customHeight="false" outlineLevel="0" collapsed="false">
      <c r="A1948" s="62" t="n">
        <v>5</v>
      </c>
      <c r="B1948" s="63" t="s">
        <v>40</v>
      </c>
      <c r="C1948" s="62" t="n">
        <v>12</v>
      </c>
      <c r="D1948" s="62" t="n">
        <v>2</v>
      </c>
      <c r="E1948" s="62" t="n">
        <v>2</v>
      </c>
      <c r="F1948" s="62" t="n">
        <v>4</v>
      </c>
      <c r="G1948" s="62" t="n">
        <v>4</v>
      </c>
      <c r="H1948" s="62" t="n">
        <v>100</v>
      </c>
      <c r="I1948" s="86" t="s">
        <v>37</v>
      </c>
      <c r="J1948" s="62" t="n">
        <v>118</v>
      </c>
      <c r="K1948" s="62" t="n">
        <v>14</v>
      </c>
      <c r="L1948" s="62"/>
      <c r="M1948" s="64" t="s">
        <v>77</v>
      </c>
      <c r="N1948" s="64" t="n">
        <v>28</v>
      </c>
      <c r="O1948" s="64" t="n">
        <v>5</v>
      </c>
      <c r="P1948" s="64" t="n">
        <v>2008</v>
      </c>
      <c r="Q1948" s="84" t="s">
        <v>234</v>
      </c>
      <c r="R1948" s="84" t="s">
        <v>37</v>
      </c>
      <c r="S1948" s="84" t="s">
        <v>40</v>
      </c>
      <c r="T1948" s="64" t="n">
        <v>2</v>
      </c>
      <c r="U1948" s="64" t="s">
        <v>37</v>
      </c>
      <c r="V1948" s="64" t="n">
        <v>0</v>
      </c>
      <c r="W1948" s="84" t="s">
        <v>1143</v>
      </c>
      <c r="X1948" s="64" t="n">
        <v>99</v>
      </c>
      <c r="Y1948" s="64" t="n">
        <v>13</v>
      </c>
      <c r="Z1948" s="84" t="s">
        <v>37</v>
      </c>
      <c r="AA1948" s="64" t="n">
        <v>1</v>
      </c>
    </row>
    <row r="1949" customFormat="false" ht="15" hidden="false" customHeight="false" outlineLevel="0" collapsed="false">
      <c r="A1949" s="62" t="n">
        <v>6</v>
      </c>
      <c r="B1949" s="63" t="s">
        <v>100</v>
      </c>
      <c r="C1949" s="62" t="n">
        <v>12</v>
      </c>
      <c r="D1949" s="62" t="n">
        <v>2</v>
      </c>
      <c r="E1949" s="62" t="n">
        <v>2</v>
      </c>
      <c r="F1949" s="62" t="n">
        <v>3</v>
      </c>
      <c r="G1949" s="62" t="n">
        <v>5</v>
      </c>
      <c r="H1949" s="62" t="n">
        <v>93</v>
      </c>
      <c r="I1949" s="86" t="s">
        <v>37</v>
      </c>
      <c r="J1949" s="62" t="n">
        <v>130</v>
      </c>
      <c r="K1949" s="62" t="n">
        <v>13</v>
      </c>
      <c r="L1949" s="62"/>
      <c r="M1949" s="64" t="s">
        <v>77</v>
      </c>
      <c r="N1949" s="64" t="n">
        <v>4</v>
      </c>
      <c r="O1949" s="64" t="n">
        <v>6</v>
      </c>
      <c r="P1949" s="64" t="n">
        <v>2008</v>
      </c>
      <c r="Q1949" s="84" t="s">
        <v>858</v>
      </c>
      <c r="R1949" s="84" t="s">
        <v>37</v>
      </c>
      <c r="S1949" s="84" t="s">
        <v>100</v>
      </c>
      <c r="T1949" s="64" t="n">
        <v>2</v>
      </c>
      <c r="U1949" s="64" t="s">
        <v>37</v>
      </c>
      <c r="V1949" s="64" t="n">
        <v>0</v>
      </c>
      <c r="W1949" s="84" t="s">
        <v>1144</v>
      </c>
      <c r="X1949" s="64" t="n">
        <v>44</v>
      </c>
      <c r="Y1949" s="64" t="n">
        <v>16</v>
      </c>
      <c r="Z1949" s="84" t="s">
        <v>37</v>
      </c>
      <c r="AA1949" s="64" t="n">
        <v>10</v>
      </c>
    </row>
    <row r="1950" customFormat="false" ht="15" hidden="false" customHeight="false" outlineLevel="0" collapsed="false">
      <c r="A1950" s="62" t="n">
        <v>7</v>
      </c>
      <c r="B1950" s="63" t="s">
        <v>1139</v>
      </c>
      <c r="C1950" s="62" t="n">
        <v>12</v>
      </c>
      <c r="D1950" s="62" t="n">
        <v>2</v>
      </c>
      <c r="E1950" s="62" t="n">
        <v>1</v>
      </c>
      <c r="F1950" s="62" t="n">
        <v>2</v>
      </c>
      <c r="G1950" s="62" t="n">
        <v>7</v>
      </c>
      <c r="H1950" s="62" t="n">
        <v>67</v>
      </c>
      <c r="I1950" s="86" t="s">
        <v>37</v>
      </c>
      <c r="J1950" s="62" t="n">
        <v>134</v>
      </c>
      <c r="K1950" s="62" t="n">
        <v>10</v>
      </c>
      <c r="L1950" s="62"/>
      <c r="M1950" s="64" t="s">
        <v>63</v>
      </c>
      <c r="N1950" s="64" t="n">
        <v>5</v>
      </c>
      <c r="O1950" s="64" t="n">
        <v>6</v>
      </c>
      <c r="P1950" s="64" t="n">
        <v>2008</v>
      </c>
      <c r="Q1950" s="84" t="s">
        <v>1020</v>
      </c>
      <c r="R1950" s="84" t="s">
        <v>37</v>
      </c>
      <c r="S1950" s="84" t="s">
        <v>863</v>
      </c>
      <c r="T1950" s="64" t="n">
        <v>0</v>
      </c>
      <c r="U1950" s="64" t="s">
        <v>37</v>
      </c>
      <c r="V1950" s="64" t="n">
        <v>2</v>
      </c>
      <c r="W1950" s="84" t="s">
        <v>1145</v>
      </c>
      <c r="X1950" s="64" t="n">
        <v>50</v>
      </c>
      <c r="Y1950" s="64" t="n">
        <v>9</v>
      </c>
      <c r="Z1950" s="84" t="s">
        <v>37</v>
      </c>
      <c r="AA1950" s="64" t="n">
        <v>12</v>
      </c>
    </row>
    <row r="1951" customFormat="false" ht="15" hidden="false" customHeight="false" outlineLevel="0" collapsed="false">
      <c r="C1951" s="62" t="n">
        <f aca="false">SUM(C1944:C1950)</f>
        <v>84</v>
      </c>
      <c r="D1951" s="62" t="n">
        <f aca="false">SUM(D1944:D1950)</f>
        <v>27</v>
      </c>
      <c r="E1951" s="62" t="n">
        <f aca="false">SUM(E1944:E1950)</f>
        <v>15</v>
      </c>
      <c r="F1951" s="62" t="n">
        <f aca="false">SUM(F1944:F1950)</f>
        <v>14</v>
      </c>
      <c r="G1951" s="62" t="n">
        <f aca="false">SUM(G1944:G1950)</f>
        <v>28</v>
      </c>
      <c r="H1951" s="62" t="n">
        <f aca="false">SUM(H1944:H1950)</f>
        <v>787</v>
      </c>
      <c r="I1951" s="86" t="s">
        <v>37</v>
      </c>
      <c r="J1951" s="62" t="n">
        <f aca="false">SUM(J1944:J1950)</f>
        <v>787</v>
      </c>
      <c r="K1951" s="62" t="n">
        <f aca="false">SUM(K1944:K1950)</f>
        <v>125</v>
      </c>
      <c r="L1951" s="62"/>
      <c r="M1951" s="64" t="s">
        <v>41</v>
      </c>
      <c r="N1951" s="64" t="n">
        <v>7</v>
      </c>
      <c r="O1951" s="64" t="n">
        <v>6</v>
      </c>
      <c r="P1951" s="64" t="n">
        <v>2008</v>
      </c>
      <c r="Q1951" s="84" t="s">
        <v>100</v>
      </c>
      <c r="R1951" s="84" t="s">
        <v>37</v>
      </c>
      <c r="S1951" s="84" t="s">
        <v>1139</v>
      </c>
      <c r="T1951" s="64" t="n">
        <v>0</v>
      </c>
      <c r="U1951" s="64" t="s">
        <v>37</v>
      </c>
      <c r="V1951" s="64" t="n">
        <v>2</v>
      </c>
      <c r="W1951" s="84" t="s">
        <v>1146</v>
      </c>
      <c r="X1951" s="64" t="n">
        <v>60</v>
      </c>
      <c r="Y1951" s="64" t="n">
        <v>9</v>
      </c>
      <c r="Z1951" s="84" t="s">
        <v>37</v>
      </c>
      <c r="AA1951" s="64" t="n">
        <v>11</v>
      </c>
    </row>
    <row r="1952" customFormat="false" ht="15" hidden="false" customHeight="false" outlineLevel="0" collapsed="false">
      <c r="C1952" s="62"/>
      <c r="D1952" s="62"/>
      <c r="E1952" s="62"/>
      <c r="F1952" s="62"/>
      <c r="G1952" s="62"/>
      <c r="H1952" s="62"/>
      <c r="I1952" s="62"/>
      <c r="J1952" s="62"/>
      <c r="K1952" s="62"/>
      <c r="L1952" s="62"/>
      <c r="M1952" s="64" t="s">
        <v>41</v>
      </c>
      <c r="N1952" s="64" t="n">
        <v>7</v>
      </c>
      <c r="O1952" s="64" t="n">
        <v>6</v>
      </c>
      <c r="P1952" s="64" t="n">
        <v>2008</v>
      </c>
      <c r="Q1952" s="84" t="s">
        <v>234</v>
      </c>
      <c r="R1952" s="84" t="s">
        <v>37</v>
      </c>
      <c r="S1952" s="84" t="s">
        <v>863</v>
      </c>
      <c r="T1952" s="64" t="n">
        <v>2</v>
      </c>
      <c r="U1952" s="64" t="s">
        <v>37</v>
      </c>
      <c r="V1952" s="64" t="n">
        <v>0</v>
      </c>
      <c r="W1952" s="84" t="s">
        <v>1147</v>
      </c>
      <c r="X1952" s="64" t="n">
        <v>120</v>
      </c>
      <c r="Y1952" s="64" t="n">
        <v>9</v>
      </c>
      <c r="Z1952" s="84" t="s">
        <v>37</v>
      </c>
      <c r="AA1952" s="64" t="n">
        <v>6</v>
      </c>
    </row>
    <row r="1953" customFormat="false" ht="15" hidden="false" customHeight="false" outlineLevel="0" collapsed="false">
      <c r="B1953" s="63" t="s">
        <v>1092</v>
      </c>
      <c r="M1953" s="64" t="s">
        <v>49</v>
      </c>
      <c r="N1953" s="64" t="n">
        <v>10</v>
      </c>
      <c r="O1953" s="64" t="n">
        <v>6</v>
      </c>
      <c r="P1953" s="64" t="n">
        <v>2008</v>
      </c>
      <c r="Q1953" s="84" t="s">
        <v>40</v>
      </c>
      <c r="R1953" s="84" t="s">
        <v>37</v>
      </c>
      <c r="S1953" s="84" t="s">
        <v>858</v>
      </c>
      <c r="T1953" s="85" t="n">
        <v>2</v>
      </c>
      <c r="U1953" s="64" t="s">
        <v>37</v>
      </c>
      <c r="V1953" s="64" t="n">
        <v>1</v>
      </c>
      <c r="W1953" s="84" t="s">
        <v>1148</v>
      </c>
      <c r="X1953" s="64" t="n">
        <v>103</v>
      </c>
      <c r="Y1953" s="64" t="n">
        <v>6</v>
      </c>
      <c r="Z1953" s="84" t="s">
        <v>37</v>
      </c>
      <c r="AA1953" s="64" t="n">
        <v>6</v>
      </c>
    </row>
    <row r="1954" customFormat="false" ht="15" hidden="false" customHeight="false" outlineLevel="0" collapsed="false">
      <c r="M1954" s="64" t="s">
        <v>77</v>
      </c>
      <c r="N1954" s="64" t="n">
        <v>11</v>
      </c>
      <c r="O1954" s="64" t="n">
        <v>6</v>
      </c>
      <c r="P1954" s="64" t="n">
        <v>2008</v>
      </c>
      <c r="Q1954" s="84" t="s">
        <v>858</v>
      </c>
      <c r="R1954" s="84" t="s">
        <v>37</v>
      </c>
      <c r="S1954" s="84" t="s">
        <v>234</v>
      </c>
      <c r="T1954" s="64" t="n">
        <v>0</v>
      </c>
      <c r="U1954" s="64" t="s">
        <v>37</v>
      </c>
      <c r="V1954" s="64" t="n">
        <v>2</v>
      </c>
      <c r="W1954" s="84" t="s">
        <v>1149</v>
      </c>
      <c r="X1954" s="64" t="n">
        <v>42</v>
      </c>
      <c r="Y1954" s="64" t="n">
        <v>2</v>
      </c>
      <c r="Z1954" s="84" t="s">
        <v>37</v>
      </c>
      <c r="AA1954" s="64" t="n">
        <v>20</v>
      </c>
    </row>
    <row r="1955" customFormat="false" ht="15" hidden="false" customHeight="false" outlineLevel="0" collapsed="false">
      <c r="M1955" s="64" t="s">
        <v>77</v>
      </c>
      <c r="N1955" s="64" t="n">
        <v>11</v>
      </c>
      <c r="O1955" s="64" t="n">
        <v>6</v>
      </c>
      <c r="P1955" s="64" t="n">
        <v>2008</v>
      </c>
      <c r="Q1955" s="84" t="s">
        <v>1020</v>
      </c>
      <c r="R1955" s="84" t="s">
        <v>37</v>
      </c>
      <c r="S1955" s="84" t="s">
        <v>100</v>
      </c>
      <c r="T1955" s="85" t="n">
        <v>2</v>
      </c>
      <c r="U1955" s="64" t="s">
        <v>37</v>
      </c>
      <c r="V1955" s="64" t="n">
        <v>1</v>
      </c>
      <c r="W1955" s="84" t="s">
        <v>1150</v>
      </c>
      <c r="X1955" s="64" t="n">
        <v>50</v>
      </c>
      <c r="Y1955" s="64" t="n">
        <v>18</v>
      </c>
      <c r="Z1955" s="84" t="s">
        <v>37</v>
      </c>
      <c r="AA1955" s="64" t="n">
        <v>13</v>
      </c>
    </row>
    <row r="1956" customFormat="false" ht="15" hidden="false" customHeight="false" outlineLevel="0" collapsed="false">
      <c r="M1956" s="64" t="s">
        <v>46</v>
      </c>
      <c r="N1956" s="64" t="n">
        <v>15</v>
      </c>
      <c r="O1956" s="64" t="n">
        <v>6</v>
      </c>
      <c r="P1956" s="64" t="n">
        <v>2008</v>
      </c>
      <c r="Q1956" s="84" t="s">
        <v>40</v>
      </c>
      <c r="R1956" s="84" t="s">
        <v>37</v>
      </c>
      <c r="S1956" s="84" t="s">
        <v>1020</v>
      </c>
      <c r="T1956" s="64" t="n">
        <v>2</v>
      </c>
      <c r="U1956" s="64" t="s">
        <v>37</v>
      </c>
      <c r="V1956" s="64" t="n">
        <v>0</v>
      </c>
      <c r="W1956" s="84" t="s">
        <v>1151</v>
      </c>
      <c r="X1956" s="64" t="n">
        <v>103</v>
      </c>
      <c r="Y1956" s="64" t="n">
        <v>7</v>
      </c>
      <c r="Z1956" s="84" t="s">
        <v>37</v>
      </c>
      <c r="AA1956" s="64" t="n">
        <v>2</v>
      </c>
    </row>
    <row r="1957" customFormat="false" ht="15" hidden="false" customHeight="false" outlineLevel="0" collapsed="false">
      <c r="M1957" s="64" t="s">
        <v>49</v>
      </c>
      <c r="N1957" s="64" t="n">
        <v>17</v>
      </c>
      <c r="O1957" s="64" t="n">
        <v>6</v>
      </c>
      <c r="P1957" s="64" t="n">
        <v>2008</v>
      </c>
      <c r="Q1957" s="84" t="s">
        <v>858</v>
      </c>
      <c r="R1957" s="84" t="s">
        <v>37</v>
      </c>
      <c r="S1957" s="84" t="s">
        <v>863</v>
      </c>
      <c r="T1957" s="64" t="n">
        <v>0</v>
      </c>
      <c r="U1957" s="64" t="s">
        <v>37</v>
      </c>
      <c r="V1957" s="64" t="n">
        <v>2</v>
      </c>
      <c r="W1957" s="84" t="s">
        <v>1152</v>
      </c>
      <c r="X1957" s="64" t="n">
        <v>24</v>
      </c>
      <c r="Y1957" s="64" t="n">
        <v>6</v>
      </c>
      <c r="Z1957" s="84" t="s">
        <v>37</v>
      </c>
      <c r="AA1957" s="64" t="n">
        <v>17</v>
      </c>
    </row>
    <row r="1958" customFormat="false" ht="15" hidden="false" customHeight="false" outlineLevel="0" collapsed="false">
      <c r="M1958" s="64" t="s">
        <v>77</v>
      </c>
      <c r="N1958" s="64" t="n">
        <v>18</v>
      </c>
      <c r="O1958" s="64" t="n">
        <v>6</v>
      </c>
      <c r="P1958" s="64" t="n">
        <v>2008</v>
      </c>
      <c r="Q1958" s="84" t="s">
        <v>234</v>
      </c>
      <c r="R1958" s="84" t="s">
        <v>37</v>
      </c>
      <c r="S1958" s="84" t="s">
        <v>1139</v>
      </c>
      <c r="T1958" s="64" t="n">
        <v>2</v>
      </c>
      <c r="U1958" s="64" t="s">
        <v>37</v>
      </c>
      <c r="V1958" s="64" t="n">
        <v>0</v>
      </c>
      <c r="W1958" s="84" t="s">
        <v>1153</v>
      </c>
      <c r="X1958" s="64" t="n">
        <v>86</v>
      </c>
      <c r="Y1958" s="64" t="n">
        <v>17</v>
      </c>
      <c r="Z1958" s="84" t="s">
        <v>37</v>
      </c>
      <c r="AA1958" s="64" t="n">
        <v>6</v>
      </c>
    </row>
    <row r="1959" customFormat="false" ht="15" hidden="false" customHeight="false" outlineLevel="0" collapsed="false">
      <c r="M1959" s="64" t="s">
        <v>77</v>
      </c>
      <c r="N1959" s="64" t="n">
        <v>2</v>
      </c>
      <c r="O1959" s="64" t="n">
        <v>7</v>
      </c>
      <c r="P1959" s="64" t="n">
        <v>2008</v>
      </c>
      <c r="Q1959" s="84" t="s">
        <v>1139</v>
      </c>
      <c r="R1959" s="84" t="s">
        <v>37</v>
      </c>
      <c r="S1959" s="84" t="s">
        <v>40</v>
      </c>
      <c r="T1959" s="85" t="n">
        <v>1</v>
      </c>
      <c r="U1959" s="64" t="s">
        <v>37</v>
      </c>
      <c r="V1959" s="64" t="n">
        <v>2</v>
      </c>
      <c r="W1959" s="84" t="s">
        <v>1154</v>
      </c>
      <c r="X1959" s="64" t="n">
        <v>121</v>
      </c>
      <c r="Y1959" s="64" t="n">
        <v>7</v>
      </c>
      <c r="Z1959" s="84" t="s">
        <v>37</v>
      </c>
      <c r="AA1959" s="64" t="n">
        <v>14</v>
      </c>
    </row>
    <row r="1960" customFormat="false" ht="15" hidden="false" customHeight="false" outlineLevel="0" collapsed="false">
      <c r="M1960" s="64" t="s">
        <v>41</v>
      </c>
      <c r="N1960" s="64" t="n">
        <v>5</v>
      </c>
      <c r="O1960" s="64" t="n">
        <v>7</v>
      </c>
      <c r="P1960" s="64" t="n">
        <v>2008</v>
      </c>
      <c r="Q1960" s="84" t="s">
        <v>863</v>
      </c>
      <c r="R1960" s="84" t="s">
        <v>37</v>
      </c>
      <c r="S1960" s="84" t="s">
        <v>100</v>
      </c>
      <c r="T1960" s="85" t="n">
        <v>2</v>
      </c>
      <c r="U1960" s="64" t="s">
        <v>37</v>
      </c>
      <c r="V1960" s="64" t="n">
        <v>1</v>
      </c>
      <c r="W1960" s="84" t="s">
        <v>1155</v>
      </c>
      <c r="X1960" s="64" t="n">
        <v>112</v>
      </c>
      <c r="Y1960" s="64" t="n">
        <v>5</v>
      </c>
      <c r="Z1960" s="84" t="s">
        <v>37</v>
      </c>
      <c r="AA1960" s="64" t="n">
        <v>3</v>
      </c>
    </row>
    <row r="1961" customFormat="false" ht="15" hidden="false" customHeight="false" outlineLevel="0" collapsed="false">
      <c r="M1961" s="64" t="s">
        <v>41</v>
      </c>
      <c r="N1961" s="64" t="n">
        <v>5</v>
      </c>
      <c r="O1961" s="64" t="n">
        <v>7</v>
      </c>
      <c r="P1961" s="64" t="n">
        <v>2008</v>
      </c>
      <c r="Q1961" s="84" t="s">
        <v>1139</v>
      </c>
      <c r="R1961" s="84" t="s">
        <v>37</v>
      </c>
      <c r="S1961" s="84" t="s">
        <v>858</v>
      </c>
      <c r="T1961" s="64" t="n">
        <v>0</v>
      </c>
      <c r="U1961" s="64" t="s">
        <v>37</v>
      </c>
      <c r="V1961" s="64" t="n">
        <v>2</v>
      </c>
      <c r="W1961" s="84" t="s">
        <v>1156</v>
      </c>
      <c r="X1961" s="64" t="n">
        <v>85</v>
      </c>
      <c r="Y1961" s="64" t="n">
        <v>1</v>
      </c>
      <c r="Z1961" s="84" t="s">
        <v>37</v>
      </c>
      <c r="AA1961" s="64" t="n">
        <v>13</v>
      </c>
    </row>
    <row r="1962" customFormat="false" ht="15" hidden="false" customHeight="false" outlineLevel="0" collapsed="false">
      <c r="M1962" s="64" t="s">
        <v>46</v>
      </c>
      <c r="N1962" s="64" t="n">
        <v>6</v>
      </c>
      <c r="O1962" s="64" t="n">
        <v>7</v>
      </c>
      <c r="P1962" s="64" t="n">
        <v>2008</v>
      </c>
      <c r="Q1962" s="84" t="s">
        <v>1020</v>
      </c>
      <c r="R1962" s="84" t="s">
        <v>37</v>
      </c>
      <c r="S1962" s="84" t="s">
        <v>234</v>
      </c>
      <c r="T1962" s="85" t="n">
        <v>1</v>
      </c>
      <c r="U1962" s="64" t="s">
        <v>37</v>
      </c>
      <c r="V1962" s="64" t="n">
        <v>2</v>
      </c>
      <c r="W1962" s="84" t="s">
        <v>1157</v>
      </c>
      <c r="X1962" s="64" t="n">
        <v>30</v>
      </c>
      <c r="Y1962" s="64" t="n">
        <v>8</v>
      </c>
      <c r="Z1962" s="84" t="s">
        <v>37</v>
      </c>
      <c r="AA1962" s="64" t="n">
        <v>8</v>
      </c>
    </row>
    <row r="1963" customFormat="false" ht="15" hidden="false" customHeight="false" outlineLevel="0" collapsed="false">
      <c r="M1963" s="64" t="s">
        <v>63</v>
      </c>
      <c r="N1963" s="64" t="n">
        <v>10</v>
      </c>
      <c r="O1963" s="64" t="n">
        <v>7</v>
      </c>
      <c r="P1963" s="64" t="n">
        <v>2008</v>
      </c>
      <c r="Q1963" s="84" t="s">
        <v>863</v>
      </c>
      <c r="R1963" s="84" t="s">
        <v>37</v>
      </c>
      <c r="S1963" s="84" t="s">
        <v>40</v>
      </c>
      <c r="T1963" s="64" t="n">
        <v>2</v>
      </c>
      <c r="U1963" s="64" t="s">
        <v>37</v>
      </c>
      <c r="V1963" s="64" t="n">
        <v>0</v>
      </c>
      <c r="W1963" s="84" t="s">
        <v>1158</v>
      </c>
      <c r="X1963" s="64" t="n">
        <v>84</v>
      </c>
      <c r="Y1963" s="64" t="n">
        <v>10</v>
      </c>
      <c r="Z1963" s="84" t="s">
        <v>37</v>
      </c>
      <c r="AA1963" s="64" t="n">
        <v>2</v>
      </c>
    </row>
    <row r="1964" customFormat="false" ht="15" hidden="false" customHeight="false" outlineLevel="0" collapsed="false">
      <c r="M1964" s="64" t="s">
        <v>63</v>
      </c>
      <c r="N1964" s="64" t="n">
        <v>10</v>
      </c>
      <c r="O1964" s="64" t="n">
        <v>7</v>
      </c>
      <c r="P1964" s="64" t="n">
        <v>2008</v>
      </c>
      <c r="Q1964" s="84" t="s">
        <v>858</v>
      </c>
      <c r="R1964" s="84" t="s">
        <v>37</v>
      </c>
      <c r="S1964" s="84" t="s">
        <v>1139</v>
      </c>
      <c r="T1964" s="64" t="n">
        <v>2</v>
      </c>
      <c r="U1964" s="64" t="s">
        <v>37</v>
      </c>
      <c r="V1964" s="64" t="n">
        <v>0</v>
      </c>
      <c r="W1964" s="84" t="s">
        <v>1159</v>
      </c>
      <c r="X1964" s="64" t="n">
        <v>35</v>
      </c>
      <c r="Y1964" s="64" t="n">
        <v>17</v>
      </c>
      <c r="Z1964" s="84" t="s">
        <v>37</v>
      </c>
      <c r="AA1964" s="64" t="n">
        <v>2</v>
      </c>
    </row>
    <row r="1965" customFormat="false" ht="15" hidden="false" customHeight="false" outlineLevel="0" collapsed="false">
      <c r="M1965" s="64" t="s">
        <v>46</v>
      </c>
      <c r="N1965" s="64" t="n">
        <v>13</v>
      </c>
      <c r="O1965" s="64" t="n">
        <v>7</v>
      </c>
      <c r="P1965" s="64" t="n">
        <v>2008</v>
      </c>
      <c r="Q1965" s="84" t="s">
        <v>100</v>
      </c>
      <c r="R1965" s="84" t="s">
        <v>37</v>
      </c>
      <c r="S1965" s="84" t="s">
        <v>863</v>
      </c>
      <c r="T1965" s="85" t="n">
        <v>1</v>
      </c>
      <c r="U1965" s="64" t="s">
        <v>37</v>
      </c>
      <c r="V1965" s="64" t="n">
        <v>2</v>
      </c>
      <c r="W1965" s="84" t="s">
        <v>1160</v>
      </c>
      <c r="X1965" s="64" t="n">
        <v>50</v>
      </c>
      <c r="Y1965" s="64" t="n">
        <v>6</v>
      </c>
      <c r="Z1965" s="84" t="s">
        <v>37</v>
      </c>
      <c r="AA1965" s="64" t="n">
        <v>10</v>
      </c>
    </row>
    <row r="1966" customFormat="false" ht="15" hidden="false" customHeight="false" outlineLevel="0" collapsed="false">
      <c r="M1966" s="64" t="s">
        <v>46</v>
      </c>
      <c r="N1966" s="64" t="n">
        <v>13</v>
      </c>
      <c r="O1966" s="64" t="n">
        <v>7</v>
      </c>
      <c r="P1966" s="64" t="n">
        <v>2008</v>
      </c>
      <c r="Q1966" s="84" t="s">
        <v>234</v>
      </c>
      <c r="R1966" s="84" t="s">
        <v>37</v>
      </c>
      <c r="S1966" s="84" t="s">
        <v>1020</v>
      </c>
      <c r="T1966" s="85" t="n">
        <v>1</v>
      </c>
      <c r="U1966" s="64" t="s">
        <v>37</v>
      </c>
      <c r="V1966" s="64" t="n">
        <v>2</v>
      </c>
      <c r="W1966" s="84" t="s">
        <v>1161</v>
      </c>
      <c r="X1966" s="64" t="n">
        <v>156</v>
      </c>
      <c r="Y1966" s="64" t="n">
        <v>10</v>
      </c>
      <c r="Z1966" s="84" t="s">
        <v>37</v>
      </c>
      <c r="AA1966" s="64" t="n">
        <v>12</v>
      </c>
    </row>
    <row r="1967" customFormat="false" ht="15" hidden="false" customHeight="false" outlineLevel="0" collapsed="false">
      <c r="M1967" s="64" t="s">
        <v>77</v>
      </c>
      <c r="N1967" s="64" t="n">
        <v>16</v>
      </c>
      <c r="O1967" s="64" t="n">
        <v>7</v>
      </c>
      <c r="P1967" s="64" t="n">
        <v>2008</v>
      </c>
      <c r="Q1967" s="84" t="s">
        <v>40</v>
      </c>
      <c r="R1967" s="84" t="s">
        <v>37</v>
      </c>
      <c r="S1967" s="84" t="s">
        <v>1139</v>
      </c>
      <c r="T1967" s="64" t="n">
        <v>2</v>
      </c>
      <c r="U1967" s="64" t="s">
        <v>37</v>
      </c>
      <c r="V1967" s="64" t="n">
        <v>0</v>
      </c>
      <c r="W1967" s="84" t="s">
        <v>1162</v>
      </c>
      <c r="X1967" s="64" t="n">
        <v>192</v>
      </c>
      <c r="Y1967" s="64" t="n">
        <v>14</v>
      </c>
      <c r="Z1967" s="84" t="s">
        <v>37</v>
      </c>
      <c r="AA1967" s="64" t="n">
        <v>6</v>
      </c>
    </row>
    <row r="1968" customFormat="false" ht="15" hidden="false" customHeight="false" outlineLevel="0" collapsed="false">
      <c r="M1968" s="64" t="s">
        <v>41</v>
      </c>
      <c r="N1968" s="64" t="n">
        <v>19</v>
      </c>
      <c r="O1968" s="64" t="n">
        <v>7</v>
      </c>
      <c r="P1968" s="64" t="n">
        <v>2008</v>
      </c>
      <c r="Q1968" s="84" t="s">
        <v>1139</v>
      </c>
      <c r="R1968" s="84" t="s">
        <v>37</v>
      </c>
      <c r="S1968" s="84" t="s">
        <v>234</v>
      </c>
      <c r="T1968" s="64" t="n">
        <v>0</v>
      </c>
      <c r="U1968" s="64" t="s">
        <v>37</v>
      </c>
      <c r="V1968" s="64" t="n">
        <v>2</v>
      </c>
      <c r="W1968" s="84" t="s">
        <v>1163</v>
      </c>
      <c r="X1968" s="64" t="n">
        <v>120</v>
      </c>
      <c r="Y1968" s="64" t="n">
        <v>7</v>
      </c>
      <c r="Z1968" s="84" t="s">
        <v>37</v>
      </c>
      <c r="AA1968" s="64" t="n">
        <v>12</v>
      </c>
    </row>
    <row r="1969" customFormat="false" ht="15" hidden="false" customHeight="false" outlineLevel="0" collapsed="false">
      <c r="M1969" s="64" t="s">
        <v>46</v>
      </c>
      <c r="N1969" s="64" t="n">
        <v>20</v>
      </c>
      <c r="O1969" s="64" t="n">
        <v>7</v>
      </c>
      <c r="P1969" s="64" t="n">
        <v>2008</v>
      </c>
      <c r="Q1969" s="84" t="s">
        <v>1020</v>
      </c>
      <c r="R1969" s="84" t="s">
        <v>37</v>
      </c>
      <c r="S1969" s="84" t="s">
        <v>40</v>
      </c>
      <c r="T1969" s="85" t="n">
        <v>2</v>
      </c>
      <c r="U1969" s="64" t="s">
        <v>37</v>
      </c>
      <c r="V1969" s="64" t="n">
        <v>1</v>
      </c>
      <c r="W1969" s="84" t="s">
        <v>1164</v>
      </c>
      <c r="X1969" s="64" t="n">
        <v>50</v>
      </c>
      <c r="Y1969" s="64" t="n">
        <v>6</v>
      </c>
      <c r="Z1969" s="84" t="s">
        <v>37</v>
      </c>
      <c r="AA1969" s="64" t="n">
        <v>5</v>
      </c>
    </row>
    <row r="1970" customFormat="false" ht="15" hidden="false" customHeight="false" outlineLevel="0" collapsed="false">
      <c r="M1970" s="64" t="s">
        <v>46</v>
      </c>
      <c r="N1970" s="64" t="n">
        <v>20</v>
      </c>
      <c r="O1970" s="64" t="n">
        <v>7</v>
      </c>
      <c r="P1970" s="64" t="n">
        <v>2008</v>
      </c>
      <c r="Q1970" s="84" t="s">
        <v>863</v>
      </c>
      <c r="R1970" s="84" t="s">
        <v>37</v>
      </c>
      <c r="S1970" s="84" t="s">
        <v>858</v>
      </c>
      <c r="T1970" s="64" t="n">
        <v>2</v>
      </c>
      <c r="U1970" s="64" t="s">
        <v>37</v>
      </c>
      <c r="V1970" s="64" t="n">
        <v>0</v>
      </c>
      <c r="W1970" s="84" t="s">
        <v>1165</v>
      </c>
      <c r="X1970" s="64" t="n">
        <v>89</v>
      </c>
      <c r="Y1970" s="64" t="n">
        <v>23</v>
      </c>
      <c r="Z1970" s="84" t="s">
        <v>37</v>
      </c>
      <c r="AA1970" s="64" t="n">
        <v>7</v>
      </c>
    </row>
    <row r="1971" customFormat="false" ht="15" hidden="false" customHeight="false" outlineLevel="0" collapsed="false">
      <c r="M1971" s="64" t="s">
        <v>77</v>
      </c>
      <c r="N1971" s="64" t="n">
        <v>23</v>
      </c>
      <c r="O1971" s="64" t="n">
        <v>7</v>
      </c>
      <c r="P1971" s="64" t="n">
        <v>2008</v>
      </c>
      <c r="Q1971" s="84" t="s">
        <v>100</v>
      </c>
      <c r="R1971" s="84" t="s">
        <v>37</v>
      </c>
      <c r="S1971" s="84" t="s">
        <v>1020</v>
      </c>
      <c r="T1971" s="64" t="n">
        <v>1</v>
      </c>
      <c r="U1971" s="64" t="s">
        <v>37</v>
      </c>
      <c r="V1971" s="64" t="n">
        <v>0</v>
      </c>
      <c r="W1971" s="84" t="s">
        <v>1166</v>
      </c>
      <c r="X1971" s="64" t="n">
        <v>80</v>
      </c>
      <c r="Y1971" s="64" t="n">
        <v>9</v>
      </c>
      <c r="Z1971" s="84" t="s">
        <v>37</v>
      </c>
      <c r="AA1971" s="64" t="n">
        <v>8</v>
      </c>
    </row>
    <row r="1972" customFormat="false" ht="15" hidden="false" customHeight="false" outlineLevel="0" collapsed="false">
      <c r="M1972" s="64" t="s">
        <v>77</v>
      </c>
      <c r="N1972" s="64" t="n">
        <v>23</v>
      </c>
      <c r="O1972" s="64" t="n">
        <v>7</v>
      </c>
      <c r="P1972" s="64" t="n">
        <v>2008</v>
      </c>
      <c r="Q1972" s="84" t="s">
        <v>234</v>
      </c>
      <c r="R1972" s="84" t="s">
        <v>37</v>
      </c>
      <c r="S1972" s="84" t="s">
        <v>858</v>
      </c>
      <c r="T1972" s="85" t="n">
        <v>1</v>
      </c>
      <c r="U1972" s="64" t="s">
        <v>37</v>
      </c>
      <c r="V1972" s="64" t="n">
        <v>2</v>
      </c>
      <c r="W1972" s="84" t="s">
        <v>1167</v>
      </c>
      <c r="X1972" s="64" t="n">
        <v>132</v>
      </c>
      <c r="Y1972" s="64" t="n">
        <v>13</v>
      </c>
      <c r="Z1972" s="84" t="s">
        <v>37</v>
      </c>
      <c r="AA1972" s="64" t="n">
        <v>11</v>
      </c>
    </row>
    <row r="1973" customFormat="false" ht="15" hidden="false" customHeight="false" outlineLevel="0" collapsed="false">
      <c r="M1973" s="64" t="s">
        <v>46</v>
      </c>
      <c r="N1973" s="64" t="n">
        <v>27</v>
      </c>
      <c r="O1973" s="64" t="n">
        <v>7</v>
      </c>
      <c r="P1973" s="64" t="n">
        <v>2008</v>
      </c>
      <c r="Q1973" s="84" t="s">
        <v>858</v>
      </c>
      <c r="R1973" s="84" t="s">
        <v>37</v>
      </c>
      <c r="S1973" s="84" t="s">
        <v>40</v>
      </c>
      <c r="T1973" s="85" t="n">
        <v>2</v>
      </c>
      <c r="U1973" s="64" t="s">
        <v>37</v>
      </c>
      <c r="V1973" s="64" t="n">
        <v>1</v>
      </c>
      <c r="W1973" s="84" t="s">
        <v>1168</v>
      </c>
      <c r="X1973" s="64" t="n">
        <v>45</v>
      </c>
      <c r="Y1973" s="64" t="n">
        <v>17</v>
      </c>
      <c r="Z1973" s="84" t="s">
        <v>37</v>
      </c>
      <c r="AA1973" s="64" t="n">
        <v>19</v>
      </c>
    </row>
    <row r="1974" customFormat="false" ht="15" hidden="false" customHeight="false" outlineLevel="0" collapsed="false">
      <c r="M1974" s="64" t="s">
        <v>46</v>
      </c>
      <c r="N1974" s="64" t="n">
        <v>27</v>
      </c>
      <c r="O1974" s="64" t="n">
        <v>7</v>
      </c>
      <c r="P1974" s="64" t="n">
        <v>2008</v>
      </c>
      <c r="Q1974" s="84" t="s">
        <v>863</v>
      </c>
      <c r="R1974" s="84" t="s">
        <v>37</v>
      </c>
      <c r="S1974" s="84" t="s">
        <v>234</v>
      </c>
      <c r="T1974" s="64" t="n">
        <v>0</v>
      </c>
      <c r="U1974" s="64" t="s">
        <v>37</v>
      </c>
      <c r="V1974" s="64" t="n">
        <v>2</v>
      </c>
      <c r="W1974" s="84" t="s">
        <v>1169</v>
      </c>
      <c r="X1974" s="64" t="n">
        <v>120</v>
      </c>
      <c r="Y1974" s="64" t="n">
        <v>9</v>
      </c>
      <c r="Z1974" s="84" t="s">
        <v>37</v>
      </c>
      <c r="AA1974" s="64" t="n">
        <v>14</v>
      </c>
    </row>
    <row r="1975" customFormat="false" ht="15" hidden="false" customHeight="false" outlineLevel="0" collapsed="false">
      <c r="M1975" s="64" t="s">
        <v>46</v>
      </c>
      <c r="N1975" s="64" t="n">
        <v>27</v>
      </c>
      <c r="O1975" s="64" t="n">
        <v>7</v>
      </c>
      <c r="P1975" s="64" t="n">
        <v>2008</v>
      </c>
      <c r="Q1975" s="84" t="s">
        <v>1139</v>
      </c>
      <c r="R1975" s="84" t="s">
        <v>37</v>
      </c>
      <c r="S1975" s="84" t="s">
        <v>100</v>
      </c>
      <c r="T1975" s="64" t="n">
        <v>0</v>
      </c>
      <c r="U1975" s="64" t="s">
        <v>37</v>
      </c>
      <c r="V1975" s="64" t="n">
        <v>2</v>
      </c>
      <c r="W1975" s="84" t="s">
        <v>360</v>
      </c>
      <c r="X1975" s="64" t="n">
        <v>90</v>
      </c>
      <c r="Y1975" s="64" t="n">
        <v>2</v>
      </c>
      <c r="Z1975" s="84" t="s">
        <v>37</v>
      </c>
      <c r="AA1975" s="64" t="n">
        <v>7</v>
      </c>
    </row>
    <row r="1976" customFormat="false" ht="15" hidden="false" customHeight="false" outlineLevel="0" collapsed="false">
      <c r="M1976" s="64" t="s">
        <v>77</v>
      </c>
      <c r="N1976" s="64" t="n">
        <v>30</v>
      </c>
      <c r="O1976" s="64" t="n">
        <v>7</v>
      </c>
      <c r="P1976" s="64" t="n">
        <v>2008</v>
      </c>
      <c r="Q1976" s="84" t="s">
        <v>40</v>
      </c>
      <c r="R1976" s="84" t="s">
        <v>37</v>
      </c>
      <c r="S1976" s="84" t="s">
        <v>234</v>
      </c>
      <c r="T1976" s="64" t="n">
        <v>0</v>
      </c>
      <c r="U1976" s="64" t="s">
        <v>37</v>
      </c>
      <c r="V1976" s="64" t="n">
        <v>2</v>
      </c>
      <c r="W1976" s="84" t="s">
        <v>1170</v>
      </c>
      <c r="X1976" s="64" t="n">
        <v>167</v>
      </c>
      <c r="Y1976" s="64" t="n">
        <v>6</v>
      </c>
      <c r="Z1976" s="84" t="s">
        <v>37</v>
      </c>
      <c r="AA1976" s="64" t="n">
        <v>13</v>
      </c>
    </row>
    <row r="1977" customFormat="false" ht="15" hidden="false" customHeight="false" outlineLevel="0" collapsed="false">
      <c r="M1977" s="64" t="s">
        <v>77</v>
      </c>
      <c r="N1977" s="64" t="n">
        <v>30</v>
      </c>
      <c r="O1977" s="64" t="n">
        <v>7</v>
      </c>
      <c r="P1977" s="64" t="n">
        <v>2008</v>
      </c>
      <c r="Q1977" s="84" t="s">
        <v>863</v>
      </c>
      <c r="R1977" s="84" t="s">
        <v>37</v>
      </c>
      <c r="S1977" s="84" t="s">
        <v>1020</v>
      </c>
      <c r="T1977" s="64" t="n">
        <v>2</v>
      </c>
      <c r="U1977" s="64" t="s">
        <v>37</v>
      </c>
      <c r="V1977" s="64" t="n">
        <v>0</v>
      </c>
      <c r="W1977" s="84" t="s">
        <v>1171</v>
      </c>
      <c r="X1977" s="64" t="n">
        <v>67</v>
      </c>
      <c r="Y1977" s="64" t="n">
        <v>11</v>
      </c>
      <c r="Z1977" s="84" t="s">
        <v>37</v>
      </c>
      <c r="AA1977" s="64" t="n">
        <v>7</v>
      </c>
    </row>
    <row r="1978" customFormat="false" ht="15" hidden="false" customHeight="false" outlineLevel="0" collapsed="false">
      <c r="M1978" s="64" t="s">
        <v>63</v>
      </c>
      <c r="N1978" s="64" t="n">
        <v>31</v>
      </c>
      <c r="O1978" s="64" t="n">
        <v>7</v>
      </c>
      <c r="P1978" s="64" t="n">
        <v>2008</v>
      </c>
      <c r="Q1978" s="84" t="s">
        <v>100</v>
      </c>
      <c r="R1978" s="84" t="s">
        <v>37</v>
      </c>
      <c r="S1978" s="84" t="s">
        <v>858</v>
      </c>
      <c r="T1978" s="64" t="n">
        <v>0</v>
      </c>
      <c r="U1978" s="64" t="s">
        <v>37</v>
      </c>
      <c r="V1978" s="64" t="n">
        <v>2</v>
      </c>
      <c r="W1978" s="84" t="s">
        <v>1172</v>
      </c>
      <c r="X1978" s="64" t="n">
        <v>85</v>
      </c>
      <c r="Y1978" s="64" t="n">
        <v>7</v>
      </c>
      <c r="Z1978" s="84" t="s">
        <v>37</v>
      </c>
      <c r="AA1978" s="64" t="n">
        <v>10</v>
      </c>
    </row>
    <row r="1979" customFormat="false" ht="15" hidden="false" customHeight="false" outlineLevel="0" collapsed="false">
      <c r="M1979" s="64" t="s">
        <v>41</v>
      </c>
      <c r="N1979" s="64" t="n">
        <v>2</v>
      </c>
      <c r="O1979" s="64" t="n">
        <v>8</v>
      </c>
      <c r="P1979" s="64" t="n">
        <v>2008</v>
      </c>
      <c r="Q1979" s="84" t="s">
        <v>234</v>
      </c>
      <c r="R1979" s="84" t="s">
        <v>37</v>
      </c>
      <c r="S1979" s="84" t="s">
        <v>100</v>
      </c>
      <c r="T1979" s="64" t="n">
        <v>2</v>
      </c>
      <c r="U1979" s="64" t="s">
        <v>37</v>
      </c>
      <c r="V1979" s="64" t="n">
        <v>0</v>
      </c>
      <c r="W1979" s="84" t="s">
        <v>1173</v>
      </c>
      <c r="X1979" s="64" t="n">
        <v>75</v>
      </c>
      <c r="Y1979" s="64" t="n">
        <v>17</v>
      </c>
      <c r="Z1979" s="84" t="s">
        <v>37</v>
      </c>
      <c r="AA1979" s="64" t="n">
        <v>5</v>
      </c>
    </row>
    <row r="1980" customFormat="false" ht="15" hidden="false" customHeight="false" outlineLevel="0" collapsed="false">
      <c r="M1980" s="64" t="s">
        <v>46</v>
      </c>
      <c r="N1980" s="64" t="n">
        <v>3</v>
      </c>
      <c r="O1980" s="64" t="n">
        <v>8</v>
      </c>
      <c r="P1980" s="64" t="n">
        <v>2008</v>
      </c>
      <c r="Q1980" s="84" t="s">
        <v>1139</v>
      </c>
      <c r="R1980" s="84" t="s">
        <v>37</v>
      </c>
      <c r="S1980" s="84" t="s">
        <v>1020</v>
      </c>
      <c r="T1980" s="64" t="n">
        <v>2</v>
      </c>
      <c r="U1980" s="64" t="s">
        <v>37</v>
      </c>
      <c r="V1980" s="64" t="n">
        <v>0</v>
      </c>
      <c r="W1980" s="84" t="s">
        <v>1174</v>
      </c>
      <c r="X1980" s="64" t="n">
        <v>113</v>
      </c>
      <c r="Y1980" s="64" t="n">
        <v>3</v>
      </c>
      <c r="Z1980" s="84" t="s">
        <v>37</v>
      </c>
      <c r="AA1980" s="64" t="n">
        <v>1</v>
      </c>
    </row>
    <row r="1981" customFormat="false" ht="15" hidden="false" customHeight="false" outlineLevel="0" collapsed="false">
      <c r="M1981" s="64" t="s">
        <v>49</v>
      </c>
      <c r="N1981" s="64" t="n">
        <v>5</v>
      </c>
      <c r="O1981" s="64" t="n">
        <v>8</v>
      </c>
      <c r="P1981" s="64" t="n">
        <v>2008</v>
      </c>
      <c r="Q1981" s="84" t="s">
        <v>40</v>
      </c>
      <c r="R1981" s="84" t="s">
        <v>37</v>
      </c>
      <c r="S1981" s="84" t="s">
        <v>863</v>
      </c>
      <c r="T1981" s="85" t="n">
        <v>1</v>
      </c>
      <c r="U1981" s="64" t="s">
        <v>37</v>
      </c>
      <c r="V1981" s="64" t="n">
        <v>2</v>
      </c>
      <c r="W1981" s="84" t="s">
        <v>1175</v>
      </c>
      <c r="X1981" s="64" t="n">
        <v>226</v>
      </c>
      <c r="Y1981" s="64" t="n">
        <v>11</v>
      </c>
      <c r="Z1981" s="84" t="s">
        <v>37</v>
      </c>
      <c r="AA1981" s="64" t="n">
        <v>18</v>
      </c>
    </row>
    <row r="1982" customFormat="false" ht="15" hidden="false" customHeight="false" outlineLevel="0" collapsed="false">
      <c r="M1982" s="64" t="s">
        <v>41</v>
      </c>
      <c r="N1982" s="64" t="n">
        <v>9</v>
      </c>
      <c r="O1982" s="64" t="n">
        <v>8</v>
      </c>
      <c r="P1982" s="64" t="n">
        <v>2008</v>
      </c>
      <c r="Q1982" s="84" t="s">
        <v>100</v>
      </c>
      <c r="R1982" s="84" t="s">
        <v>37</v>
      </c>
      <c r="S1982" s="84" t="s">
        <v>40</v>
      </c>
      <c r="T1982" s="64" t="n">
        <v>2</v>
      </c>
      <c r="U1982" s="64" t="s">
        <v>37</v>
      </c>
      <c r="V1982" s="64" t="n">
        <v>0</v>
      </c>
      <c r="W1982" s="84" t="s">
        <v>1176</v>
      </c>
      <c r="X1982" s="64" t="n">
        <v>90</v>
      </c>
      <c r="Y1982" s="64" t="n">
        <v>13</v>
      </c>
      <c r="Z1982" s="84" t="s">
        <v>37</v>
      </c>
      <c r="AA1982" s="64" t="n">
        <v>9</v>
      </c>
    </row>
    <row r="1983" customFormat="false" ht="15" hidden="false" customHeight="false" outlineLevel="0" collapsed="false">
      <c r="M1983" s="64" t="s">
        <v>41</v>
      </c>
      <c r="N1983" s="64" t="n">
        <v>9</v>
      </c>
      <c r="O1983" s="64" t="n">
        <v>8</v>
      </c>
      <c r="P1983" s="64" t="n">
        <v>2008</v>
      </c>
      <c r="Q1983" s="84" t="s">
        <v>1020</v>
      </c>
      <c r="R1983" s="84" t="s">
        <v>37</v>
      </c>
      <c r="S1983" s="84" t="s">
        <v>858</v>
      </c>
      <c r="T1983" s="64" t="n">
        <v>2</v>
      </c>
      <c r="U1983" s="64" t="s">
        <v>37</v>
      </c>
      <c r="V1983" s="64" t="n">
        <v>0</v>
      </c>
      <c r="W1983" s="84" t="s">
        <v>290</v>
      </c>
      <c r="X1983" s="64" t="n">
        <v>20</v>
      </c>
      <c r="Y1983" s="64" t="n">
        <v>6</v>
      </c>
      <c r="Z1983" s="84" t="s">
        <v>37</v>
      </c>
      <c r="AA1983" s="64" t="n">
        <v>4</v>
      </c>
    </row>
    <row r="1984" customFormat="false" ht="15" hidden="false" customHeight="false" outlineLevel="0" collapsed="false">
      <c r="M1984" s="64" t="s">
        <v>41</v>
      </c>
      <c r="N1984" s="64" t="n">
        <v>9</v>
      </c>
      <c r="O1984" s="64" t="n">
        <v>8</v>
      </c>
      <c r="P1984" s="64" t="n">
        <v>2008</v>
      </c>
      <c r="Q1984" s="84" t="s">
        <v>863</v>
      </c>
      <c r="R1984" s="84" t="s">
        <v>37</v>
      </c>
      <c r="S1984" s="84" t="s">
        <v>1139</v>
      </c>
      <c r="T1984" s="64" t="n">
        <v>2</v>
      </c>
      <c r="U1984" s="64" t="s">
        <v>37</v>
      </c>
      <c r="V1984" s="64" t="n">
        <v>0</v>
      </c>
      <c r="W1984" s="84" t="s">
        <v>1177</v>
      </c>
      <c r="X1984" s="64" t="n">
        <v>87</v>
      </c>
      <c r="Y1984" s="64" t="n">
        <v>6</v>
      </c>
      <c r="Z1984" s="84" t="s">
        <v>37</v>
      </c>
      <c r="AA1984" s="64" t="n">
        <v>2</v>
      </c>
    </row>
    <row r="1985" customFormat="false" ht="15" hidden="false" customHeight="false" outlineLevel="0" collapsed="false">
      <c r="Q1985" s="64"/>
      <c r="R1985" s="85"/>
      <c r="S1985" s="65" t="s">
        <v>52</v>
      </c>
      <c r="T1985" s="64" t="n">
        <f aca="false">SUM(T1943:T1984)</f>
        <v>52</v>
      </c>
      <c r="U1985" s="85" t="s">
        <v>37</v>
      </c>
      <c r="V1985" s="64" t="n">
        <f aca="false">SUM(V1943:V1984)</f>
        <v>45</v>
      </c>
      <c r="W1985" s="64"/>
      <c r="X1985" s="64" t="n">
        <f aca="false">SUM(X1943:X1984)</f>
        <v>3712</v>
      </c>
      <c r="Y1985" s="64" t="n">
        <f aca="false">SUM(Y1943:Y1984)</f>
        <v>396</v>
      </c>
      <c r="Z1985" s="119" t="s">
        <v>37</v>
      </c>
      <c r="AA1985" s="64" t="n">
        <f aca="false">SUM(AA1943:AA1984)</f>
        <v>391</v>
      </c>
    </row>
    <row r="1986" customFormat="false" ht="15" hidden="false" customHeight="false" outlineLevel="0" collapsed="false">
      <c r="O1986" s="64" t="n">
        <f aca="false">COUNT(T1943:T1984)</f>
        <v>42</v>
      </c>
      <c r="Q1986" s="64"/>
      <c r="R1986" s="85"/>
      <c r="S1986" s="65" t="s">
        <v>53</v>
      </c>
      <c r="T1986" s="89" t="n">
        <f aca="false">PRODUCT(T1985/O1986)</f>
        <v>1.23809523809524</v>
      </c>
      <c r="U1986" s="85" t="s">
        <v>37</v>
      </c>
      <c r="V1986" s="89" t="n">
        <f aca="false">PRODUCT(V1985/O1986)</f>
        <v>1.07142857142857</v>
      </c>
      <c r="W1986" s="64"/>
      <c r="X1986" s="102" t="n">
        <f aca="false">PRODUCT(X1985/O1986)</f>
        <v>88.3809523809524</v>
      </c>
      <c r="Y1986" s="89" t="n">
        <f aca="false">PRODUCT(Y1985/O1986)</f>
        <v>9.42857142857143</v>
      </c>
      <c r="Z1986" s="119" t="s">
        <v>37</v>
      </c>
      <c r="AA1986" s="89" t="n">
        <f aca="false">PRODUCT(AA1985/O1986)</f>
        <v>9.30952380952381</v>
      </c>
      <c r="AB1986" s="89"/>
    </row>
    <row r="1987" customFormat="false" ht="15" hidden="false" customHeight="false" outlineLevel="0" collapsed="false">
      <c r="Y1987" s="84"/>
      <c r="AA1987" s="84"/>
      <c r="AB1987" s="84"/>
    </row>
    <row r="1988" customFormat="false" ht="15" hidden="false" customHeight="false" outlineLevel="0" collapsed="false">
      <c r="Y1988" s="84"/>
      <c r="AA1988" s="84"/>
      <c r="AB1988" s="84"/>
    </row>
    <row r="1989" customFormat="false" ht="15" hidden="false" customHeight="false" outlineLevel="0" collapsed="false">
      <c r="A1989" s="74"/>
      <c r="B1989" s="75" t="s">
        <v>1079</v>
      </c>
      <c r="C1989" s="74"/>
      <c r="D1989" s="74"/>
      <c r="E1989" s="74"/>
      <c r="F1989" s="74"/>
      <c r="G1989" s="74"/>
      <c r="H1989" s="74"/>
      <c r="I1989" s="76"/>
      <c r="J1989" s="74"/>
      <c r="K1989" s="74"/>
      <c r="L1989" s="74"/>
      <c r="M1989" s="77"/>
      <c r="N1989" s="77"/>
      <c r="O1989" s="77"/>
      <c r="P1989" s="77"/>
      <c r="Q1989" s="75" t="s">
        <v>1079</v>
      </c>
      <c r="R1989" s="117"/>
      <c r="S1989" s="117"/>
      <c r="T1989" s="118" t="s">
        <v>166</v>
      </c>
      <c r="U1989" s="77"/>
      <c r="V1989" s="77"/>
      <c r="W1989" s="75" t="s">
        <v>167</v>
      </c>
      <c r="X1989" s="74" t="s">
        <v>7</v>
      </c>
      <c r="Y1989" s="118" t="s">
        <v>130</v>
      </c>
      <c r="Z1989" s="75"/>
      <c r="AA1989" s="74"/>
      <c r="AB1989" s="74"/>
    </row>
    <row r="1990" customFormat="false" ht="15" hidden="false" customHeight="false" outlineLevel="0" collapsed="false">
      <c r="A1990" s="74"/>
      <c r="B1990" s="75" t="s">
        <v>4</v>
      </c>
      <c r="C1990" s="74" t="s">
        <v>32</v>
      </c>
      <c r="D1990" s="74" t="n">
        <v>3</v>
      </c>
      <c r="E1990" s="74" t="n">
        <v>2</v>
      </c>
      <c r="F1990" s="74" t="n">
        <v>1</v>
      </c>
      <c r="G1990" s="74" t="n">
        <v>0</v>
      </c>
      <c r="H1990" s="74" t="s">
        <v>36</v>
      </c>
      <c r="I1990" s="76" t="s">
        <v>37</v>
      </c>
      <c r="J1990" s="74" t="s">
        <v>38</v>
      </c>
      <c r="K1990" s="74" t="s">
        <v>39</v>
      </c>
      <c r="L1990" s="74"/>
      <c r="M1990" s="64" t="s">
        <v>41</v>
      </c>
      <c r="N1990" s="64" t="n">
        <v>17</v>
      </c>
      <c r="O1990" s="64" t="n">
        <v>5</v>
      </c>
      <c r="P1990" s="64" t="n">
        <v>2008</v>
      </c>
      <c r="Q1990" s="84" t="s">
        <v>626</v>
      </c>
      <c r="R1990" s="84" t="s">
        <v>37</v>
      </c>
      <c r="S1990" s="84" t="s">
        <v>59</v>
      </c>
      <c r="T1990" s="64" t="n">
        <v>0</v>
      </c>
      <c r="U1990" s="64" t="s">
        <v>37</v>
      </c>
      <c r="V1990" s="64" t="n">
        <v>2</v>
      </c>
      <c r="W1990" s="84" t="s">
        <v>1178</v>
      </c>
      <c r="X1990" s="64" t="n">
        <v>60</v>
      </c>
      <c r="Y1990" s="64" t="n">
        <v>10</v>
      </c>
      <c r="Z1990" s="84" t="s">
        <v>37</v>
      </c>
      <c r="AA1990" s="64" t="n">
        <v>12</v>
      </c>
    </row>
    <row r="1991" customFormat="false" ht="15" hidden="false" customHeight="false" outlineLevel="0" collapsed="false">
      <c r="A1991" s="62" t="n">
        <v>1</v>
      </c>
      <c r="B1991" s="63" t="s">
        <v>1179</v>
      </c>
      <c r="C1991" s="62" t="n">
        <v>14</v>
      </c>
      <c r="D1991" s="62" t="n">
        <v>11</v>
      </c>
      <c r="E1991" s="62" t="n">
        <v>1</v>
      </c>
      <c r="F1991" s="62" t="n">
        <v>0</v>
      </c>
      <c r="G1991" s="62" t="n">
        <v>2</v>
      </c>
      <c r="H1991" s="62" t="n">
        <v>227</v>
      </c>
      <c r="I1991" s="86" t="s">
        <v>37</v>
      </c>
      <c r="J1991" s="62" t="n">
        <v>97</v>
      </c>
      <c r="K1991" s="62" t="n">
        <v>35</v>
      </c>
      <c r="L1991" s="62"/>
      <c r="M1991" s="64" t="s">
        <v>41</v>
      </c>
      <c r="N1991" s="64" t="n">
        <v>17</v>
      </c>
      <c r="O1991" s="64" t="n">
        <v>5</v>
      </c>
      <c r="P1991" s="64" t="n">
        <v>2008</v>
      </c>
      <c r="Q1991" s="84" t="s">
        <v>1179</v>
      </c>
      <c r="R1991" s="84" t="s">
        <v>37</v>
      </c>
      <c r="S1991" s="84" t="s">
        <v>235</v>
      </c>
      <c r="T1991" s="85" t="n">
        <v>2</v>
      </c>
      <c r="U1991" s="64" t="s">
        <v>37</v>
      </c>
      <c r="V1991" s="64" t="n">
        <v>1</v>
      </c>
      <c r="W1991" s="84" t="s">
        <v>1180</v>
      </c>
      <c r="X1991" s="64" t="n">
        <v>66</v>
      </c>
      <c r="Y1991" s="64" t="n">
        <v>18</v>
      </c>
      <c r="Z1991" s="84" t="s">
        <v>37</v>
      </c>
      <c r="AA1991" s="64" t="n">
        <v>14</v>
      </c>
    </row>
    <row r="1992" customFormat="false" ht="15" hidden="false" customHeight="false" outlineLevel="0" collapsed="false">
      <c r="A1992" s="81" t="n">
        <v>2</v>
      </c>
      <c r="B1992" s="82" t="s">
        <v>235</v>
      </c>
      <c r="C1992" s="81" t="n">
        <v>14</v>
      </c>
      <c r="D1992" s="81" t="n">
        <v>9</v>
      </c>
      <c r="E1992" s="81" t="n">
        <v>3</v>
      </c>
      <c r="F1992" s="81" t="n">
        <v>1</v>
      </c>
      <c r="G1992" s="81" t="n">
        <v>1</v>
      </c>
      <c r="H1992" s="81" t="n">
        <v>238</v>
      </c>
      <c r="I1992" s="83" t="s">
        <v>37</v>
      </c>
      <c r="J1992" s="81" t="n">
        <v>115</v>
      </c>
      <c r="K1992" s="81" t="n">
        <v>34</v>
      </c>
      <c r="L1992" s="62"/>
      <c r="M1992" s="64" t="s">
        <v>46</v>
      </c>
      <c r="N1992" s="64" t="n">
        <v>18</v>
      </c>
      <c r="O1992" s="64" t="n">
        <v>5</v>
      </c>
      <c r="P1992" s="64" t="n">
        <v>2008</v>
      </c>
      <c r="Q1992" s="84" t="s">
        <v>57</v>
      </c>
      <c r="R1992" s="84" t="s">
        <v>37</v>
      </c>
      <c r="S1992" s="84" t="s">
        <v>198</v>
      </c>
      <c r="T1992" s="85" t="n">
        <v>2</v>
      </c>
      <c r="U1992" s="64" t="s">
        <v>37</v>
      </c>
      <c r="V1992" s="64" t="n">
        <v>1</v>
      </c>
      <c r="W1992" s="84" t="s">
        <v>1181</v>
      </c>
      <c r="X1992" s="64" t="n">
        <v>86</v>
      </c>
      <c r="Y1992" s="64" t="n">
        <v>17</v>
      </c>
      <c r="Z1992" s="84" t="s">
        <v>37</v>
      </c>
      <c r="AA1992" s="64" t="n">
        <v>11</v>
      </c>
    </row>
    <row r="1993" customFormat="false" ht="15" hidden="false" customHeight="false" outlineLevel="0" collapsed="false">
      <c r="A1993" s="62" t="n">
        <v>3</v>
      </c>
      <c r="B1993" s="63" t="s">
        <v>626</v>
      </c>
      <c r="C1993" s="62" t="n">
        <v>14</v>
      </c>
      <c r="D1993" s="62" t="n">
        <v>6</v>
      </c>
      <c r="E1993" s="62" t="n">
        <v>3</v>
      </c>
      <c r="F1993" s="62" t="n">
        <v>1</v>
      </c>
      <c r="G1993" s="62" t="n">
        <v>4</v>
      </c>
      <c r="H1993" s="62" t="n">
        <v>180</v>
      </c>
      <c r="I1993" s="86" t="s">
        <v>37</v>
      </c>
      <c r="J1993" s="62" t="n">
        <v>115</v>
      </c>
      <c r="K1993" s="62" t="n">
        <v>25</v>
      </c>
      <c r="L1993" s="62"/>
      <c r="M1993" s="64" t="s">
        <v>46</v>
      </c>
      <c r="N1993" s="64" t="n">
        <v>18</v>
      </c>
      <c r="O1993" s="64" t="n">
        <v>5</v>
      </c>
      <c r="P1993" s="64" t="n">
        <v>2008</v>
      </c>
      <c r="Q1993" s="84" t="s">
        <v>1182</v>
      </c>
      <c r="R1993" s="84" t="s">
        <v>37</v>
      </c>
      <c r="S1993" s="84" t="s">
        <v>80</v>
      </c>
      <c r="T1993" s="64" t="n">
        <v>0</v>
      </c>
      <c r="U1993" s="64" t="s">
        <v>37</v>
      </c>
      <c r="V1993" s="64" t="n">
        <v>1</v>
      </c>
      <c r="W1993" s="84" t="s">
        <v>1183</v>
      </c>
      <c r="X1993" s="64" t="n">
        <v>73</v>
      </c>
      <c r="Y1993" s="64" t="n">
        <v>11</v>
      </c>
      <c r="Z1993" s="84" t="s">
        <v>37</v>
      </c>
      <c r="AA1993" s="64" t="n">
        <v>15</v>
      </c>
    </row>
    <row r="1994" customFormat="false" ht="15" hidden="false" customHeight="false" outlineLevel="0" collapsed="false">
      <c r="A1994" s="62" t="n">
        <v>4</v>
      </c>
      <c r="B1994" s="63" t="s">
        <v>59</v>
      </c>
      <c r="C1994" s="62" t="n">
        <v>14</v>
      </c>
      <c r="D1994" s="62" t="n">
        <v>5</v>
      </c>
      <c r="E1994" s="62" t="n">
        <v>2</v>
      </c>
      <c r="F1994" s="62" t="n">
        <v>0</v>
      </c>
      <c r="G1994" s="62" t="n">
        <v>7</v>
      </c>
      <c r="H1994" s="62" t="n">
        <v>154</v>
      </c>
      <c r="I1994" s="86" t="s">
        <v>37</v>
      </c>
      <c r="J1994" s="62" t="n">
        <v>153</v>
      </c>
      <c r="K1994" s="62" t="n">
        <v>19</v>
      </c>
      <c r="L1994" s="62"/>
      <c r="M1994" s="64" t="s">
        <v>77</v>
      </c>
      <c r="N1994" s="64" t="n">
        <v>21</v>
      </c>
      <c r="O1994" s="64" t="n">
        <v>5</v>
      </c>
      <c r="P1994" s="64" t="n">
        <v>2008</v>
      </c>
      <c r="Q1994" s="84" t="s">
        <v>235</v>
      </c>
      <c r="R1994" s="84" t="s">
        <v>37</v>
      </c>
      <c r="S1994" s="84" t="s">
        <v>1182</v>
      </c>
      <c r="T1994" s="64" t="n">
        <v>2</v>
      </c>
      <c r="U1994" s="64" t="s">
        <v>37</v>
      </c>
      <c r="V1994" s="64" t="n">
        <v>0</v>
      </c>
      <c r="W1994" s="84" t="s">
        <v>1184</v>
      </c>
      <c r="X1994" s="64" t="n">
        <v>68</v>
      </c>
      <c r="Y1994" s="64" t="n">
        <v>25</v>
      </c>
      <c r="Z1994" s="84" t="s">
        <v>37</v>
      </c>
      <c r="AA1994" s="64" t="n">
        <v>8</v>
      </c>
    </row>
    <row r="1995" customFormat="false" ht="15" hidden="false" customHeight="false" outlineLevel="0" collapsed="false">
      <c r="A1995" s="62" t="n">
        <v>5</v>
      </c>
      <c r="B1995" s="63" t="s">
        <v>1182</v>
      </c>
      <c r="C1995" s="62" t="n">
        <v>14</v>
      </c>
      <c r="D1995" s="62" t="n">
        <v>3</v>
      </c>
      <c r="E1995" s="62" t="n">
        <v>3</v>
      </c>
      <c r="F1995" s="62" t="n">
        <v>3</v>
      </c>
      <c r="G1995" s="62" t="n">
        <v>5</v>
      </c>
      <c r="H1995" s="62" t="n">
        <v>169</v>
      </c>
      <c r="I1995" s="86" t="s">
        <v>37</v>
      </c>
      <c r="J1995" s="62" t="n">
        <v>183</v>
      </c>
      <c r="K1995" s="62" t="n">
        <v>18</v>
      </c>
      <c r="L1995" s="62"/>
      <c r="M1995" s="64" t="s">
        <v>41</v>
      </c>
      <c r="N1995" s="64" t="n">
        <v>24</v>
      </c>
      <c r="O1995" s="64" t="n">
        <v>5</v>
      </c>
      <c r="P1995" s="64" t="n">
        <v>2008</v>
      </c>
      <c r="Q1995" s="84" t="s">
        <v>198</v>
      </c>
      <c r="R1995" s="84" t="s">
        <v>37</v>
      </c>
      <c r="S1995" s="84" t="s">
        <v>626</v>
      </c>
      <c r="T1995" s="64" t="n">
        <v>0</v>
      </c>
      <c r="U1995" s="64" t="s">
        <v>37</v>
      </c>
      <c r="V1995" s="64" t="n">
        <v>2</v>
      </c>
      <c r="W1995" s="84" t="s">
        <v>1185</v>
      </c>
      <c r="X1995" s="64" t="n">
        <v>68</v>
      </c>
      <c r="Y1995" s="64" t="n">
        <v>2</v>
      </c>
      <c r="Z1995" s="84" t="s">
        <v>37</v>
      </c>
      <c r="AA1995" s="64" t="n">
        <v>18</v>
      </c>
    </row>
    <row r="1996" customFormat="false" ht="15" hidden="false" customHeight="false" outlineLevel="0" collapsed="false">
      <c r="A1996" s="62" t="n">
        <v>6</v>
      </c>
      <c r="B1996" s="63" t="s">
        <v>198</v>
      </c>
      <c r="C1996" s="62" t="n">
        <v>14</v>
      </c>
      <c r="D1996" s="62" t="n">
        <v>4</v>
      </c>
      <c r="E1996" s="62" t="n">
        <v>0</v>
      </c>
      <c r="F1996" s="62" t="n">
        <v>4</v>
      </c>
      <c r="G1996" s="62" t="n">
        <v>6</v>
      </c>
      <c r="H1996" s="62" t="n">
        <v>134</v>
      </c>
      <c r="I1996" s="86" t="s">
        <v>37</v>
      </c>
      <c r="J1996" s="62" t="n">
        <v>175</v>
      </c>
      <c r="K1996" s="62" t="n">
        <v>16</v>
      </c>
      <c r="L1996" s="62"/>
      <c r="M1996" s="64" t="s">
        <v>41</v>
      </c>
      <c r="N1996" s="64" t="n">
        <v>24</v>
      </c>
      <c r="O1996" s="64" t="n">
        <v>5</v>
      </c>
      <c r="P1996" s="64" t="n">
        <v>2008</v>
      </c>
      <c r="Q1996" s="84" t="s">
        <v>80</v>
      </c>
      <c r="R1996" s="84" t="s">
        <v>37</v>
      </c>
      <c r="S1996" s="84" t="s">
        <v>57</v>
      </c>
      <c r="T1996" s="64" t="n">
        <v>1</v>
      </c>
      <c r="U1996" s="64" t="s">
        <v>37</v>
      </c>
      <c r="V1996" s="64" t="n">
        <v>0</v>
      </c>
      <c r="W1996" s="84" t="s">
        <v>1186</v>
      </c>
      <c r="X1996" s="64" t="n">
        <v>73</v>
      </c>
      <c r="Y1996" s="64" t="n">
        <v>13</v>
      </c>
      <c r="Z1996" s="84" t="s">
        <v>37</v>
      </c>
      <c r="AA1996" s="64" t="n">
        <v>12</v>
      </c>
    </row>
    <row r="1997" customFormat="false" ht="15" hidden="false" customHeight="false" outlineLevel="0" collapsed="false">
      <c r="A1997" s="81" t="n">
        <v>7</v>
      </c>
      <c r="B1997" s="82" t="s">
        <v>80</v>
      </c>
      <c r="C1997" s="81" t="n">
        <v>14</v>
      </c>
      <c r="D1997" s="81" t="n">
        <v>0</v>
      </c>
      <c r="E1997" s="81" t="n">
        <v>3</v>
      </c>
      <c r="F1997" s="81" t="n">
        <v>3</v>
      </c>
      <c r="G1997" s="81" t="n">
        <v>8</v>
      </c>
      <c r="H1997" s="81" t="n">
        <v>136</v>
      </c>
      <c r="I1997" s="83" t="s">
        <v>37</v>
      </c>
      <c r="J1997" s="81" t="n">
        <v>219</v>
      </c>
      <c r="K1997" s="81" t="n">
        <v>9</v>
      </c>
      <c r="L1997" s="62"/>
      <c r="M1997" s="64" t="s">
        <v>46</v>
      </c>
      <c r="N1997" s="64" t="n">
        <v>25</v>
      </c>
      <c r="O1997" s="64" t="n">
        <v>5</v>
      </c>
      <c r="P1997" s="64" t="n">
        <v>2008</v>
      </c>
      <c r="Q1997" s="84" t="s">
        <v>1179</v>
      </c>
      <c r="R1997" s="84" t="s">
        <v>37</v>
      </c>
      <c r="S1997" s="84" t="s">
        <v>59</v>
      </c>
      <c r="T1997" s="64" t="n">
        <v>2</v>
      </c>
      <c r="U1997" s="64" t="s">
        <v>37</v>
      </c>
      <c r="V1997" s="64" t="n">
        <v>0</v>
      </c>
      <c r="W1997" s="84" t="s">
        <v>1187</v>
      </c>
      <c r="X1997" s="64" t="n">
        <v>102</v>
      </c>
      <c r="Y1997" s="64" t="n">
        <v>19</v>
      </c>
      <c r="Z1997" s="84" t="s">
        <v>37</v>
      </c>
      <c r="AA1997" s="64" t="n">
        <v>8</v>
      </c>
    </row>
    <row r="1998" customFormat="false" ht="15" hidden="false" customHeight="false" outlineLevel="0" collapsed="false">
      <c r="A1998" s="87" t="n">
        <v>8</v>
      </c>
      <c r="B1998" s="72" t="s">
        <v>57</v>
      </c>
      <c r="C1998" s="87" t="n">
        <v>14</v>
      </c>
      <c r="D1998" s="87" t="n">
        <v>0</v>
      </c>
      <c r="E1998" s="87" t="n">
        <v>2</v>
      </c>
      <c r="F1998" s="87" t="n">
        <v>0</v>
      </c>
      <c r="G1998" s="87" t="n">
        <v>12</v>
      </c>
      <c r="H1998" s="87" t="n">
        <v>120</v>
      </c>
      <c r="I1998" s="88" t="s">
        <v>37</v>
      </c>
      <c r="J1998" s="87" t="n">
        <v>301</v>
      </c>
      <c r="K1998" s="87" t="n">
        <v>4</v>
      </c>
      <c r="L1998" s="87"/>
      <c r="M1998" s="64" t="s">
        <v>49</v>
      </c>
      <c r="N1998" s="64" t="n">
        <v>27</v>
      </c>
      <c r="O1998" s="64" t="n">
        <v>5</v>
      </c>
      <c r="P1998" s="64" t="n">
        <v>2008</v>
      </c>
      <c r="Q1998" s="84" t="s">
        <v>626</v>
      </c>
      <c r="R1998" s="84" t="s">
        <v>37</v>
      </c>
      <c r="S1998" s="84" t="s">
        <v>1179</v>
      </c>
      <c r="T1998" s="64" t="n">
        <v>0</v>
      </c>
      <c r="U1998" s="64" t="s">
        <v>37</v>
      </c>
      <c r="V1998" s="64" t="n">
        <v>2</v>
      </c>
      <c r="W1998" s="84" t="s">
        <v>1188</v>
      </c>
      <c r="X1998" s="64" t="n">
        <v>50</v>
      </c>
      <c r="Y1998" s="64" t="n">
        <v>5</v>
      </c>
      <c r="Z1998" s="84" t="s">
        <v>37</v>
      </c>
      <c r="AA1998" s="64" t="n">
        <v>11</v>
      </c>
    </row>
    <row r="1999" customFormat="false" ht="15" hidden="false" customHeight="false" outlineLevel="0" collapsed="false">
      <c r="C1999" s="62" t="n">
        <f aca="false">SUM(C1991:C1998)</f>
        <v>112</v>
      </c>
      <c r="D1999" s="62" t="n">
        <f aca="false">SUM(D1991:D1998)</f>
        <v>38</v>
      </c>
      <c r="E1999" s="62" t="n">
        <f aca="false">SUM(E1991:E1998)</f>
        <v>17</v>
      </c>
      <c r="F1999" s="62" t="n">
        <f aca="false">SUM(F1991:F1998)</f>
        <v>12</v>
      </c>
      <c r="G1999" s="62" t="n">
        <f aca="false">SUM(G1991:G1998)</f>
        <v>45</v>
      </c>
      <c r="H1999" s="62" t="n">
        <f aca="false">SUM(H1991:H1998)</f>
        <v>1358</v>
      </c>
      <c r="I1999" s="62" t="s">
        <v>37</v>
      </c>
      <c r="J1999" s="62" t="n">
        <f aca="false">SUM(J1991:J1998)</f>
        <v>1358</v>
      </c>
      <c r="K1999" s="62" t="n">
        <f aca="false">SUM(K1991:K1998)</f>
        <v>160</v>
      </c>
      <c r="L1999" s="62"/>
      <c r="M1999" s="64" t="s">
        <v>77</v>
      </c>
      <c r="N1999" s="64" t="n">
        <v>28</v>
      </c>
      <c r="O1999" s="64" t="n">
        <v>5</v>
      </c>
      <c r="P1999" s="64" t="n">
        <v>2008</v>
      </c>
      <c r="Q1999" s="84" t="s">
        <v>1179</v>
      </c>
      <c r="R1999" s="84" t="s">
        <v>37</v>
      </c>
      <c r="S1999" s="84" t="s">
        <v>626</v>
      </c>
      <c r="T1999" s="64" t="n">
        <v>2</v>
      </c>
      <c r="U1999" s="64" t="s">
        <v>37</v>
      </c>
      <c r="V1999" s="64" t="n">
        <v>0</v>
      </c>
      <c r="W1999" s="84" t="s">
        <v>1189</v>
      </c>
      <c r="X1999" s="64" t="n">
        <v>57</v>
      </c>
      <c r="Y1999" s="64" t="n">
        <v>11</v>
      </c>
      <c r="Z1999" s="84" t="s">
        <v>37</v>
      </c>
      <c r="AA1999" s="64" t="n">
        <v>5</v>
      </c>
    </row>
    <row r="2000" customFormat="false" ht="15" hidden="false" customHeight="false" outlineLevel="0" collapsed="false">
      <c r="M2000" s="64" t="s">
        <v>77</v>
      </c>
      <c r="N2000" s="64" t="n">
        <v>28</v>
      </c>
      <c r="O2000" s="64" t="n">
        <v>5</v>
      </c>
      <c r="P2000" s="64" t="n">
        <v>2008</v>
      </c>
      <c r="Q2000" s="84" t="s">
        <v>59</v>
      </c>
      <c r="R2000" s="84" t="s">
        <v>37</v>
      </c>
      <c r="S2000" s="84" t="s">
        <v>57</v>
      </c>
      <c r="T2000" s="64" t="n">
        <v>2</v>
      </c>
      <c r="U2000" s="64" t="s">
        <v>37</v>
      </c>
      <c r="V2000" s="64" t="n">
        <v>0</v>
      </c>
      <c r="W2000" s="84" t="s">
        <v>1190</v>
      </c>
      <c r="X2000" s="64" t="n">
        <v>85</v>
      </c>
      <c r="Y2000" s="64" t="n">
        <v>16</v>
      </c>
      <c r="Z2000" s="84" t="s">
        <v>37</v>
      </c>
      <c r="AA2000" s="64" t="n">
        <v>9</v>
      </c>
    </row>
    <row r="2001" customFormat="false" ht="15" hidden="false" customHeight="false" outlineLevel="0" collapsed="false">
      <c r="B2001" s="63" t="s">
        <v>1092</v>
      </c>
      <c r="M2001" s="64" t="s">
        <v>202</v>
      </c>
      <c r="N2001" s="64" t="n">
        <v>30</v>
      </c>
      <c r="O2001" s="64" t="n">
        <v>5</v>
      </c>
      <c r="P2001" s="64" t="n">
        <v>2008</v>
      </c>
      <c r="Q2001" s="84" t="s">
        <v>198</v>
      </c>
      <c r="R2001" s="84" t="s">
        <v>37</v>
      </c>
      <c r="S2001" s="84" t="s">
        <v>1179</v>
      </c>
      <c r="T2001" s="64" t="n">
        <v>0</v>
      </c>
      <c r="U2001" s="64" t="s">
        <v>37</v>
      </c>
      <c r="V2001" s="64" t="n">
        <v>2</v>
      </c>
      <c r="W2001" s="84" t="s">
        <v>1191</v>
      </c>
      <c r="X2001" s="64" t="n">
        <v>67</v>
      </c>
      <c r="Y2001" s="64" t="n">
        <v>3</v>
      </c>
      <c r="Z2001" s="84" t="s">
        <v>37</v>
      </c>
      <c r="AA2001" s="64" t="n">
        <v>21</v>
      </c>
    </row>
    <row r="2002" customFormat="false" ht="15" hidden="false" customHeight="false" outlineLevel="0" collapsed="false">
      <c r="B2002" s="63" t="s">
        <v>1192</v>
      </c>
      <c r="M2002" s="64" t="s">
        <v>77</v>
      </c>
      <c r="N2002" s="64" t="n">
        <v>4</v>
      </c>
      <c r="O2002" s="64" t="n">
        <v>6</v>
      </c>
      <c r="P2002" s="64" t="n">
        <v>2008</v>
      </c>
      <c r="Q2002" s="84" t="s">
        <v>59</v>
      </c>
      <c r="R2002" s="84" t="s">
        <v>37</v>
      </c>
      <c r="S2002" s="84" t="s">
        <v>235</v>
      </c>
      <c r="T2002" s="64" t="n">
        <v>0</v>
      </c>
      <c r="U2002" s="64" t="s">
        <v>37</v>
      </c>
      <c r="V2002" s="64" t="n">
        <v>2</v>
      </c>
      <c r="W2002" s="84" t="s">
        <v>1193</v>
      </c>
      <c r="X2002" s="64" t="n">
        <v>215</v>
      </c>
      <c r="Y2002" s="64" t="n">
        <v>3</v>
      </c>
      <c r="Z2002" s="84" t="s">
        <v>37</v>
      </c>
      <c r="AA2002" s="64" t="n">
        <v>13</v>
      </c>
    </row>
    <row r="2003" customFormat="false" ht="15" hidden="false" customHeight="false" outlineLevel="0" collapsed="false">
      <c r="M2003" s="64" t="s">
        <v>63</v>
      </c>
      <c r="N2003" s="64" t="n">
        <v>5</v>
      </c>
      <c r="O2003" s="64" t="n">
        <v>6</v>
      </c>
      <c r="P2003" s="64" t="n">
        <v>2008</v>
      </c>
      <c r="Q2003" s="84" t="s">
        <v>626</v>
      </c>
      <c r="R2003" s="84" t="s">
        <v>37</v>
      </c>
      <c r="S2003" s="84" t="s">
        <v>80</v>
      </c>
      <c r="T2003" s="85" t="n">
        <v>2</v>
      </c>
      <c r="U2003" s="64" t="s">
        <v>37</v>
      </c>
      <c r="V2003" s="64" t="n">
        <v>1</v>
      </c>
      <c r="W2003" s="84" t="s">
        <v>1194</v>
      </c>
      <c r="X2003" s="64" t="n">
        <v>126</v>
      </c>
      <c r="Y2003" s="64" t="n">
        <v>28</v>
      </c>
      <c r="Z2003" s="84" t="s">
        <v>37</v>
      </c>
      <c r="AA2003" s="64" t="n">
        <v>9</v>
      </c>
    </row>
    <row r="2004" customFormat="false" ht="15" hidden="false" customHeight="false" outlineLevel="0" collapsed="false">
      <c r="M2004" s="64" t="s">
        <v>41</v>
      </c>
      <c r="N2004" s="64" t="n">
        <v>7</v>
      </c>
      <c r="O2004" s="64" t="n">
        <v>6</v>
      </c>
      <c r="P2004" s="64" t="n">
        <v>2008</v>
      </c>
      <c r="Q2004" s="84" t="s">
        <v>198</v>
      </c>
      <c r="R2004" s="84" t="s">
        <v>37</v>
      </c>
      <c r="S2004" s="84" t="s">
        <v>59</v>
      </c>
      <c r="T2004" s="64" t="n">
        <v>0</v>
      </c>
      <c r="U2004" s="64" t="s">
        <v>37</v>
      </c>
      <c r="V2004" s="64" t="n">
        <v>2</v>
      </c>
      <c r="W2004" s="84" t="s">
        <v>1195</v>
      </c>
      <c r="X2004" s="64" t="n">
        <v>72</v>
      </c>
      <c r="Y2004" s="64" t="n">
        <v>5</v>
      </c>
      <c r="Z2004" s="84" t="s">
        <v>37</v>
      </c>
      <c r="AA2004" s="64" t="n">
        <v>17</v>
      </c>
    </row>
    <row r="2005" customFormat="false" ht="15" hidden="false" customHeight="false" outlineLevel="0" collapsed="false">
      <c r="M2005" s="64" t="s">
        <v>46</v>
      </c>
      <c r="N2005" s="64" t="n">
        <v>8</v>
      </c>
      <c r="O2005" s="64" t="n">
        <v>6</v>
      </c>
      <c r="P2005" s="64" t="n">
        <v>2008</v>
      </c>
      <c r="Q2005" s="84" t="s">
        <v>57</v>
      </c>
      <c r="R2005" s="84" t="s">
        <v>37</v>
      </c>
      <c r="S2005" s="84" t="s">
        <v>235</v>
      </c>
      <c r="T2005" s="64" t="n">
        <v>0</v>
      </c>
      <c r="U2005" s="64" t="s">
        <v>37</v>
      </c>
      <c r="V2005" s="64" t="n">
        <v>2</v>
      </c>
      <c r="W2005" s="84" t="s">
        <v>1196</v>
      </c>
      <c r="X2005" s="64" t="n">
        <v>65</v>
      </c>
      <c r="Y2005" s="64" t="n">
        <v>14</v>
      </c>
      <c r="Z2005" s="84" t="s">
        <v>37</v>
      </c>
      <c r="AA2005" s="64" t="n">
        <v>43</v>
      </c>
    </row>
    <row r="2006" customFormat="false" ht="15" hidden="false" customHeight="false" outlineLevel="0" collapsed="false">
      <c r="M2006" s="64" t="s">
        <v>77</v>
      </c>
      <c r="N2006" s="64" t="n">
        <v>11</v>
      </c>
      <c r="O2006" s="64" t="n">
        <v>6</v>
      </c>
      <c r="P2006" s="64" t="n">
        <v>2008</v>
      </c>
      <c r="Q2006" s="84" t="s">
        <v>235</v>
      </c>
      <c r="R2006" s="84" t="s">
        <v>37</v>
      </c>
      <c r="S2006" s="84" t="s">
        <v>198</v>
      </c>
      <c r="T2006" s="64" t="n">
        <v>2</v>
      </c>
      <c r="U2006" s="64" t="s">
        <v>37</v>
      </c>
      <c r="V2006" s="64" t="n">
        <v>0</v>
      </c>
      <c r="W2006" s="84" t="s">
        <v>1197</v>
      </c>
      <c r="X2006" s="64" t="n">
        <v>84</v>
      </c>
      <c r="Y2006" s="64" t="n">
        <v>22</v>
      </c>
      <c r="Z2006" s="84" t="s">
        <v>37</v>
      </c>
      <c r="AA2006" s="64" t="n">
        <v>6</v>
      </c>
    </row>
    <row r="2007" customFormat="false" ht="15" hidden="false" customHeight="false" outlineLevel="0" collapsed="false">
      <c r="M2007" s="64" t="s">
        <v>77</v>
      </c>
      <c r="N2007" s="64" t="n">
        <v>11</v>
      </c>
      <c r="O2007" s="64" t="n">
        <v>6</v>
      </c>
      <c r="P2007" s="64" t="n">
        <v>2008</v>
      </c>
      <c r="Q2007" s="84" t="s">
        <v>626</v>
      </c>
      <c r="R2007" s="84" t="s">
        <v>37</v>
      </c>
      <c r="S2007" s="84" t="s">
        <v>57</v>
      </c>
      <c r="T2007" s="64" t="n">
        <v>2</v>
      </c>
      <c r="U2007" s="64" t="s">
        <v>37</v>
      </c>
      <c r="V2007" s="64" t="n">
        <v>0</v>
      </c>
      <c r="W2007" s="84" t="s">
        <v>1198</v>
      </c>
      <c r="X2007" s="64" t="n">
        <v>105</v>
      </c>
      <c r="Y2007" s="64" t="n">
        <v>14</v>
      </c>
      <c r="Z2007" s="84" t="s">
        <v>37</v>
      </c>
      <c r="AA2007" s="64" t="n">
        <v>5</v>
      </c>
    </row>
    <row r="2008" customFormat="false" ht="15" hidden="false" customHeight="false" outlineLevel="0" collapsed="false">
      <c r="M2008" s="64" t="s">
        <v>77</v>
      </c>
      <c r="N2008" s="64" t="n">
        <v>11</v>
      </c>
      <c r="O2008" s="64" t="n">
        <v>6</v>
      </c>
      <c r="P2008" s="64" t="n">
        <v>2008</v>
      </c>
      <c r="Q2008" s="84" t="s">
        <v>59</v>
      </c>
      <c r="R2008" s="84" t="s">
        <v>37</v>
      </c>
      <c r="S2008" s="84" t="s">
        <v>80</v>
      </c>
      <c r="T2008" s="85" t="n">
        <v>2</v>
      </c>
      <c r="U2008" s="64" t="s">
        <v>37</v>
      </c>
      <c r="V2008" s="64" t="n">
        <v>1</v>
      </c>
      <c r="W2008" s="84" t="s">
        <v>1199</v>
      </c>
      <c r="X2008" s="64" t="n">
        <v>86</v>
      </c>
      <c r="Y2008" s="64" t="n">
        <v>12</v>
      </c>
      <c r="Z2008" s="84" t="s">
        <v>37</v>
      </c>
      <c r="AA2008" s="64" t="n">
        <v>17</v>
      </c>
    </row>
    <row r="2009" customFormat="false" ht="15" hidden="false" customHeight="false" outlineLevel="0" collapsed="false">
      <c r="M2009" s="64" t="s">
        <v>41</v>
      </c>
      <c r="N2009" s="64" t="n">
        <v>14</v>
      </c>
      <c r="O2009" s="64" t="n">
        <v>6</v>
      </c>
      <c r="P2009" s="64" t="n">
        <v>2008</v>
      </c>
      <c r="Q2009" s="84" t="s">
        <v>626</v>
      </c>
      <c r="R2009" s="84" t="s">
        <v>37</v>
      </c>
      <c r="S2009" s="84" t="s">
        <v>235</v>
      </c>
      <c r="T2009" s="64" t="n">
        <v>2</v>
      </c>
      <c r="U2009" s="64" t="s">
        <v>37</v>
      </c>
      <c r="V2009" s="64" t="n">
        <v>0</v>
      </c>
      <c r="W2009" s="84" t="s">
        <v>1200</v>
      </c>
      <c r="X2009" s="64" t="n">
        <v>70</v>
      </c>
      <c r="Y2009" s="64" t="n">
        <v>12</v>
      </c>
      <c r="Z2009" s="84" t="s">
        <v>37</v>
      </c>
      <c r="AA2009" s="64" t="n">
        <v>5</v>
      </c>
    </row>
    <row r="2010" customFormat="false" ht="15" hidden="false" customHeight="false" outlineLevel="0" collapsed="false">
      <c r="M2010" s="64" t="s">
        <v>41</v>
      </c>
      <c r="N2010" s="64" t="n">
        <v>14</v>
      </c>
      <c r="O2010" s="64" t="n">
        <v>6</v>
      </c>
      <c r="P2010" s="64" t="n">
        <v>2008</v>
      </c>
      <c r="Q2010" s="84" t="s">
        <v>80</v>
      </c>
      <c r="R2010" s="84" t="s">
        <v>37</v>
      </c>
      <c r="S2010" s="84" t="s">
        <v>198</v>
      </c>
      <c r="T2010" s="64" t="n">
        <v>0</v>
      </c>
      <c r="U2010" s="64" t="s">
        <v>37</v>
      </c>
      <c r="V2010" s="64" t="n">
        <v>2</v>
      </c>
      <c r="W2010" s="84" t="s">
        <v>1201</v>
      </c>
      <c r="X2010" s="64" t="n">
        <v>97</v>
      </c>
      <c r="Y2010" s="64" t="n">
        <v>6</v>
      </c>
      <c r="Z2010" s="84" t="s">
        <v>37</v>
      </c>
      <c r="AA2010" s="64" t="n">
        <v>11</v>
      </c>
    </row>
    <row r="2011" customFormat="false" ht="15" hidden="false" customHeight="false" outlineLevel="0" collapsed="false">
      <c r="M2011" s="64" t="s">
        <v>46</v>
      </c>
      <c r="N2011" s="64" t="n">
        <v>15</v>
      </c>
      <c r="O2011" s="64" t="n">
        <v>6</v>
      </c>
      <c r="P2011" s="64" t="n">
        <v>2008</v>
      </c>
      <c r="Q2011" s="84" t="s">
        <v>57</v>
      </c>
      <c r="R2011" s="84" t="s">
        <v>37</v>
      </c>
      <c r="S2011" s="84" t="s">
        <v>1182</v>
      </c>
      <c r="T2011" s="64" t="n">
        <v>0</v>
      </c>
      <c r="U2011" s="64" t="s">
        <v>37</v>
      </c>
      <c r="V2011" s="64" t="n">
        <v>2</v>
      </c>
      <c r="W2011" s="84" t="s">
        <v>1202</v>
      </c>
      <c r="X2011" s="64" t="n">
        <v>72</v>
      </c>
      <c r="Y2011" s="64" t="n">
        <v>9</v>
      </c>
      <c r="Z2011" s="84" t="s">
        <v>37</v>
      </c>
      <c r="AA2011" s="64" t="n">
        <v>24</v>
      </c>
    </row>
    <row r="2012" customFormat="false" ht="15" hidden="false" customHeight="false" outlineLevel="0" collapsed="false">
      <c r="M2012" s="64" t="s">
        <v>49</v>
      </c>
      <c r="N2012" s="64" t="n">
        <v>17</v>
      </c>
      <c r="O2012" s="64" t="n">
        <v>6</v>
      </c>
      <c r="P2012" s="64" t="n">
        <v>2008</v>
      </c>
      <c r="Q2012" s="84" t="s">
        <v>1182</v>
      </c>
      <c r="R2012" s="84" t="s">
        <v>37</v>
      </c>
      <c r="S2012" s="84" t="s">
        <v>59</v>
      </c>
      <c r="T2012" s="85" t="n">
        <v>1</v>
      </c>
      <c r="U2012" s="64" t="s">
        <v>37</v>
      </c>
      <c r="V2012" s="64" t="n">
        <v>2</v>
      </c>
      <c r="W2012" s="84" t="s">
        <v>1203</v>
      </c>
      <c r="X2012" s="64" t="n">
        <v>35</v>
      </c>
      <c r="Y2012" s="64" t="n">
        <v>12</v>
      </c>
      <c r="Z2012" s="84" t="s">
        <v>37</v>
      </c>
      <c r="AA2012" s="64" t="n">
        <v>22</v>
      </c>
    </row>
    <row r="2013" customFormat="false" ht="15" hidden="false" customHeight="false" outlineLevel="0" collapsed="false">
      <c r="M2013" s="64" t="s">
        <v>77</v>
      </c>
      <c r="N2013" s="64" t="n">
        <v>18</v>
      </c>
      <c r="O2013" s="64" t="n">
        <v>6</v>
      </c>
      <c r="P2013" s="64" t="n">
        <v>2008</v>
      </c>
      <c r="Q2013" s="84" t="s">
        <v>1179</v>
      </c>
      <c r="R2013" s="84" t="s">
        <v>37</v>
      </c>
      <c r="S2013" s="84" t="s">
        <v>198</v>
      </c>
      <c r="T2013" s="64" t="n">
        <v>2</v>
      </c>
      <c r="U2013" s="64" t="s">
        <v>37</v>
      </c>
      <c r="V2013" s="64" t="n">
        <v>0</v>
      </c>
      <c r="W2013" s="84" t="s">
        <v>1204</v>
      </c>
      <c r="X2013" s="64" t="n">
        <v>54</v>
      </c>
      <c r="Y2013" s="64" t="n">
        <v>13</v>
      </c>
      <c r="Z2013" s="84" t="s">
        <v>37</v>
      </c>
      <c r="AA2013" s="64" t="n">
        <v>4</v>
      </c>
    </row>
    <row r="2014" customFormat="false" ht="15" hidden="false" customHeight="false" outlineLevel="0" collapsed="false">
      <c r="M2014" s="64" t="s">
        <v>41</v>
      </c>
      <c r="N2014" s="64" t="n">
        <v>26</v>
      </c>
      <c r="O2014" s="64" t="n">
        <v>6</v>
      </c>
      <c r="P2014" s="64" t="n">
        <v>2008</v>
      </c>
      <c r="Q2014" s="84" t="s">
        <v>80</v>
      </c>
      <c r="R2014" s="84" t="s">
        <v>37</v>
      </c>
      <c r="S2014" s="84" t="s">
        <v>1179</v>
      </c>
      <c r="T2014" s="64" t="n">
        <v>0</v>
      </c>
      <c r="U2014" s="64" t="s">
        <v>37</v>
      </c>
      <c r="V2014" s="64" t="n">
        <v>2</v>
      </c>
      <c r="W2014" s="84" t="s">
        <v>1205</v>
      </c>
      <c r="X2014" s="64" t="n">
        <v>137</v>
      </c>
      <c r="Y2014" s="64" t="n">
        <v>7</v>
      </c>
      <c r="Z2014" s="84" t="s">
        <v>37</v>
      </c>
      <c r="AA2014" s="64" t="n">
        <v>15</v>
      </c>
    </row>
    <row r="2015" customFormat="false" ht="15" hidden="false" customHeight="false" outlineLevel="0" collapsed="false">
      <c r="M2015" s="64" t="s">
        <v>77</v>
      </c>
      <c r="N2015" s="64" t="n">
        <v>2</v>
      </c>
      <c r="O2015" s="64" t="n">
        <v>7</v>
      </c>
      <c r="P2015" s="64" t="n">
        <v>2008</v>
      </c>
      <c r="Q2015" s="84" t="s">
        <v>1179</v>
      </c>
      <c r="R2015" s="84" t="s">
        <v>37</v>
      </c>
      <c r="S2015" s="84" t="s">
        <v>80</v>
      </c>
      <c r="T2015" s="64" t="n">
        <v>2</v>
      </c>
      <c r="U2015" s="64" t="s">
        <v>37</v>
      </c>
      <c r="V2015" s="64" t="n">
        <v>0</v>
      </c>
      <c r="W2015" s="84" t="s">
        <v>1206</v>
      </c>
      <c r="X2015" s="64" t="n">
        <v>145</v>
      </c>
      <c r="Y2015" s="64" t="n">
        <v>21</v>
      </c>
      <c r="Z2015" s="84" t="s">
        <v>37</v>
      </c>
      <c r="AA2015" s="64" t="n">
        <v>6</v>
      </c>
    </row>
    <row r="2016" customFormat="false" ht="15" hidden="false" customHeight="false" outlineLevel="0" collapsed="false">
      <c r="M2016" s="64" t="s">
        <v>202</v>
      </c>
      <c r="N2016" s="64" t="n">
        <v>4</v>
      </c>
      <c r="O2016" s="64" t="n">
        <v>7</v>
      </c>
      <c r="P2016" s="64" t="n">
        <v>2008</v>
      </c>
      <c r="Q2016" s="84" t="s">
        <v>1182</v>
      </c>
      <c r="R2016" s="84" t="s">
        <v>37</v>
      </c>
      <c r="S2016" s="84" t="s">
        <v>1179</v>
      </c>
      <c r="T2016" s="64" t="n">
        <v>0</v>
      </c>
      <c r="U2016" s="64" t="s">
        <v>37</v>
      </c>
      <c r="V2016" s="64" t="n">
        <v>2</v>
      </c>
      <c r="W2016" s="84" t="s">
        <v>1207</v>
      </c>
      <c r="X2016" s="64" t="n">
        <v>53</v>
      </c>
      <c r="Y2016" s="64" t="n">
        <v>10</v>
      </c>
      <c r="Z2016" s="84" t="s">
        <v>37</v>
      </c>
      <c r="AA2016" s="64" t="n">
        <v>16</v>
      </c>
    </row>
    <row r="2017" customFormat="false" ht="15" hidden="false" customHeight="false" outlineLevel="0" collapsed="false">
      <c r="M2017" s="64" t="s">
        <v>46</v>
      </c>
      <c r="N2017" s="64" t="n">
        <v>6</v>
      </c>
      <c r="O2017" s="64" t="n">
        <v>7</v>
      </c>
      <c r="P2017" s="64" t="n">
        <v>2008</v>
      </c>
      <c r="Q2017" s="84" t="s">
        <v>1179</v>
      </c>
      <c r="R2017" s="84" t="s">
        <v>37</v>
      </c>
      <c r="S2017" s="84" t="s">
        <v>1182</v>
      </c>
      <c r="T2017" s="64" t="n">
        <v>0</v>
      </c>
      <c r="U2017" s="64" t="s">
        <v>37</v>
      </c>
      <c r="V2017" s="64" t="n">
        <v>1</v>
      </c>
      <c r="W2017" s="84" t="s">
        <v>1208</v>
      </c>
      <c r="X2017" s="64" t="n">
        <v>68</v>
      </c>
      <c r="Y2017" s="64" t="n">
        <v>10</v>
      </c>
      <c r="Z2017" s="84" t="s">
        <v>37</v>
      </c>
      <c r="AA2017" s="64" t="n">
        <v>11</v>
      </c>
    </row>
    <row r="2018" customFormat="false" ht="15" hidden="false" customHeight="false" outlineLevel="0" collapsed="false">
      <c r="M2018" s="64" t="s">
        <v>128</v>
      </c>
      <c r="N2018" s="64" t="n">
        <v>7</v>
      </c>
      <c r="O2018" s="64" t="n">
        <v>7</v>
      </c>
      <c r="P2018" s="64" t="n">
        <v>2008</v>
      </c>
      <c r="Q2018" s="84" t="s">
        <v>57</v>
      </c>
      <c r="R2018" s="84" t="s">
        <v>37</v>
      </c>
      <c r="S2018" s="84" t="s">
        <v>1179</v>
      </c>
      <c r="T2018" s="64" t="n">
        <v>0</v>
      </c>
      <c r="U2018" s="64" t="s">
        <v>37</v>
      </c>
      <c r="V2018" s="64" t="n">
        <v>2</v>
      </c>
      <c r="W2018" s="84" t="s">
        <v>1209</v>
      </c>
      <c r="X2018" s="64" t="n">
        <v>64</v>
      </c>
      <c r="Y2018" s="64" t="n">
        <v>1</v>
      </c>
      <c r="Z2018" s="84" t="s">
        <v>37</v>
      </c>
      <c r="AA2018" s="64" t="n">
        <v>26</v>
      </c>
    </row>
    <row r="2019" customFormat="false" ht="15" hidden="false" customHeight="false" outlineLevel="0" collapsed="false">
      <c r="M2019" s="64" t="s">
        <v>77</v>
      </c>
      <c r="N2019" s="64" t="n">
        <v>9</v>
      </c>
      <c r="O2019" s="64" t="n">
        <v>7</v>
      </c>
      <c r="P2019" s="64" t="n">
        <v>2008</v>
      </c>
      <c r="Q2019" s="84" t="s">
        <v>235</v>
      </c>
      <c r="R2019" s="84" t="s">
        <v>37</v>
      </c>
      <c r="S2019" s="84" t="s">
        <v>80</v>
      </c>
      <c r="T2019" s="64" t="n">
        <v>2</v>
      </c>
      <c r="U2019" s="64" t="s">
        <v>37</v>
      </c>
      <c r="V2019" s="64" t="n">
        <v>0</v>
      </c>
      <c r="W2019" s="84" t="s">
        <v>1210</v>
      </c>
      <c r="X2019" s="64" t="n">
        <v>102</v>
      </c>
      <c r="Y2019" s="64" t="n">
        <v>13</v>
      </c>
      <c r="Z2019" s="84" t="s">
        <v>37</v>
      </c>
      <c r="AA2019" s="64" t="n">
        <v>8</v>
      </c>
    </row>
    <row r="2020" customFormat="false" ht="15" hidden="false" customHeight="false" outlineLevel="0" collapsed="false">
      <c r="M2020" s="64" t="s">
        <v>41</v>
      </c>
      <c r="N2020" s="64" t="n">
        <v>12</v>
      </c>
      <c r="O2020" s="64" t="n">
        <v>7</v>
      </c>
      <c r="P2020" s="64" t="n">
        <v>2008</v>
      </c>
      <c r="Q2020" s="84" t="s">
        <v>1182</v>
      </c>
      <c r="R2020" s="84" t="s">
        <v>37</v>
      </c>
      <c r="S2020" s="84" t="s">
        <v>198</v>
      </c>
      <c r="T2020" s="85" t="n">
        <v>2</v>
      </c>
      <c r="U2020" s="64" t="s">
        <v>37</v>
      </c>
      <c r="V2020" s="64" t="n">
        <v>1</v>
      </c>
      <c r="W2020" s="84" t="s">
        <v>1211</v>
      </c>
      <c r="X2020" s="64" t="n">
        <v>60</v>
      </c>
      <c r="Y2020" s="64" t="n">
        <v>15</v>
      </c>
      <c r="Z2020" s="84" t="s">
        <v>37</v>
      </c>
      <c r="AA2020" s="64" t="n">
        <v>8</v>
      </c>
    </row>
    <row r="2021" customFormat="false" ht="15" hidden="false" customHeight="false" outlineLevel="0" collapsed="false">
      <c r="M2021" s="64" t="s">
        <v>46</v>
      </c>
      <c r="N2021" s="64" t="n">
        <v>13</v>
      </c>
      <c r="O2021" s="64" t="n">
        <v>7</v>
      </c>
      <c r="P2021" s="64" t="n">
        <v>2008</v>
      </c>
      <c r="Q2021" s="84" t="s">
        <v>57</v>
      </c>
      <c r="R2021" s="84" t="s">
        <v>37</v>
      </c>
      <c r="S2021" s="84" t="s">
        <v>59</v>
      </c>
      <c r="T2021" s="64" t="n">
        <v>0</v>
      </c>
      <c r="U2021" s="64" t="s">
        <v>37</v>
      </c>
      <c r="V2021" s="64" t="n">
        <v>2</v>
      </c>
      <c r="W2021" s="84" t="s">
        <v>1212</v>
      </c>
      <c r="X2021" s="64" t="n">
        <v>68</v>
      </c>
      <c r="Y2021" s="64" t="n">
        <v>8</v>
      </c>
      <c r="Z2021" s="84" t="s">
        <v>37</v>
      </c>
      <c r="AA2021" s="64" t="n">
        <v>17</v>
      </c>
    </row>
    <row r="2022" customFormat="false" ht="15" hidden="false" customHeight="false" outlineLevel="0" collapsed="false">
      <c r="M2022" s="64" t="s">
        <v>46</v>
      </c>
      <c r="N2022" s="64" t="n">
        <v>13</v>
      </c>
      <c r="O2022" s="64" t="n">
        <v>7</v>
      </c>
      <c r="P2022" s="64" t="n">
        <v>2008</v>
      </c>
      <c r="Q2022" s="84" t="s">
        <v>80</v>
      </c>
      <c r="R2022" s="84" t="s">
        <v>37</v>
      </c>
      <c r="S2022" s="84" t="s">
        <v>235</v>
      </c>
      <c r="T2022" s="64" t="n">
        <v>0</v>
      </c>
      <c r="U2022" s="64" t="s">
        <v>37</v>
      </c>
      <c r="V2022" s="64" t="n">
        <v>2</v>
      </c>
      <c r="W2022" s="84" t="s">
        <v>1213</v>
      </c>
      <c r="X2022" s="64" t="n">
        <v>87</v>
      </c>
      <c r="Y2022" s="64" t="n">
        <v>7</v>
      </c>
      <c r="Z2022" s="84" t="s">
        <v>37</v>
      </c>
      <c r="AA2022" s="64" t="n">
        <v>15</v>
      </c>
    </row>
    <row r="2023" customFormat="false" ht="15" hidden="false" customHeight="false" outlineLevel="0" collapsed="false">
      <c r="M2023" s="64" t="s">
        <v>63</v>
      </c>
      <c r="N2023" s="64" t="n">
        <v>17</v>
      </c>
      <c r="O2023" s="64" t="n">
        <v>7</v>
      </c>
      <c r="P2023" s="64" t="n">
        <v>2008</v>
      </c>
      <c r="Q2023" s="84" t="s">
        <v>57</v>
      </c>
      <c r="R2023" s="84" t="s">
        <v>37</v>
      </c>
      <c r="S2023" s="84" t="s">
        <v>626</v>
      </c>
      <c r="T2023" s="64" t="n">
        <v>0</v>
      </c>
      <c r="U2023" s="64" t="s">
        <v>37</v>
      </c>
      <c r="V2023" s="64" t="n">
        <v>2</v>
      </c>
      <c r="W2023" s="84" t="s">
        <v>1214</v>
      </c>
      <c r="X2023" s="64" t="n">
        <v>42</v>
      </c>
      <c r="Y2023" s="64" t="n">
        <v>4</v>
      </c>
      <c r="Z2023" s="84" t="s">
        <v>37</v>
      </c>
      <c r="AA2023" s="64" t="n">
        <v>24</v>
      </c>
    </row>
    <row r="2024" customFormat="false" ht="15" hidden="false" customHeight="false" outlineLevel="0" collapsed="false">
      <c r="M2024" s="64" t="s">
        <v>41</v>
      </c>
      <c r="N2024" s="64" t="n">
        <v>19</v>
      </c>
      <c r="O2024" s="64" t="n">
        <v>7</v>
      </c>
      <c r="P2024" s="64" t="n">
        <v>2008</v>
      </c>
      <c r="Q2024" s="84" t="s">
        <v>198</v>
      </c>
      <c r="R2024" s="84" t="s">
        <v>37</v>
      </c>
      <c r="S2024" s="84" t="s">
        <v>80</v>
      </c>
      <c r="T2024" s="85" t="n">
        <v>1</v>
      </c>
      <c r="U2024" s="64" t="s">
        <v>37</v>
      </c>
      <c r="V2024" s="64" t="n">
        <v>2</v>
      </c>
      <c r="W2024" s="84" t="s">
        <v>1215</v>
      </c>
      <c r="X2024" s="64" t="n">
        <v>58</v>
      </c>
      <c r="Y2024" s="64" t="n">
        <v>31</v>
      </c>
      <c r="Z2024" s="84" t="s">
        <v>37</v>
      </c>
      <c r="AA2024" s="64" t="n">
        <v>17</v>
      </c>
    </row>
    <row r="2025" customFormat="false" ht="15" hidden="false" customHeight="false" outlineLevel="0" collapsed="false">
      <c r="M2025" s="64" t="s">
        <v>41</v>
      </c>
      <c r="N2025" s="64" t="n">
        <v>19</v>
      </c>
      <c r="O2025" s="64" t="n">
        <v>7</v>
      </c>
      <c r="P2025" s="64" t="n">
        <v>2008</v>
      </c>
      <c r="Q2025" s="84" t="s">
        <v>1179</v>
      </c>
      <c r="R2025" s="84" t="s">
        <v>37</v>
      </c>
      <c r="S2025" s="84" t="s">
        <v>57</v>
      </c>
      <c r="T2025" s="64" t="n">
        <v>2</v>
      </c>
      <c r="U2025" s="64" t="s">
        <v>37</v>
      </c>
      <c r="V2025" s="64" t="n">
        <v>0</v>
      </c>
      <c r="W2025" s="84" t="s">
        <v>1216</v>
      </c>
      <c r="X2025" s="64" t="n">
        <v>106</v>
      </c>
      <c r="Y2025" s="64" t="n">
        <v>30</v>
      </c>
      <c r="Z2025" s="84" t="s">
        <v>37</v>
      </c>
      <c r="AA2025" s="64" t="n">
        <v>6</v>
      </c>
    </row>
    <row r="2026" customFormat="false" ht="15" hidden="false" customHeight="false" outlineLevel="0" collapsed="false">
      <c r="M2026" s="64" t="s">
        <v>41</v>
      </c>
      <c r="N2026" s="64" t="n">
        <v>19</v>
      </c>
      <c r="O2026" s="64" t="n">
        <v>7</v>
      </c>
      <c r="P2026" s="64" t="n">
        <v>2008</v>
      </c>
      <c r="Q2026" s="84" t="s">
        <v>59</v>
      </c>
      <c r="R2026" s="84" t="s">
        <v>37</v>
      </c>
      <c r="S2026" s="84" t="s">
        <v>1182</v>
      </c>
      <c r="T2026" s="64" t="n">
        <v>0</v>
      </c>
      <c r="U2026" s="64" t="s">
        <v>37</v>
      </c>
      <c r="V2026" s="64" t="n">
        <v>2</v>
      </c>
      <c r="W2026" s="84" t="s">
        <v>1217</v>
      </c>
      <c r="X2026" s="64" t="n">
        <v>105</v>
      </c>
      <c r="Y2026" s="64" t="n">
        <v>8</v>
      </c>
      <c r="Z2026" s="84" t="s">
        <v>37</v>
      </c>
      <c r="AA2026" s="64" t="n">
        <v>11</v>
      </c>
    </row>
    <row r="2027" customFormat="false" ht="15" hidden="false" customHeight="false" outlineLevel="0" collapsed="false">
      <c r="M2027" s="64" t="s">
        <v>49</v>
      </c>
      <c r="N2027" s="64" t="n">
        <v>22</v>
      </c>
      <c r="O2027" s="64" t="n">
        <v>7</v>
      </c>
      <c r="P2027" s="64" t="n">
        <v>2008</v>
      </c>
      <c r="Q2027" s="84" t="s">
        <v>198</v>
      </c>
      <c r="R2027" s="84" t="s">
        <v>37</v>
      </c>
      <c r="S2027" s="84" t="s">
        <v>235</v>
      </c>
      <c r="T2027" s="85" t="n">
        <v>1</v>
      </c>
      <c r="U2027" s="64" t="s">
        <v>37</v>
      </c>
      <c r="V2027" s="64" t="n">
        <v>2</v>
      </c>
      <c r="W2027" s="84" t="s">
        <v>1218</v>
      </c>
      <c r="X2027" s="64" t="n">
        <v>52</v>
      </c>
      <c r="Y2027" s="64" t="n">
        <v>6</v>
      </c>
      <c r="Z2027" s="84" t="s">
        <v>37</v>
      </c>
      <c r="AA2027" s="64" t="n">
        <v>6</v>
      </c>
    </row>
    <row r="2028" customFormat="false" ht="15" hidden="false" customHeight="false" outlineLevel="0" collapsed="false">
      <c r="M2028" s="64" t="s">
        <v>49</v>
      </c>
      <c r="N2028" s="64" t="n">
        <v>22</v>
      </c>
      <c r="O2028" s="64" t="n">
        <v>7</v>
      </c>
      <c r="P2028" s="64" t="n">
        <v>2008</v>
      </c>
      <c r="Q2028" s="84" t="s">
        <v>1182</v>
      </c>
      <c r="R2028" s="84" t="s">
        <v>37</v>
      </c>
      <c r="S2028" s="84" t="s">
        <v>626</v>
      </c>
      <c r="T2028" s="85" t="n">
        <v>1</v>
      </c>
      <c r="U2028" s="64" t="s">
        <v>37</v>
      </c>
      <c r="V2028" s="64" t="n">
        <v>1</v>
      </c>
      <c r="W2028" s="84" t="s">
        <v>1219</v>
      </c>
      <c r="X2028" s="64" t="n">
        <v>79</v>
      </c>
      <c r="Y2028" s="64" t="n">
        <v>13</v>
      </c>
      <c r="Z2028" s="84" t="s">
        <v>37</v>
      </c>
      <c r="AA2028" s="64" t="n">
        <v>15</v>
      </c>
    </row>
    <row r="2029" customFormat="false" ht="15" hidden="false" customHeight="false" outlineLevel="0" collapsed="false">
      <c r="M2029" s="64" t="s">
        <v>63</v>
      </c>
      <c r="N2029" s="64" t="n">
        <v>24</v>
      </c>
      <c r="O2029" s="64" t="n">
        <v>7</v>
      </c>
      <c r="P2029" s="64" t="n">
        <v>2008</v>
      </c>
      <c r="Q2029" s="84" t="s">
        <v>198</v>
      </c>
      <c r="R2029" s="84" t="s">
        <v>37</v>
      </c>
      <c r="S2029" s="84" t="s">
        <v>1182</v>
      </c>
      <c r="T2029" s="64" t="n">
        <v>2</v>
      </c>
      <c r="U2029" s="64" t="s">
        <v>37</v>
      </c>
      <c r="V2029" s="64" t="n">
        <v>0</v>
      </c>
      <c r="W2029" s="84" t="s">
        <v>690</v>
      </c>
      <c r="X2029" s="64" t="n">
        <v>56</v>
      </c>
      <c r="Y2029" s="64" t="n">
        <v>7</v>
      </c>
      <c r="Z2029" s="84" t="s">
        <v>37</v>
      </c>
      <c r="AA2029" s="64" t="n">
        <v>3</v>
      </c>
    </row>
    <row r="2030" customFormat="false" ht="15" hidden="false" customHeight="false" outlineLevel="0" collapsed="false">
      <c r="M2030" s="64" t="s">
        <v>63</v>
      </c>
      <c r="N2030" s="64" t="n">
        <v>24</v>
      </c>
      <c r="O2030" s="64" t="n">
        <v>7</v>
      </c>
      <c r="P2030" s="64" t="n">
        <v>2008</v>
      </c>
      <c r="Q2030" s="84" t="s">
        <v>235</v>
      </c>
      <c r="R2030" s="84" t="s">
        <v>37</v>
      </c>
      <c r="S2030" s="84" t="s">
        <v>57</v>
      </c>
      <c r="T2030" s="64" t="n">
        <v>2</v>
      </c>
      <c r="U2030" s="64" t="s">
        <v>37</v>
      </c>
      <c r="V2030" s="64" t="n">
        <v>0</v>
      </c>
      <c r="W2030" s="84" t="s">
        <v>1220</v>
      </c>
      <c r="X2030" s="64" t="n">
        <v>107</v>
      </c>
      <c r="Y2030" s="64" t="n">
        <v>34</v>
      </c>
      <c r="Z2030" s="84" t="s">
        <v>37</v>
      </c>
      <c r="AA2030" s="64" t="n">
        <v>9</v>
      </c>
    </row>
    <row r="2031" customFormat="false" ht="15" hidden="false" customHeight="false" outlineLevel="0" collapsed="false">
      <c r="M2031" s="64" t="s">
        <v>41</v>
      </c>
      <c r="N2031" s="64" t="n">
        <v>26</v>
      </c>
      <c r="O2031" s="64" t="n">
        <v>7</v>
      </c>
      <c r="P2031" s="64" t="n">
        <v>2008</v>
      </c>
      <c r="Q2031" s="84" t="s">
        <v>626</v>
      </c>
      <c r="R2031" s="84" t="s">
        <v>37</v>
      </c>
      <c r="S2031" s="84" t="s">
        <v>1182</v>
      </c>
      <c r="T2031" s="85" t="n">
        <v>2</v>
      </c>
      <c r="U2031" s="64" t="s">
        <v>37</v>
      </c>
      <c r="V2031" s="64" t="n">
        <v>1</v>
      </c>
      <c r="W2031" s="84" t="s">
        <v>1221</v>
      </c>
      <c r="X2031" s="64" t="n">
        <v>82</v>
      </c>
      <c r="Y2031" s="64" t="n">
        <v>10</v>
      </c>
      <c r="Z2031" s="84" t="s">
        <v>37</v>
      </c>
      <c r="AA2031" s="64" t="n">
        <v>9</v>
      </c>
    </row>
    <row r="2032" customFormat="false" ht="15" hidden="false" customHeight="false" outlineLevel="0" collapsed="false">
      <c r="M2032" s="64" t="s">
        <v>41</v>
      </c>
      <c r="N2032" s="64" t="n">
        <v>26</v>
      </c>
      <c r="O2032" s="64" t="n">
        <v>7</v>
      </c>
      <c r="P2032" s="64" t="n">
        <v>2008</v>
      </c>
      <c r="Q2032" s="84" t="s">
        <v>80</v>
      </c>
      <c r="R2032" s="84" t="s">
        <v>37</v>
      </c>
      <c r="S2032" s="84" t="s">
        <v>59</v>
      </c>
      <c r="T2032" s="64" t="n">
        <v>0</v>
      </c>
      <c r="U2032" s="64" t="s">
        <v>37</v>
      </c>
      <c r="V2032" s="64" t="n">
        <v>2</v>
      </c>
      <c r="W2032" s="84" t="s">
        <v>1222</v>
      </c>
      <c r="X2032" s="64" t="n">
        <v>98</v>
      </c>
      <c r="Y2032" s="64" t="n">
        <v>5</v>
      </c>
      <c r="Z2032" s="84" t="s">
        <v>37</v>
      </c>
      <c r="AA2032" s="64" t="n">
        <v>17</v>
      </c>
    </row>
    <row r="2033" customFormat="false" ht="15" hidden="false" customHeight="false" outlineLevel="0" collapsed="false">
      <c r="M2033" s="64" t="s">
        <v>77</v>
      </c>
      <c r="N2033" s="64" t="n">
        <v>30</v>
      </c>
      <c r="O2033" s="64" t="n">
        <v>7</v>
      </c>
      <c r="P2033" s="64" t="n">
        <v>2008</v>
      </c>
      <c r="Q2033" s="84" t="s">
        <v>1182</v>
      </c>
      <c r="R2033" s="84" t="s">
        <v>37</v>
      </c>
      <c r="S2033" s="84" t="s">
        <v>57</v>
      </c>
      <c r="T2033" s="64" t="n">
        <v>2</v>
      </c>
      <c r="U2033" s="64" t="s">
        <v>37</v>
      </c>
      <c r="V2033" s="64" t="n">
        <v>0</v>
      </c>
      <c r="W2033" s="84" t="s">
        <v>1223</v>
      </c>
      <c r="X2033" s="64" t="n">
        <v>52</v>
      </c>
      <c r="Y2033" s="64" t="n">
        <v>24</v>
      </c>
      <c r="Z2033" s="84" t="s">
        <v>37</v>
      </c>
      <c r="AA2033" s="64" t="n">
        <v>14</v>
      </c>
    </row>
    <row r="2034" customFormat="false" ht="15" hidden="false" customHeight="false" outlineLevel="0" collapsed="false">
      <c r="M2034" s="64" t="s">
        <v>77</v>
      </c>
      <c r="N2034" s="64" t="n">
        <v>30</v>
      </c>
      <c r="O2034" s="64" t="n">
        <v>7</v>
      </c>
      <c r="P2034" s="64" t="n">
        <v>2008</v>
      </c>
      <c r="Q2034" s="84" t="s">
        <v>80</v>
      </c>
      <c r="R2034" s="84" t="s">
        <v>37</v>
      </c>
      <c r="S2034" s="84" t="s">
        <v>626</v>
      </c>
      <c r="T2034" s="85" t="n">
        <v>1</v>
      </c>
      <c r="U2034" s="64" t="s">
        <v>37</v>
      </c>
      <c r="V2034" s="64" t="n">
        <v>2</v>
      </c>
      <c r="W2034" s="84" t="s">
        <v>1224</v>
      </c>
      <c r="X2034" s="64" t="n">
        <v>143</v>
      </c>
      <c r="Y2034" s="64" t="n">
        <v>9</v>
      </c>
      <c r="Z2034" s="84" t="s">
        <v>37</v>
      </c>
      <c r="AA2034" s="64" t="n">
        <v>11</v>
      </c>
    </row>
    <row r="2035" customFormat="false" ht="15" hidden="false" customHeight="false" outlineLevel="0" collapsed="false">
      <c r="M2035" s="64" t="s">
        <v>77</v>
      </c>
      <c r="N2035" s="64" t="n">
        <v>30</v>
      </c>
      <c r="O2035" s="64" t="n">
        <v>7</v>
      </c>
      <c r="P2035" s="64" t="n">
        <v>2008</v>
      </c>
      <c r="Q2035" s="84" t="s">
        <v>235</v>
      </c>
      <c r="R2035" s="84" t="s">
        <v>37</v>
      </c>
      <c r="S2035" s="84" t="s">
        <v>59</v>
      </c>
      <c r="T2035" s="64" t="n">
        <v>1</v>
      </c>
      <c r="U2035" s="64" t="s">
        <v>37</v>
      </c>
      <c r="V2035" s="64" t="n">
        <v>0</v>
      </c>
      <c r="W2035" s="84" t="s">
        <v>1225</v>
      </c>
      <c r="X2035" s="64" t="n">
        <v>87</v>
      </c>
      <c r="Y2035" s="64" t="n">
        <v>12</v>
      </c>
      <c r="Z2035" s="84" t="s">
        <v>37</v>
      </c>
      <c r="AA2035" s="64" t="n">
        <v>7</v>
      </c>
    </row>
    <row r="2036" customFormat="false" ht="15" hidden="false" customHeight="false" outlineLevel="0" collapsed="false">
      <c r="M2036" s="64" t="s">
        <v>41</v>
      </c>
      <c r="N2036" s="64" t="n">
        <v>2</v>
      </c>
      <c r="O2036" s="64" t="n">
        <v>8</v>
      </c>
      <c r="P2036" s="64" t="n">
        <v>2008</v>
      </c>
      <c r="Q2036" s="84" t="s">
        <v>626</v>
      </c>
      <c r="R2036" s="84" t="s">
        <v>37</v>
      </c>
      <c r="S2036" s="84" t="s">
        <v>198</v>
      </c>
      <c r="T2036" s="64" t="n">
        <v>2</v>
      </c>
      <c r="U2036" s="64" t="s">
        <v>37</v>
      </c>
      <c r="V2036" s="64" t="n">
        <v>0</v>
      </c>
      <c r="W2036" s="84" t="s">
        <v>1226</v>
      </c>
      <c r="X2036" s="64" t="n">
        <v>70</v>
      </c>
      <c r="Y2036" s="64" t="n">
        <v>12</v>
      </c>
      <c r="Z2036" s="84" t="s">
        <v>37</v>
      </c>
      <c r="AA2036" s="64" t="n">
        <v>7</v>
      </c>
    </row>
    <row r="2037" customFormat="false" ht="15" hidden="false" customHeight="false" outlineLevel="0" collapsed="false">
      <c r="M2037" s="64" t="s">
        <v>41</v>
      </c>
      <c r="N2037" s="64" t="n">
        <v>2</v>
      </c>
      <c r="O2037" s="64" t="n">
        <v>8</v>
      </c>
      <c r="P2037" s="64" t="n">
        <v>2008</v>
      </c>
      <c r="Q2037" s="84" t="s">
        <v>59</v>
      </c>
      <c r="R2037" s="84" t="s">
        <v>37</v>
      </c>
      <c r="S2037" s="84" t="s">
        <v>1179</v>
      </c>
      <c r="T2037" s="64" t="n">
        <v>0</v>
      </c>
      <c r="U2037" s="64" t="s">
        <v>37</v>
      </c>
      <c r="V2037" s="64" t="n">
        <v>2</v>
      </c>
      <c r="W2037" s="84" t="s">
        <v>1227</v>
      </c>
      <c r="X2037" s="64" t="n">
        <v>62</v>
      </c>
      <c r="Y2037" s="64" t="n">
        <v>6</v>
      </c>
      <c r="Z2037" s="84" t="s">
        <v>37</v>
      </c>
      <c r="AA2037" s="64" t="n">
        <v>9</v>
      </c>
    </row>
    <row r="2038" customFormat="false" ht="15" hidden="false" customHeight="false" outlineLevel="0" collapsed="false">
      <c r="M2038" s="64" t="s">
        <v>128</v>
      </c>
      <c r="N2038" s="64" t="n">
        <v>4</v>
      </c>
      <c r="O2038" s="64" t="n">
        <v>8</v>
      </c>
      <c r="P2038" s="64" t="n">
        <v>2008</v>
      </c>
      <c r="Q2038" s="84" t="s">
        <v>1182</v>
      </c>
      <c r="R2038" s="84" t="s">
        <v>37</v>
      </c>
      <c r="S2038" s="84" t="s">
        <v>235</v>
      </c>
      <c r="T2038" s="64" t="n">
        <v>0</v>
      </c>
      <c r="U2038" s="64" t="s">
        <v>37</v>
      </c>
      <c r="V2038" s="64" t="n">
        <v>2</v>
      </c>
      <c r="W2038" s="84" t="s">
        <v>1228</v>
      </c>
      <c r="X2038" s="64" t="n">
        <v>47</v>
      </c>
      <c r="Y2038" s="64" t="n">
        <v>3</v>
      </c>
      <c r="Z2038" s="84" t="s">
        <v>37</v>
      </c>
      <c r="AA2038" s="64" t="n">
        <v>13</v>
      </c>
    </row>
    <row r="2039" customFormat="false" ht="15" hidden="false" customHeight="false" outlineLevel="0" collapsed="false">
      <c r="M2039" s="64" t="s">
        <v>49</v>
      </c>
      <c r="N2039" s="64" t="n">
        <v>5</v>
      </c>
      <c r="O2039" s="64" t="n">
        <v>8</v>
      </c>
      <c r="P2039" s="64" t="n">
        <v>2008</v>
      </c>
      <c r="Q2039" s="84" t="s">
        <v>57</v>
      </c>
      <c r="R2039" s="84" t="s">
        <v>37</v>
      </c>
      <c r="S2039" s="84" t="s">
        <v>80</v>
      </c>
      <c r="T2039" s="64" t="n">
        <v>1</v>
      </c>
      <c r="U2039" s="64" t="s">
        <v>37</v>
      </c>
      <c r="V2039" s="64" t="n">
        <v>0</v>
      </c>
      <c r="W2039" s="84" t="s">
        <v>1229</v>
      </c>
      <c r="X2039" s="64" t="n">
        <v>51</v>
      </c>
      <c r="Y2039" s="64" t="n">
        <v>7</v>
      </c>
      <c r="Z2039" s="84" t="s">
        <v>37</v>
      </c>
      <c r="AA2039" s="64" t="n">
        <v>6</v>
      </c>
    </row>
    <row r="2040" customFormat="false" ht="15" hidden="false" customHeight="false" outlineLevel="0" collapsed="false">
      <c r="M2040" s="64" t="s">
        <v>77</v>
      </c>
      <c r="N2040" s="64" t="n">
        <v>6</v>
      </c>
      <c r="O2040" s="64" t="n">
        <v>8</v>
      </c>
      <c r="P2040" s="64" t="n">
        <v>2008</v>
      </c>
      <c r="Q2040" s="84" t="s">
        <v>235</v>
      </c>
      <c r="R2040" s="84" t="s">
        <v>37</v>
      </c>
      <c r="S2040" s="84" t="s">
        <v>626</v>
      </c>
      <c r="T2040" s="64" t="n">
        <v>1</v>
      </c>
      <c r="U2040" s="64" t="s">
        <v>37</v>
      </c>
      <c r="V2040" s="64" t="n">
        <v>0</v>
      </c>
      <c r="W2040" s="84" t="s">
        <v>1225</v>
      </c>
      <c r="X2040" s="64" t="n">
        <v>111</v>
      </c>
      <c r="Y2040" s="64" t="n">
        <v>12</v>
      </c>
      <c r="Z2040" s="84" t="s">
        <v>37</v>
      </c>
      <c r="AA2040" s="64" t="n">
        <v>7</v>
      </c>
    </row>
    <row r="2041" customFormat="false" ht="15" hidden="false" customHeight="false" outlineLevel="0" collapsed="false">
      <c r="M2041" s="64" t="s">
        <v>77</v>
      </c>
      <c r="N2041" s="64" t="n">
        <v>6</v>
      </c>
      <c r="O2041" s="64" t="n">
        <v>8</v>
      </c>
      <c r="P2041" s="64" t="n">
        <v>2008</v>
      </c>
      <c r="Q2041" s="84" t="s">
        <v>59</v>
      </c>
      <c r="R2041" s="84" t="s">
        <v>37</v>
      </c>
      <c r="S2041" s="84" t="s">
        <v>198</v>
      </c>
      <c r="T2041" s="64" t="n">
        <v>0</v>
      </c>
      <c r="U2041" s="64" t="s">
        <v>37</v>
      </c>
      <c r="V2041" s="64" t="n">
        <v>2</v>
      </c>
      <c r="W2041" s="84" t="s">
        <v>1230</v>
      </c>
      <c r="X2041" s="64" t="n">
        <v>76</v>
      </c>
      <c r="Y2041" s="64" t="n">
        <v>3</v>
      </c>
      <c r="Z2041" s="84" t="s">
        <v>37</v>
      </c>
      <c r="AA2041" s="64" t="n">
        <v>14</v>
      </c>
    </row>
    <row r="2042" customFormat="false" ht="15" hidden="false" customHeight="false" outlineLevel="0" collapsed="false">
      <c r="M2042" s="64" t="s">
        <v>41</v>
      </c>
      <c r="N2042" s="64" t="n">
        <v>9</v>
      </c>
      <c r="O2042" s="64" t="n">
        <v>8</v>
      </c>
      <c r="P2042" s="64" t="n">
        <v>2008</v>
      </c>
      <c r="Q2042" s="84" t="s">
        <v>80</v>
      </c>
      <c r="R2042" s="84" t="s">
        <v>37</v>
      </c>
      <c r="S2042" s="84" t="s">
        <v>1182</v>
      </c>
      <c r="T2042" s="64" t="n">
        <v>0</v>
      </c>
      <c r="U2042" s="64" t="s">
        <v>37</v>
      </c>
      <c r="V2042" s="64" t="n">
        <v>1</v>
      </c>
      <c r="W2042" s="84" t="s">
        <v>1231</v>
      </c>
      <c r="X2042" s="64" t="n">
        <v>103</v>
      </c>
      <c r="Y2042" s="64" t="n">
        <v>11</v>
      </c>
      <c r="Z2042" s="84" t="s">
        <v>37</v>
      </c>
      <c r="AA2042" s="64" t="n">
        <v>15</v>
      </c>
    </row>
    <row r="2043" customFormat="false" ht="15" hidden="false" customHeight="false" outlineLevel="0" collapsed="false">
      <c r="M2043" s="64" t="s">
        <v>41</v>
      </c>
      <c r="N2043" s="64" t="n">
        <v>9</v>
      </c>
      <c r="O2043" s="64" t="n">
        <v>8</v>
      </c>
      <c r="P2043" s="64" t="n">
        <v>2008</v>
      </c>
      <c r="Q2043" s="84" t="s">
        <v>198</v>
      </c>
      <c r="R2043" s="84" t="s">
        <v>37</v>
      </c>
      <c r="S2043" s="84" t="s">
        <v>57</v>
      </c>
      <c r="T2043" s="64" t="n">
        <v>2</v>
      </c>
      <c r="U2043" s="64" t="s">
        <v>37</v>
      </c>
      <c r="V2043" s="64" t="n">
        <v>0</v>
      </c>
      <c r="W2043" s="84" t="s">
        <v>1232</v>
      </c>
      <c r="X2043" s="64" t="n">
        <v>52</v>
      </c>
      <c r="Y2043" s="64" t="n">
        <v>19</v>
      </c>
      <c r="Z2043" s="84" t="s">
        <v>37</v>
      </c>
      <c r="AA2043" s="64" t="n">
        <v>5</v>
      </c>
    </row>
    <row r="2044" customFormat="false" ht="15" hidden="false" customHeight="false" outlineLevel="0" collapsed="false">
      <c r="M2044" s="64" t="s">
        <v>41</v>
      </c>
      <c r="N2044" s="64" t="n">
        <v>9</v>
      </c>
      <c r="O2044" s="64" t="n">
        <v>8</v>
      </c>
      <c r="P2044" s="64" t="n">
        <v>2008</v>
      </c>
      <c r="Q2044" s="84" t="s">
        <v>59</v>
      </c>
      <c r="R2044" s="84" t="s">
        <v>37</v>
      </c>
      <c r="S2044" s="84" t="s">
        <v>626</v>
      </c>
      <c r="T2044" s="64" t="n">
        <v>0</v>
      </c>
      <c r="U2044" s="64" t="s">
        <v>37</v>
      </c>
      <c r="V2044" s="64" t="n">
        <v>2</v>
      </c>
      <c r="W2044" s="84" t="s">
        <v>1233</v>
      </c>
      <c r="X2044" s="64" t="n">
        <v>128</v>
      </c>
      <c r="Y2044" s="64" t="n">
        <v>6</v>
      </c>
      <c r="Z2044" s="84" t="s">
        <v>37</v>
      </c>
      <c r="AA2044" s="64" t="n">
        <v>9</v>
      </c>
    </row>
    <row r="2045" customFormat="false" ht="15" hidden="false" customHeight="false" outlineLevel="0" collapsed="false">
      <c r="M2045" s="64" t="s">
        <v>41</v>
      </c>
      <c r="N2045" s="64" t="n">
        <v>9</v>
      </c>
      <c r="O2045" s="64" t="n">
        <v>8</v>
      </c>
      <c r="P2045" s="64" t="n">
        <v>2008</v>
      </c>
      <c r="Q2045" s="84" t="s">
        <v>235</v>
      </c>
      <c r="R2045" s="84" t="s">
        <v>37</v>
      </c>
      <c r="S2045" s="84" t="s">
        <v>1179</v>
      </c>
      <c r="T2045" s="64" t="n">
        <v>2</v>
      </c>
      <c r="U2045" s="64" t="s">
        <v>37</v>
      </c>
      <c r="V2045" s="64" t="n">
        <v>0</v>
      </c>
      <c r="W2045" s="84" t="s">
        <v>1234</v>
      </c>
      <c r="X2045" s="64" t="n">
        <v>71</v>
      </c>
      <c r="Y2045" s="64" t="n">
        <v>11</v>
      </c>
      <c r="Z2045" s="84" t="s">
        <v>37</v>
      </c>
      <c r="AA2045" s="64" t="n">
        <v>7</v>
      </c>
    </row>
    <row r="2046" customFormat="false" ht="15" hidden="false" customHeight="false" outlineLevel="0" collapsed="false">
      <c r="Q2046" s="64"/>
      <c r="R2046" s="85"/>
      <c r="S2046" s="65" t="s">
        <v>52</v>
      </c>
      <c r="T2046" s="64" t="n">
        <f aca="false">SUM(T1990:T2045)</f>
        <v>55</v>
      </c>
      <c r="U2046" s="85" t="s">
        <v>37</v>
      </c>
      <c r="V2046" s="64" t="n">
        <f aca="false">SUM(V1990:V2045)</f>
        <v>60</v>
      </c>
      <c r="W2046" s="64"/>
      <c r="X2046" s="64" t="n">
        <f aca="false">SUM(X1990:X2045)</f>
        <v>4558</v>
      </c>
      <c r="Y2046" s="64" t="n">
        <f aca="false">SUM(Y1990:Y2045)</f>
        <v>675</v>
      </c>
      <c r="Z2046" s="119" t="s">
        <v>37</v>
      </c>
      <c r="AA2046" s="64" t="n">
        <f aca="false">SUM(AA1990:AA2045)</f>
        <v>683</v>
      </c>
    </row>
    <row r="2047" customFormat="false" ht="15" hidden="false" customHeight="false" outlineLevel="0" collapsed="false">
      <c r="O2047" s="64" t="n">
        <f aca="false">COUNT(T1990:T2045)</f>
        <v>56</v>
      </c>
      <c r="Q2047" s="64"/>
      <c r="R2047" s="85"/>
      <c r="S2047" s="65" t="s">
        <v>53</v>
      </c>
      <c r="T2047" s="89" t="n">
        <f aca="false">PRODUCT(T2046/O2047)</f>
        <v>0.982142857142857</v>
      </c>
      <c r="U2047" s="85" t="s">
        <v>37</v>
      </c>
      <c r="V2047" s="89" t="n">
        <f aca="false">PRODUCT(V2046/O2047)</f>
        <v>1.07142857142857</v>
      </c>
      <c r="W2047" s="64"/>
      <c r="X2047" s="102" t="n">
        <f aca="false">PRODUCT(X2046/O2047)</f>
        <v>81.3928571428571</v>
      </c>
      <c r="Y2047" s="89" t="n">
        <f aca="false">PRODUCT(Y2046/O2047)</f>
        <v>12.0535714285714</v>
      </c>
      <c r="Z2047" s="119" t="s">
        <v>37</v>
      </c>
      <c r="AA2047" s="89" t="n">
        <f aca="false">PRODUCT(AA2046/O2047)</f>
        <v>12.1964285714286</v>
      </c>
      <c r="AB2047" s="89"/>
    </row>
    <row r="2048" customFormat="false" ht="15" hidden="false" customHeight="false" outlineLevel="0" collapsed="false">
      <c r="Y2048" s="84"/>
      <c r="AA2048" s="84"/>
      <c r="AB2048" s="84"/>
    </row>
    <row r="2049" customFormat="false" ht="15" hidden="false" customHeight="false" outlineLevel="0" collapsed="false">
      <c r="Y2049" s="84"/>
      <c r="AA2049" s="84"/>
      <c r="AB2049" s="84"/>
    </row>
    <row r="2050" customFormat="false" ht="15" hidden="false" customHeight="false" outlineLevel="0" collapsed="false">
      <c r="A2050" s="74"/>
      <c r="B2050" s="75" t="s">
        <v>1079</v>
      </c>
      <c r="C2050" s="74"/>
      <c r="D2050" s="74"/>
      <c r="E2050" s="74"/>
      <c r="F2050" s="74"/>
      <c r="G2050" s="74"/>
      <c r="H2050" s="74"/>
      <c r="I2050" s="76"/>
      <c r="J2050" s="74"/>
      <c r="K2050" s="74"/>
      <c r="L2050" s="74"/>
      <c r="M2050" s="77"/>
      <c r="N2050" s="77"/>
      <c r="O2050" s="77"/>
      <c r="P2050" s="77"/>
      <c r="Q2050" s="75" t="s">
        <v>1079</v>
      </c>
      <c r="R2050" s="117"/>
      <c r="S2050" s="117"/>
      <c r="T2050" s="118" t="s">
        <v>166</v>
      </c>
      <c r="U2050" s="77"/>
      <c r="V2050" s="77"/>
      <c r="W2050" s="75" t="s">
        <v>167</v>
      </c>
      <c r="X2050" s="74" t="s">
        <v>7</v>
      </c>
      <c r="Y2050" s="118" t="s">
        <v>130</v>
      </c>
      <c r="Z2050" s="75"/>
      <c r="AA2050" s="74"/>
      <c r="AB2050" s="74"/>
    </row>
    <row r="2051" customFormat="false" ht="15" hidden="false" customHeight="false" outlineLevel="0" collapsed="false">
      <c r="A2051" s="74"/>
      <c r="B2051" s="75" t="s">
        <v>5</v>
      </c>
      <c r="C2051" s="74" t="s">
        <v>32</v>
      </c>
      <c r="D2051" s="74" t="n">
        <v>3</v>
      </c>
      <c r="E2051" s="74" t="n">
        <v>2</v>
      </c>
      <c r="F2051" s="74" t="n">
        <v>1</v>
      </c>
      <c r="G2051" s="74" t="n">
        <v>0</v>
      </c>
      <c r="H2051" s="74" t="s">
        <v>36</v>
      </c>
      <c r="I2051" s="76" t="s">
        <v>37</v>
      </c>
      <c r="J2051" s="74" t="s">
        <v>38</v>
      </c>
      <c r="K2051" s="74" t="s">
        <v>39</v>
      </c>
      <c r="L2051" s="74"/>
      <c r="M2051" s="64" t="s">
        <v>41</v>
      </c>
      <c r="N2051" s="64" t="n">
        <v>17</v>
      </c>
      <c r="O2051" s="64" t="n">
        <v>5</v>
      </c>
      <c r="P2051" s="64" t="n">
        <v>2008</v>
      </c>
      <c r="Q2051" s="84" t="s">
        <v>1235</v>
      </c>
      <c r="R2051" s="84" t="s">
        <v>37</v>
      </c>
      <c r="S2051" s="84" t="s">
        <v>1236</v>
      </c>
      <c r="T2051" s="85" t="n">
        <v>2</v>
      </c>
      <c r="U2051" s="64" t="s">
        <v>37</v>
      </c>
      <c r="V2051" s="64" t="n">
        <v>1</v>
      </c>
      <c r="W2051" s="84" t="s">
        <v>1237</v>
      </c>
      <c r="X2051" s="64" t="n">
        <v>35</v>
      </c>
      <c r="Y2051" s="64" t="n">
        <v>9</v>
      </c>
      <c r="Z2051" s="84" t="s">
        <v>37</v>
      </c>
      <c r="AA2051" s="64" t="n">
        <v>8</v>
      </c>
    </row>
    <row r="2052" customFormat="false" ht="15" hidden="false" customHeight="false" outlineLevel="0" collapsed="false">
      <c r="A2052" s="62" t="n">
        <v>1</v>
      </c>
      <c r="B2052" s="63" t="s">
        <v>947</v>
      </c>
      <c r="C2052" s="62" t="n">
        <v>14</v>
      </c>
      <c r="D2052" s="62" t="n">
        <v>10</v>
      </c>
      <c r="E2052" s="62" t="n">
        <v>3</v>
      </c>
      <c r="F2052" s="62" t="n">
        <v>0</v>
      </c>
      <c r="G2052" s="62" t="n">
        <v>1</v>
      </c>
      <c r="H2052" s="62" t="n">
        <v>200</v>
      </c>
      <c r="I2052" s="86" t="s">
        <v>37</v>
      </c>
      <c r="J2052" s="62" t="n">
        <v>38</v>
      </c>
      <c r="K2052" s="62" t="n">
        <v>36</v>
      </c>
      <c r="L2052" s="62"/>
      <c r="M2052" s="64" t="s">
        <v>41</v>
      </c>
      <c r="N2052" s="64" t="n">
        <v>17</v>
      </c>
      <c r="O2052" s="64" t="n">
        <v>5</v>
      </c>
      <c r="P2052" s="64" t="n">
        <v>2008</v>
      </c>
      <c r="Q2052" s="84" t="s">
        <v>947</v>
      </c>
      <c r="R2052" s="84" t="s">
        <v>37</v>
      </c>
      <c r="S2052" s="84" t="s">
        <v>741</v>
      </c>
      <c r="T2052" s="64" t="n">
        <v>2</v>
      </c>
      <c r="U2052" s="64" t="s">
        <v>37</v>
      </c>
      <c r="V2052" s="64" t="n">
        <v>0</v>
      </c>
      <c r="W2052" s="84" t="s">
        <v>1238</v>
      </c>
      <c r="X2052" s="64" t="n">
        <v>112</v>
      </c>
      <c r="Y2052" s="64" t="n">
        <v>19</v>
      </c>
      <c r="Z2052" s="84" t="s">
        <v>37</v>
      </c>
      <c r="AA2052" s="64" t="n">
        <v>0</v>
      </c>
    </row>
    <row r="2053" customFormat="false" ht="15" hidden="false" customHeight="false" outlineLevel="0" collapsed="false">
      <c r="A2053" s="81" t="n">
        <v>2</v>
      </c>
      <c r="B2053" s="82" t="s">
        <v>1022</v>
      </c>
      <c r="C2053" s="81" t="n">
        <v>14</v>
      </c>
      <c r="D2053" s="81" t="n">
        <v>8</v>
      </c>
      <c r="E2053" s="81" t="n">
        <v>4</v>
      </c>
      <c r="F2053" s="81" t="n">
        <v>1</v>
      </c>
      <c r="G2053" s="81" t="n">
        <v>1</v>
      </c>
      <c r="H2053" s="81" t="n">
        <v>248</v>
      </c>
      <c r="I2053" s="83" t="s">
        <v>37</v>
      </c>
      <c r="J2053" s="81" t="n">
        <v>82</v>
      </c>
      <c r="K2053" s="81" t="n">
        <v>33</v>
      </c>
      <c r="L2053" s="62"/>
      <c r="M2053" s="64" t="s">
        <v>41</v>
      </c>
      <c r="N2053" s="64" t="n">
        <v>17</v>
      </c>
      <c r="O2053" s="64" t="n">
        <v>5</v>
      </c>
      <c r="P2053" s="64" t="n">
        <v>2008</v>
      </c>
      <c r="Q2053" s="84" t="s">
        <v>1022</v>
      </c>
      <c r="R2053" s="84" t="s">
        <v>37</v>
      </c>
      <c r="S2053" s="84" t="s">
        <v>141</v>
      </c>
      <c r="T2053" s="85" t="n">
        <v>2</v>
      </c>
      <c r="U2053" s="64" t="s">
        <v>37</v>
      </c>
      <c r="V2053" s="64" t="n">
        <v>1</v>
      </c>
      <c r="W2053" s="84" t="s">
        <v>1239</v>
      </c>
      <c r="X2053" s="64" t="n">
        <v>95</v>
      </c>
      <c r="Y2053" s="64" t="n">
        <v>15</v>
      </c>
      <c r="Z2053" s="84" t="s">
        <v>37</v>
      </c>
      <c r="AA2053" s="64" t="n">
        <v>12</v>
      </c>
    </row>
    <row r="2054" customFormat="false" ht="15" hidden="false" customHeight="false" outlineLevel="0" collapsed="false">
      <c r="A2054" s="62" t="n">
        <v>3</v>
      </c>
      <c r="B2054" s="63" t="s">
        <v>741</v>
      </c>
      <c r="C2054" s="62" t="n">
        <v>14</v>
      </c>
      <c r="D2054" s="62" t="n">
        <v>6</v>
      </c>
      <c r="E2054" s="62" t="n">
        <v>1</v>
      </c>
      <c r="F2054" s="62" t="n">
        <v>2</v>
      </c>
      <c r="G2054" s="62" t="n">
        <v>5</v>
      </c>
      <c r="H2054" s="62" t="n">
        <v>138</v>
      </c>
      <c r="I2054" s="86" t="s">
        <v>37</v>
      </c>
      <c r="J2054" s="62" t="n">
        <v>135</v>
      </c>
      <c r="K2054" s="62" t="n">
        <v>22</v>
      </c>
      <c r="L2054" s="62"/>
      <c r="M2054" s="64" t="s">
        <v>41</v>
      </c>
      <c r="N2054" s="64" t="n">
        <v>17</v>
      </c>
      <c r="O2054" s="64" t="n">
        <v>5</v>
      </c>
      <c r="P2054" s="64" t="n">
        <v>2008</v>
      </c>
      <c r="Q2054" s="84" t="s">
        <v>1240</v>
      </c>
      <c r="R2054" s="84" t="s">
        <v>37</v>
      </c>
      <c r="S2054" s="84" t="s">
        <v>1241</v>
      </c>
      <c r="T2054" s="64" t="n">
        <v>0</v>
      </c>
      <c r="U2054" s="64" t="s">
        <v>37</v>
      </c>
      <c r="V2054" s="64" t="n">
        <v>2</v>
      </c>
      <c r="W2054" s="84" t="s">
        <v>1242</v>
      </c>
      <c r="X2054" s="64" t="n">
        <v>52</v>
      </c>
      <c r="Y2054" s="64" t="n">
        <v>6</v>
      </c>
      <c r="Z2054" s="84" t="s">
        <v>37</v>
      </c>
      <c r="AA2054" s="64" t="n">
        <v>14</v>
      </c>
    </row>
    <row r="2055" customFormat="false" ht="15" hidden="false" customHeight="false" outlineLevel="0" collapsed="false">
      <c r="A2055" s="62" t="n">
        <v>4</v>
      </c>
      <c r="B2055" s="63" t="s">
        <v>1241</v>
      </c>
      <c r="C2055" s="62" t="n">
        <v>14</v>
      </c>
      <c r="D2055" s="62" t="n">
        <v>5</v>
      </c>
      <c r="E2055" s="62" t="n">
        <v>2</v>
      </c>
      <c r="F2055" s="62" t="n">
        <v>0</v>
      </c>
      <c r="G2055" s="62" t="n">
        <v>7</v>
      </c>
      <c r="H2055" s="62" t="n">
        <v>133</v>
      </c>
      <c r="I2055" s="86" t="s">
        <v>37</v>
      </c>
      <c r="J2055" s="62" t="n">
        <v>143</v>
      </c>
      <c r="K2055" s="62" t="n">
        <v>19</v>
      </c>
      <c r="L2055" s="62"/>
      <c r="M2055" s="64" t="s">
        <v>49</v>
      </c>
      <c r="N2055" s="64" t="n">
        <v>20</v>
      </c>
      <c r="O2055" s="64" t="n">
        <v>5</v>
      </c>
      <c r="P2055" s="64" t="n">
        <v>2008</v>
      </c>
      <c r="Q2055" s="84" t="s">
        <v>1240</v>
      </c>
      <c r="R2055" s="84" t="s">
        <v>37</v>
      </c>
      <c r="S2055" s="84" t="s">
        <v>1022</v>
      </c>
      <c r="T2055" s="85" t="n">
        <v>1</v>
      </c>
      <c r="U2055" s="64" t="s">
        <v>37</v>
      </c>
      <c r="V2055" s="64" t="n">
        <v>2</v>
      </c>
      <c r="W2055" s="84" t="s">
        <v>1243</v>
      </c>
      <c r="X2055" s="64" t="n">
        <v>70</v>
      </c>
      <c r="Y2055" s="64" t="n">
        <v>11</v>
      </c>
      <c r="Z2055" s="84" t="s">
        <v>37</v>
      </c>
      <c r="AA2055" s="64" t="n">
        <v>14</v>
      </c>
    </row>
    <row r="2056" customFormat="false" ht="15" hidden="false" customHeight="false" outlineLevel="0" collapsed="false">
      <c r="A2056" s="62" t="n">
        <v>5</v>
      </c>
      <c r="B2056" s="63" t="s">
        <v>1240</v>
      </c>
      <c r="C2056" s="62" t="n">
        <v>14</v>
      </c>
      <c r="D2056" s="62" t="n">
        <v>5</v>
      </c>
      <c r="E2056" s="62" t="n">
        <v>1</v>
      </c>
      <c r="F2056" s="62" t="n">
        <v>1</v>
      </c>
      <c r="G2056" s="62" t="n">
        <v>7</v>
      </c>
      <c r="H2056" s="62" t="n">
        <v>109</v>
      </c>
      <c r="I2056" s="86" t="s">
        <v>37</v>
      </c>
      <c r="J2056" s="62" t="n">
        <v>139</v>
      </c>
      <c r="K2056" s="62" t="n">
        <v>18</v>
      </c>
      <c r="L2056" s="62"/>
      <c r="M2056" s="64" t="s">
        <v>63</v>
      </c>
      <c r="N2056" s="64" t="n">
        <v>22</v>
      </c>
      <c r="O2056" s="64" t="n">
        <v>5</v>
      </c>
      <c r="P2056" s="64" t="n">
        <v>2008</v>
      </c>
      <c r="Q2056" s="84" t="s">
        <v>1236</v>
      </c>
      <c r="R2056" s="84" t="s">
        <v>37</v>
      </c>
      <c r="S2056" s="84" t="s">
        <v>947</v>
      </c>
      <c r="T2056" s="64" t="n">
        <v>0</v>
      </c>
      <c r="U2056" s="64" t="s">
        <v>37</v>
      </c>
      <c r="V2056" s="64" t="n">
        <v>2</v>
      </c>
      <c r="W2056" s="84" t="s">
        <v>1244</v>
      </c>
      <c r="X2056" s="64" t="n">
        <v>82</v>
      </c>
      <c r="Y2056" s="64" t="n">
        <v>1</v>
      </c>
      <c r="Z2056" s="84" t="s">
        <v>37</v>
      </c>
      <c r="AA2056" s="64" t="n">
        <v>12</v>
      </c>
    </row>
    <row r="2057" customFormat="false" ht="15" hidden="false" customHeight="false" outlineLevel="0" collapsed="false">
      <c r="A2057" s="62" t="n">
        <v>6</v>
      </c>
      <c r="B2057" s="63" t="s">
        <v>141</v>
      </c>
      <c r="C2057" s="62" t="n">
        <v>14</v>
      </c>
      <c r="D2057" s="62" t="n">
        <v>3</v>
      </c>
      <c r="E2057" s="62" t="n">
        <v>2</v>
      </c>
      <c r="F2057" s="62" t="n">
        <v>3</v>
      </c>
      <c r="G2057" s="62" t="n">
        <v>6</v>
      </c>
      <c r="H2057" s="62" t="n">
        <v>112</v>
      </c>
      <c r="I2057" s="86" t="s">
        <v>37</v>
      </c>
      <c r="J2057" s="62" t="n">
        <v>135</v>
      </c>
      <c r="K2057" s="62" t="n">
        <v>16</v>
      </c>
      <c r="L2057" s="62"/>
      <c r="M2057" s="64" t="s">
        <v>41</v>
      </c>
      <c r="N2057" s="64" t="n">
        <v>24</v>
      </c>
      <c r="O2057" s="64" t="n">
        <v>5</v>
      </c>
      <c r="P2057" s="64" t="n">
        <v>2008</v>
      </c>
      <c r="Q2057" s="84" t="s">
        <v>1022</v>
      </c>
      <c r="R2057" s="84" t="s">
        <v>37</v>
      </c>
      <c r="S2057" s="84" t="s">
        <v>741</v>
      </c>
      <c r="T2057" s="64" t="n">
        <v>2</v>
      </c>
      <c r="U2057" s="64" t="s">
        <v>37</v>
      </c>
      <c r="V2057" s="64" t="n">
        <v>0</v>
      </c>
      <c r="W2057" s="84" t="s">
        <v>1245</v>
      </c>
      <c r="X2057" s="64" t="n">
        <v>61</v>
      </c>
      <c r="Y2057" s="64" t="n">
        <v>20</v>
      </c>
      <c r="Z2057" s="84" t="s">
        <v>37</v>
      </c>
      <c r="AA2057" s="64" t="n">
        <v>3</v>
      </c>
    </row>
    <row r="2058" customFormat="false" ht="15" hidden="false" customHeight="false" outlineLevel="0" collapsed="false">
      <c r="A2058" s="81" t="n">
        <v>7</v>
      </c>
      <c r="B2058" s="82" t="s">
        <v>1235</v>
      </c>
      <c r="C2058" s="81" t="n">
        <v>14</v>
      </c>
      <c r="D2058" s="81" t="n">
        <v>1</v>
      </c>
      <c r="E2058" s="81" t="n">
        <v>5</v>
      </c>
      <c r="F2058" s="81" t="n">
        <v>1</v>
      </c>
      <c r="G2058" s="81" t="n">
        <v>7</v>
      </c>
      <c r="H2058" s="81" t="n">
        <v>100</v>
      </c>
      <c r="I2058" s="83" t="s">
        <v>37</v>
      </c>
      <c r="J2058" s="81" t="n">
        <v>182</v>
      </c>
      <c r="K2058" s="81" t="n">
        <v>14</v>
      </c>
      <c r="L2058" s="62"/>
      <c r="M2058" s="64" t="s">
        <v>41</v>
      </c>
      <c r="N2058" s="64" t="n">
        <v>24</v>
      </c>
      <c r="O2058" s="64" t="n">
        <v>5</v>
      </c>
      <c r="P2058" s="64" t="n">
        <v>2008</v>
      </c>
      <c r="Q2058" s="84" t="s">
        <v>141</v>
      </c>
      <c r="R2058" s="84" t="s">
        <v>37</v>
      </c>
      <c r="S2058" s="84" t="s">
        <v>1240</v>
      </c>
      <c r="T2058" s="64" t="n">
        <v>0</v>
      </c>
      <c r="U2058" s="64" t="s">
        <v>37</v>
      </c>
      <c r="V2058" s="64" t="n">
        <v>2</v>
      </c>
      <c r="W2058" s="84" t="s">
        <v>1246</v>
      </c>
      <c r="X2058" s="64" t="n">
        <v>92</v>
      </c>
      <c r="Y2058" s="64" t="n">
        <v>7</v>
      </c>
      <c r="Z2058" s="84" t="s">
        <v>37</v>
      </c>
      <c r="AA2058" s="64" t="n">
        <v>9</v>
      </c>
    </row>
    <row r="2059" customFormat="false" ht="15" hidden="false" customHeight="false" outlineLevel="0" collapsed="false">
      <c r="A2059" s="87" t="n">
        <v>8</v>
      </c>
      <c r="B2059" s="72" t="s">
        <v>1236</v>
      </c>
      <c r="C2059" s="87" t="n">
        <v>14</v>
      </c>
      <c r="D2059" s="87" t="n">
        <v>0</v>
      </c>
      <c r="E2059" s="87" t="n">
        <v>0</v>
      </c>
      <c r="F2059" s="87" t="n">
        <v>3</v>
      </c>
      <c r="G2059" s="87" t="n">
        <v>11</v>
      </c>
      <c r="H2059" s="87" t="n">
        <v>74</v>
      </c>
      <c r="I2059" s="88" t="s">
        <v>37</v>
      </c>
      <c r="J2059" s="87" t="n">
        <v>260</v>
      </c>
      <c r="K2059" s="87" t="n">
        <v>3</v>
      </c>
      <c r="L2059" s="87"/>
      <c r="M2059" s="64" t="s">
        <v>41</v>
      </c>
      <c r="N2059" s="64" t="n">
        <v>24</v>
      </c>
      <c r="O2059" s="64" t="n">
        <v>5</v>
      </c>
      <c r="P2059" s="64" t="n">
        <v>2008</v>
      </c>
      <c r="Q2059" s="84" t="s">
        <v>1241</v>
      </c>
      <c r="R2059" s="84" t="s">
        <v>37</v>
      </c>
      <c r="S2059" s="84" t="s">
        <v>1235</v>
      </c>
      <c r="T2059" s="64" t="n">
        <v>2</v>
      </c>
      <c r="U2059" s="64" t="s">
        <v>37</v>
      </c>
      <c r="V2059" s="64" t="n">
        <v>0</v>
      </c>
      <c r="W2059" s="84" t="s">
        <v>1247</v>
      </c>
      <c r="X2059" s="64" t="n">
        <v>65</v>
      </c>
      <c r="Y2059" s="64" t="n">
        <v>11</v>
      </c>
      <c r="Z2059" s="84" t="s">
        <v>37</v>
      </c>
      <c r="AA2059" s="64" t="n">
        <v>3</v>
      </c>
    </row>
    <row r="2060" customFormat="false" ht="15" hidden="false" customHeight="false" outlineLevel="0" collapsed="false">
      <c r="C2060" s="62" t="n">
        <f aca="false">SUM(C2052:C2059)</f>
        <v>112</v>
      </c>
      <c r="D2060" s="62" t="n">
        <f aca="false">SUM(D2052:D2059)</f>
        <v>38</v>
      </c>
      <c r="E2060" s="62" t="n">
        <f aca="false">SUM(E2052:E2059)</f>
        <v>18</v>
      </c>
      <c r="F2060" s="62" t="n">
        <f aca="false">SUM(F2052:F2059)</f>
        <v>11</v>
      </c>
      <c r="G2060" s="62" t="n">
        <f aca="false">SUM(G2052:G2059)</f>
        <v>45</v>
      </c>
      <c r="H2060" s="62" t="n">
        <f aca="false">SUM(H2052:H2059)</f>
        <v>1114</v>
      </c>
      <c r="I2060" s="62" t="s">
        <v>37</v>
      </c>
      <c r="J2060" s="62" t="n">
        <f aca="false">SUM(J2052:J2059)</f>
        <v>1114</v>
      </c>
      <c r="K2060" s="62" t="n">
        <f aca="false">SUM(K2052:K2059)</f>
        <v>161</v>
      </c>
      <c r="L2060" s="62"/>
      <c r="M2060" s="64" t="s">
        <v>49</v>
      </c>
      <c r="N2060" s="64" t="n">
        <v>3</v>
      </c>
      <c r="O2060" s="64" t="n">
        <v>6</v>
      </c>
      <c r="P2060" s="64" t="n">
        <v>2008</v>
      </c>
      <c r="Q2060" s="84" t="s">
        <v>1241</v>
      </c>
      <c r="R2060" s="84" t="s">
        <v>37</v>
      </c>
      <c r="S2060" s="84" t="s">
        <v>1236</v>
      </c>
      <c r="T2060" s="64" t="n">
        <v>2</v>
      </c>
      <c r="U2060" s="64" t="s">
        <v>37</v>
      </c>
      <c r="V2060" s="64" t="n">
        <v>0</v>
      </c>
      <c r="W2060" s="84" t="s">
        <v>1248</v>
      </c>
      <c r="X2060" s="64" t="n">
        <v>67</v>
      </c>
      <c r="Y2060" s="64" t="n">
        <v>20</v>
      </c>
      <c r="Z2060" s="84" t="s">
        <v>37</v>
      </c>
      <c r="AA2060" s="64" t="n">
        <v>2</v>
      </c>
    </row>
    <row r="2061" customFormat="false" ht="15" hidden="false" customHeight="false" outlineLevel="0" collapsed="false">
      <c r="M2061" s="64" t="s">
        <v>77</v>
      </c>
      <c r="N2061" s="64" t="n">
        <v>4</v>
      </c>
      <c r="O2061" s="64" t="n">
        <v>6</v>
      </c>
      <c r="P2061" s="64" t="n">
        <v>2008</v>
      </c>
      <c r="Q2061" s="84" t="s">
        <v>1022</v>
      </c>
      <c r="R2061" s="84" t="s">
        <v>37</v>
      </c>
      <c r="S2061" s="84" t="s">
        <v>947</v>
      </c>
      <c r="T2061" s="85" t="n">
        <v>1</v>
      </c>
      <c r="U2061" s="64" t="s">
        <v>37</v>
      </c>
      <c r="V2061" s="64" t="n">
        <v>2</v>
      </c>
      <c r="W2061" s="84" t="s">
        <v>1249</v>
      </c>
      <c r="X2061" s="64" t="n">
        <v>82</v>
      </c>
      <c r="Y2061" s="64" t="n">
        <v>13</v>
      </c>
      <c r="Z2061" s="84" t="s">
        <v>37</v>
      </c>
      <c r="AA2061" s="64" t="n">
        <v>11</v>
      </c>
    </row>
    <row r="2062" customFormat="false" ht="15" hidden="false" customHeight="false" outlineLevel="0" collapsed="false">
      <c r="B2062" s="63" t="s">
        <v>1092</v>
      </c>
      <c r="M2062" s="64" t="s">
        <v>77</v>
      </c>
      <c r="N2062" s="64" t="n">
        <v>4</v>
      </c>
      <c r="O2062" s="64" t="n">
        <v>6</v>
      </c>
      <c r="P2062" s="64" t="n">
        <v>2008</v>
      </c>
      <c r="Q2062" s="84" t="s">
        <v>1240</v>
      </c>
      <c r="R2062" s="84" t="s">
        <v>37</v>
      </c>
      <c r="S2062" s="84" t="s">
        <v>741</v>
      </c>
      <c r="T2062" s="64" t="n">
        <v>0</v>
      </c>
      <c r="U2062" s="64" t="s">
        <v>37</v>
      </c>
      <c r="V2062" s="64" t="n">
        <v>2</v>
      </c>
      <c r="W2062" s="84" t="s">
        <v>1250</v>
      </c>
      <c r="X2062" s="64" t="n">
        <v>120</v>
      </c>
      <c r="Y2062" s="64" t="n">
        <v>8</v>
      </c>
      <c r="Z2062" s="84" t="s">
        <v>37</v>
      </c>
      <c r="AA2062" s="64" t="n">
        <v>14</v>
      </c>
    </row>
    <row r="2063" customFormat="false" ht="15" hidden="false" customHeight="false" outlineLevel="0" collapsed="false">
      <c r="B2063" s="63" t="s">
        <v>1251</v>
      </c>
      <c r="M2063" s="64" t="s">
        <v>77</v>
      </c>
      <c r="N2063" s="64" t="n">
        <v>4</v>
      </c>
      <c r="O2063" s="64" t="n">
        <v>6</v>
      </c>
      <c r="P2063" s="64" t="n">
        <v>2008</v>
      </c>
      <c r="Q2063" s="84" t="s">
        <v>1235</v>
      </c>
      <c r="R2063" s="84" t="s">
        <v>37</v>
      </c>
      <c r="S2063" s="84" t="s">
        <v>141</v>
      </c>
      <c r="T2063" s="85" t="n">
        <v>1</v>
      </c>
      <c r="U2063" s="64" t="s">
        <v>37</v>
      </c>
      <c r="V2063" s="64" t="n">
        <v>2</v>
      </c>
      <c r="W2063" s="84" t="s">
        <v>1252</v>
      </c>
      <c r="X2063" s="64" t="n">
        <v>65</v>
      </c>
      <c r="Y2063" s="64" t="n">
        <v>4</v>
      </c>
      <c r="Z2063" s="84" t="s">
        <v>37</v>
      </c>
      <c r="AA2063" s="64" t="n">
        <v>11</v>
      </c>
    </row>
    <row r="2064" customFormat="false" ht="15" hidden="false" customHeight="false" outlineLevel="0" collapsed="false">
      <c r="M2064" s="64" t="s">
        <v>41</v>
      </c>
      <c r="N2064" s="64" t="n">
        <v>7</v>
      </c>
      <c r="O2064" s="64" t="n">
        <v>6</v>
      </c>
      <c r="P2064" s="64" t="n">
        <v>2008</v>
      </c>
      <c r="Q2064" s="84" t="s">
        <v>1022</v>
      </c>
      <c r="R2064" s="84" t="s">
        <v>37</v>
      </c>
      <c r="S2064" s="84" t="s">
        <v>1236</v>
      </c>
      <c r="T2064" s="64" t="n">
        <v>2</v>
      </c>
      <c r="U2064" s="64" t="s">
        <v>37</v>
      </c>
      <c r="V2064" s="64" t="n">
        <v>0</v>
      </c>
      <c r="W2064" s="84" t="s">
        <v>1253</v>
      </c>
      <c r="X2064" s="64" t="n">
        <v>525</v>
      </c>
      <c r="Y2064" s="64" t="n">
        <v>24</v>
      </c>
      <c r="Z2064" s="84" t="s">
        <v>37</v>
      </c>
      <c r="AA2064" s="64" t="n">
        <v>3</v>
      </c>
    </row>
    <row r="2065" customFormat="false" ht="15" hidden="false" customHeight="false" outlineLevel="0" collapsed="false">
      <c r="M2065" s="64" t="s">
        <v>41</v>
      </c>
      <c r="N2065" s="64" t="n">
        <v>7</v>
      </c>
      <c r="O2065" s="64" t="n">
        <v>6</v>
      </c>
      <c r="P2065" s="64" t="n">
        <v>2008</v>
      </c>
      <c r="Q2065" s="84" t="s">
        <v>141</v>
      </c>
      <c r="R2065" s="84" t="s">
        <v>37</v>
      </c>
      <c r="S2065" s="84" t="s">
        <v>1241</v>
      </c>
      <c r="T2065" s="64" t="n">
        <v>0</v>
      </c>
      <c r="U2065" s="64" t="s">
        <v>37</v>
      </c>
      <c r="V2065" s="64" t="n">
        <v>2</v>
      </c>
      <c r="W2065" s="84" t="s">
        <v>1228</v>
      </c>
      <c r="X2065" s="64" t="n">
        <v>88</v>
      </c>
      <c r="Y2065" s="64" t="n">
        <v>3</v>
      </c>
      <c r="Z2065" s="84" t="s">
        <v>37</v>
      </c>
      <c r="AA2065" s="64" t="n">
        <v>13</v>
      </c>
    </row>
    <row r="2066" customFormat="false" ht="15" hidden="false" customHeight="false" outlineLevel="0" collapsed="false">
      <c r="M2066" s="64" t="s">
        <v>41</v>
      </c>
      <c r="N2066" s="64" t="n">
        <v>7</v>
      </c>
      <c r="O2066" s="64" t="n">
        <v>6</v>
      </c>
      <c r="P2066" s="64" t="n">
        <v>2008</v>
      </c>
      <c r="Q2066" s="84" t="s">
        <v>741</v>
      </c>
      <c r="R2066" s="84" t="s">
        <v>37</v>
      </c>
      <c r="S2066" s="84" t="s">
        <v>1235</v>
      </c>
      <c r="T2066" s="85" t="n">
        <v>1</v>
      </c>
      <c r="U2066" s="64" t="s">
        <v>37</v>
      </c>
      <c r="V2066" s="64" t="n">
        <v>2</v>
      </c>
      <c r="W2066" s="84" t="s">
        <v>1254</v>
      </c>
      <c r="X2066" s="64" t="n">
        <v>85</v>
      </c>
      <c r="Y2066" s="64" t="n">
        <v>6</v>
      </c>
      <c r="Z2066" s="84" t="s">
        <v>37</v>
      </c>
      <c r="AA2066" s="64" t="n">
        <v>6</v>
      </c>
    </row>
    <row r="2067" customFormat="false" ht="15" hidden="false" customHeight="false" outlineLevel="0" collapsed="false">
      <c r="M2067" s="64" t="s">
        <v>46</v>
      </c>
      <c r="N2067" s="64" t="n">
        <v>8</v>
      </c>
      <c r="O2067" s="64" t="n">
        <v>6</v>
      </c>
      <c r="P2067" s="64" t="n">
        <v>2008</v>
      </c>
      <c r="Q2067" s="84" t="s">
        <v>947</v>
      </c>
      <c r="R2067" s="84" t="s">
        <v>37</v>
      </c>
      <c r="S2067" s="84" t="s">
        <v>1240</v>
      </c>
      <c r="T2067" s="64" t="n">
        <v>2</v>
      </c>
      <c r="U2067" s="64" t="s">
        <v>37</v>
      </c>
      <c r="V2067" s="64" t="n">
        <v>0</v>
      </c>
      <c r="W2067" s="84" t="s">
        <v>1255</v>
      </c>
      <c r="X2067" s="64" t="n">
        <v>150</v>
      </c>
      <c r="Y2067" s="64" t="n">
        <v>13</v>
      </c>
      <c r="Z2067" s="84" t="s">
        <v>37</v>
      </c>
      <c r="AA2067" s="64" t="n">
        <v>3</v>
      </c>
    </row>
    <row r="2068" customFormat="false" ht="15" hidden="false" customHeight="false" outlineLevel="0" collapsed="false">
      <c r="M2068" s="64" t="s">
        <v>49</v>
      </c>
      <c r="N2068" s="64" t="n">
        <v>10</v>
      </c>
      <c r="O2068" s="64" t="n">
        <v>6</v>
      </c>
      <c r="P2068" s="64" t="n">
        <v>2008</v>
      </c>
      <c r="Q2068" s="84" t="s">
        <v>1241</v>
      </c>
      <c r="R2068" s="84" t="s">
        <v>37</v>
      </c>
      <c r="S2068" s="84" t="s">
        <v>741</v>
      </c>
      <c r="T2068" s="64" t="n">
        <v>1</v>
      </c>
      <c r="U2068" s="64" t="s">
        <v>37</v>
      </c>
      <c r="V2068" s="64" t="n">
        <v>0</v>
      </c>
      <c r="W2068" s="84" t="s">
        <v>1256</v>
      </c>
      <c r="X2068" s="64" t="n">
        <v>67</v>
      </c>
      <c r="Y2068" s="64" t="n">
        <v>5</v>
      </c>
      <c r="Z2068" s="84" t="s">
        <v>37</v>
      </c>
      <c r="AA2068" s="64" t="n">
        <v>2</v>
      </c>
    </row>
    <row r="2069" customFormat="false" ht="15" hidden="false" customHeight="false" outlineLevel="0" collapsed="false">
      <c r="M2069" s="64" t="s">
        <v>77</v>
      </c>
      <c r="N2069" s="64" t="n">
        <v>11</v>
      </c>
      <c r="O2069" s="64" t="n">
        <v>6</v>
      </c>
      <c r="P2069" s="64" t="n">
        <v>2008</v>
      </c>
      <c r="Q2069" s="84" t="s">
        <v>1236</v>
      </c>
      <c r="R2069" s="84" t="s">
        <v>37</v>
      </c>
      <c r="S2069" s="84" t="s">
        <v>141</v>
      </c>
      <c r="T2069" s="64" t="n">
        <v>0</v>
      </c>
      <c r="U2069" s="64" t="s">
        <v>37</v>
      </c>
      <c r="V2069" s="64" t="n">
        <v>2</v>
      </c>
      <c r="W2069" s="84" t="s">
        <v>1257</v>
      </c>
      <c r="X2069" s="64" t="n">
        <v>26</v>
      </c>
      <c r="Y2069" s="64" t="n">
        <v>6</v>
      </c>
      <c r="Z2069" s="84" t="s">
        <v>37</v>
      </c>
      <c r="AA2069" s="64" t="n">
        <v>12</v>
      </c>
    </row>
    <row r="2070" customFormat="false" ht="15" hidden="false" customHeight="false" outlineLevel="0" collapsed="false">
      <c r="M2070" s="64" t="s">
        <v>41</v>
      </c>
      <c r="N2070" s="64" t="n">
        <v>14</v>
      </c>
      <c r="O2070" s="64" t="n">
        <v>6</v>
      </c>
      <c r="P2070" s="64" t="n">
        <v>2008</v>
      </c>
      <c r="Q2070" s="84" t="s">
        <v>1022</v>
      </c>
      <c r="R2070" s="84" t="s">
        <v>37</v>
      </c>
      <c r="S2070" s="84" t="s">
        <v>1235</v>
      </c>
      <c r="T2070" s="64" t="n">
        <v>2</v>
      </c>
      <c r="U2070" s="64" t="s">
        <v>37</v>
      </c>
      <c r="V2070" s="64" t="n">
        <v>0</v>
      </c>
      <c r="W2070" s="84" t="s">
        <v>1258</v>
      </c>
      <c r="X2070" s="64" t="n">
        <v>63</v>
      </c>
      <c r="Y2070" s="64" t="n">
        <v>21</v>
      </c>
      <c r="Z2070" s="84" t="s">
        <v>37</v>
      </c>
      <c r="AA2070" s="64" t="n">
        <v>3</v>
      </c>
    </row>
    <row r="2071" customFormat="false" ht="15" hidden="false" customHeight="false" outlineLevel="0" collapsed="false">
      <c r="M2071" s="64" t="s">
        <v>46</v>
      </c>
      <c r="N2071" s="64" t="n">
        <v>15</v>
      </c>
      <c r="O2071" s="64" t="n">
        <v>6</v>
      </c>
      <c r="P2071" s="64" t="n">
        <v>2008</v>
      </c>
      <c r="Q2071" s="84" t="s">
        <v>1240</v>
      </c>
      <c r="R2071" s="84" t="s">
        <v>37</v>
      </c>
      <c r="S2071" s="84" t="s">
        <v>1236</v>
      </c>
      <c r="T2071" s="85" t="n">
        <v>2</v>
      </c>
      <c r="U2071" s="64" t="s">
        <v>37</v>
      </c>
      <c r="V2071" s="64" t="n">
        <v>1</v>
      </c>
      <c r="W2071" s="84" t="s">
        <v>1259</v>
      </c>
      <c r="X2071" s="64" t="n">
        <v>61</v>
      </c>
      <c r="Y2071" s="64" t="n">
        <v>8</v>
      </c>
      <c r="Z2071" s="84" t="s">
        <v>37</v>
      </c>
      <c r="AA2071" s="64" t="n">
        <v>3</v>
      </c>
    </row>
    <row r="2072" customFormat="false" ht="15" hidden="false" customHeight="false" outlineLevel="0" collapsed="false">
      <c r="M2072" s="64" t="s">
        <v>46</v>
      </c>
      <c r="N2072" s="64" t="n">
        <v>15</v>
      </c>
      <c r="O2072" s="64" t="n">
        <v>6</v>
      </c>
      <c r="P2072" s="64" t="n">
        <v>2008</v>
      </c>
      <c r="Q2072" s="84" t="s">
        <v>947</v>
      </c>
      <c r="R2072" s="84" t="s">
        <v>37</v>
      </c>
      <c r="S2072" s="84" t="s">
        <v>1241</v>
      </c>
      <c r="T2072" s="64" t="n">
        <v>2</v>
      </c>
      <c r="U2072" s="64" t="s">
        <v>37</v>
      </c>
      <c r="V2072" s="64" t="n">
        <v>0</v>
      </c>
      <c r="W2072" s="84" t="s">
        <v>490</v>
      </c>
      <c r="X2072" s="64" t="n">
        <v>57</v>
      </c>
      <c r="Y2072" s="64" t="n">
        <v>6</v>
      </c>
      <c r="Z2072" s="84" t="s">
        <v>37</v>
      </c>
      <c r="AA2072" s="64" t="n">
        <v>2</v>
      </c>
    </row>
    <row r="2073" customFormat="false" ht="15" hidden="false" customHeight="false" outlineLevel="0" collapsed="false">
      <c r="M2073" s="64" t="s">
        <v>49</v>
      </c>
      <c r="N2073" s="64" t="n">
        <v>17</v>
      </c>
      <c r="O2073" s="64" t="n">
        <v>6</v>
      </c>
      <c r="P2073" s="64" t="n">
        <v>2008</v>
      </c>
      <c r="Q2073" s="84" t="s">
        <v>1235</v>
      </c>
      <c r="R2073" s="84" t="s">
        <v>37</v>
      </c>
      <c r="S2073" s="84" t="s">
        <v>947</v>
      </c>
      <c r="T2073" s="64" t="n">
        <v>0</v>
      </c>
      <c r="U2073" s="64" t="s">
        <v>37</v>
      </c>
      <c r="V2073" s="64" t="n">
        <v>2</v>
      </c>
      <c r="W2073" s="84" t="s">
        <v>1260</v>
      </c>
      <c r="X2073" s="64" t="n">
        <v>50</v>
      </c>
      <c r="Y2073" s="64" t="n">
        <v>0</v>
      </c>
      <c r="Z2073" s="84" t="s">
        <v>37</v>
      </c>
      <c r="AA2073" s="64" t="n">
        <v>16</v>
      </c>
    </row>
    <row r="2074" customFormat="false" ht="15" hidden="false" customHeight="false" outlineLevel="0" collapsed="false">
      <c r="M2074" s="64" t="s">
        <v>77</v>
      </c>
      <c r="N2074" s="64" t="n">
        <v>2</v>
      </c>
      <c r="O2074" s="64" t="n">
        <v>7</v>
      </c>
      <c r="P2074" s="64" t="n">
        <v>2008</v>
      </c>
      <c r="Q2074" s="84" t="s">
        <v>1235</v>
      </c>
      <c r="R2074" s="84" t="s">
        <v>37</v>
      </c>
      <c r="S2074" s="84" t="s">
        <v>1240</v>
      </c>
      <c r="T2074" s="64" t="n">
        <v>0</v>
      </c>
      <c r="U2074" s="64" t="s">
        <v>37</v>
      </c>
      <c r="V2074" s="64" t="n">
        <v>2</v>
      </c>
      <c r="W2074" s="84" t="s">
        <v>1261</v>
      </c>
      <c r="X2074" s="64" t="n">
        <v>93</v>
      </c>
      <c r="Y2074" s="64" t="n">
        <v>11</v>
      </c>
      <c r="Z2074" s="84" t="s">
        <v>37</v>
      </c>
      <c r="AA2074" s="64" t="n">
        <v>15</v>
      </c>
    </row>
    <row r="2075" customFormat="false" ht="15" hidden="false" customHeight="false" outlineLevel="0" collapsed="false">
      <c r="M2075" s="64" t="s">
        <v>46</v>
      </c>
      <c r="N2075" s="64" t="n">
        <v>6</v>
      </c>
      <c r="O2075" s="64" t="n">
        <v>7</v>
      </c>
      <c r="P2075" s="64" t="n">
        <v>2008</v>
      </c>
      <c r="Q2075" s="84" t="s">
        <v>141</v>
      </c>
      <c r="R2075" s="84" t="s">
        <v>37</v>
      </c>
      <c r="S2075" s="84" t="s">
        <v>947</v>
      </c>
      <c r="T2075" s="85" t="n">
        <v>1</v>
      </c>
      <c r="U2075" s="64" t="s">
        <v>37</v>
      </c>
      <c r="V2075" s="64" t="n">
        <v>2</v>
      </c>
      <c r="W2075" s="84" t="s">
        <v>1262</v>
      </c>
      <c r="X2075" s="64" t="n">
        <v>1150</v>
      </c>
      <c r="Y2075" s="64" t="n">
        <v>5</v>
      </c>
      <c r="Z2075" s="84" t="s">
        <v>37</v>
      </c>
      <c r="AA2075" s="64" t="n">
        <v>10</v>
      </c>
    </row>
    <row r="2076" customFormat="false" ht="15" hidden="false" customHeight="false" outlineLevel="0" collapsed="false">
      <c r="M2076" s="64" t="s">
        <v>46</v>
      </c>
      <c r="N2076" s="64" t="n">
        <v>6</v>
      </c>
      <c r="O2076" s="64" t="n">
        <v>7</v>
      </c>
      <c r="P2076" s="64" t="n">
        <v>2008</v>
      </c>
      <c r="Q2076" s="84" t="s">
        <v>1241</v>
      </c>
      <c r="R2076" s="84" t="s">
        <v>37</v>
      </c>
      <c r="S2076" s="84" t="s">
        <v>1022</v>
      </c>
      <c r="T2076" s="64" t="n">
        <v>0</v>
      </c>
      <c r="U2076" s="64" t="s">
        <v>37</v>
      </c>
      <c r="V2076" s="64" t="n">
        <v>2</v>
      </c>
      <c r="W2076" s="84" t="s">
        <v>1263</v>
      </c>
      <c r="X2076" s="64" t="n">
        <v>87</v>
      </c>
      <c r="Y2076" s="64" t="n">
        <v>9</v>
      </c>
      <c r="Z2076" s="84" t="s">
        <v>37</v>
      </c>
      <c r="AA2076" s="64" t="n">
        <v>20</v>
      </c>
    </row>
    <row r="2077" customFormat="false" ht="15" hidden="false" customHeight="false" outlineLevel="0" collapsed="false">
      <c r="M2077" s="64" t="s">
        <v>49</v>
      </c>
      <c r="N2077" s="64" t="n">
        <v>8</v>
      </c>
      <c r="O2077" s="64" t="n">
        <v>7</v>
      </c>
      <c r="P2077" s="64" t="n">
        <v>2008</v>
      </c>
      <c r="Q2077" s="84" t="s">
        <v>1236</v>
      </c>
      <c r="R2077" s="84" t="s">
        <v>37</v>
      </c>
      <c r="S2077" s="84" t="s">
        <v>741</v>
      </c>
      <c r="T2077" s="64" t="n">
        <v>0</v>
      </c>
      <c r="U2077" s="64" t="s">
        <v>37</v>
      </c>
      <c r="V2077" s="64" t="n">
        <v>2</v>
      </c>
      <c r="W2077" s="84" t="s">
        <v>1264</v>
      </c>
      <c r="X2077" s="64" t="n">
        <v>86</v>
      </c>
      <c r="Y2077" s="64" t="n">
        <v>9</v>
      </c>
      <c r="Z2077" s="84" t="s">
        <v>37</v>
      </c>
      <c r="AA2077" s="64" t="n">
        <v>15</v>
      </c>
    </row>
    <row r="2078" customFormat="false" ht="15" hidden="false" customHeight="false" outlineLevel="0" collapsed="false">
      <c r="M2078" s="64" t="s">
        <v>49</v>
      </c>
      <c r="N2078" s="64" t="n">
        <v>8</v>
      </c>
      <c r="O2078" s="64" t="n">
        <v>7</v>
      </c>
      <c r="P2078" s="64" t="n">
        <v>2008</v>
      </c>
      <c r="Q2078" s="84" t="s">
        <v>1241</v>
      </c>
      <c r="R2078" s="84" t="s">
        <v>37</v>
      </c>
      <c r="S2078" s="84" t="s">
        <v>947</v>
      </c>
      <c r="T2078" s="64" t="n">
        <v>0</v>
      </c>
      <c r="U2078" s="64" t="s">
        <v>37</v>
      </c>
      <c r="V2078" s="64" t="n">
        <v>2</v>
      </c>
      <c r="W2078" s="84" t="s">
        <v>1265</v>
      </c>
      <c r="X2078" s="64" t="n">
        <v>102</v>
      </c>
      <c r="Y2078" s="64" t="n">
        <v>2</v>
      </c>
      <c r="Z2078" s="84" t="s">
        <v>37</v>
      </c>
      <c r="AA2078" s="64" t="n">
        <v>18</v>
      </c>
    </row>
    <row r="2079" customFormat="false" ht="15" hidden="false" customHeight="false" outlineLevel="0" collapsed="false">
      <c r="M2079" s="64" t="s">
        <v>77</v>
      </c>
      <c r="N2079" s="64" t="n">
        <v>9</v>
      </c>
      <c r="O2079" s="64" t="n">
        <v>7</v>
      </c>
      <c r="P2079" s="64" t="n">
        <v>2008</v>
      </c>
      <c r="Q2079" s="84" t="s">
        <v>1240</v>
      </c>
      <c r="R2079" s="84" t="s">
        <v>37</v>
      </c>
      <c r="S2079" s="84" t="s">
        <v>1235</v>
      </c>
      <c r="T2079" s="64" t="n">
        <v>2</v>
      </c>
      <c r="U2079" s="64" t="s">
        <v>37</v>
      </c>
      <c r="V2079" s="64" t="n">
        <v>0</v>
      </c>
      <c r="W2079" s="84" t="s">
        <v>1266</v>
      </c>
      <c r="X2079" s="64" t="n">
        <v>95</v>
      </c>
      <c r="Y2079" s="64" t="n">
        <v>11</v>
      </c>
      <c r="Z2079" s="84" t="s">
        <v>37</v>
      </c>
      <c r="AA2079" s="64" t="n">
        <v>7</v>
      </c>
    </row>
    <row r="2080" customFormat="false" ht="15" hidden="false" customHeight="false" outlineLevel="0" collapsed="false">
      <c r="M2080" s="64" t="s">
        <v>63</v>
      </c>
      <c r="N2080" s="64" t="n">
        <v>10</v>
      </c>
      <c r="O2080" s="64" t="n">
        <v>7</v>
      </c>
      <c r="P2080" s="64" t="n">
        <v>2008</v>
      </c>
      <c r="Q2080" s="84" t="s">
        <v>741</v>
      </c>
      <c r="R2080" s="84" t="s">
        <v>37</v>
      </c>
      <c r="S2080" s="84" t="s">
        <v>141</v>
      </c>
      <c r="T2080" s="64" t="n">
        <v>2</v>
      </c>
      <c r="U2080" s="64" t="s">
        <v>37</v>
      </c>
      <c r="V2080" s="64" t="n">
        <v>0</v>
      </c>
      <c r="W2080" s="84" t="s">
        <v>1267</v>
      </c>
      <c r="X2080" s="64" t="n">
        <v>83</v>
      </c>
      <c r="Y2080" s="64" t="n">
        <v>13</v>
      </c>
      <c r="Z2080" s="84" t="s">
        <v>37</v>
      </c>
      <c r="AA2080" s="64" t="n">
        <v>3</v>
      </c>
    </row>
    <row r="2081" customFormat="false" ht="15" hidden="false" customHeight="false" outlineLevel="0" collapsed="false">
      <c r="M2081" s="64" t="s">
        <v>41</v>
      </c>
      <c r="N2081" s="64" t="n">
        <v>12</v>
      </c>
      <c r="O2081" s="64" t="n">
        <v>7</v>
      </c>
      <c r="P2081" s="64" t="n">
        <v>2008</v>
      </c>
      <c r="Q2081" s="84" t="s">
        <v>1022</v>
      </c>
      <c r="R2081" s="84" t="s">
        <v>37</v>
      </c>
      <c r="S2081" s="84" t="s">
        <v>1241</v>
      </c>
      <c r="T2081" s="64" t="n">
        <v>2</v>
      </c>
      <c r="U2081" s="64" t="s">
        <v>37</v>
      </c>
      <c r="V2081" s="64" t="n">
        <v>0</v>
      </c>
      <c r="W2081" s="84" t="s">
        <v>1268</v>
      </c>
      <c r="X2081" s="64" t="n">
        <v>94</v>
      </c>
      <c r="Y2081" s="64" t="n">
        <v>22</v>
      </c>
      <c r="Z2081" s="84" t="s">
        <v>37</v>
      </c>
      <c r="AA2081" s="64" t="n">
        <v>2</v>
      </c>
    </row>
    <row r="2082" customFormat="false" ht="15" hidden="false" customHeight="false" outlineLevel="0" collapsed="false">
      <c r="M2082" s="64" t="s">
        <v>41</v>
      </c>
      <c r="N2082" s="64" t="n">
        <v>12</v>
      </c>
      <c r="O2082" s="64" t="n">
        <v>7</v>
      </c>
      <c r="P2082" s="64" t="n">
        <v>2008</v>
      </c>
      <c r="Q2082" s="84" t="s">
        <v>947</v>
      </c>
      <c r="R2082" s="84" t="s">
        <v>37</v>
      </c>
      <c r="S2082" s="84" t="s">
        <v>141</v>
      </c>
      <c r="T2082" s="64" t="n">
        <v>2</v>
      </c>
      <c r="U2082" s="64" t="s">
        <v>37</v>
      </c>
      <c r="V2082" s="64" t="n">
        <v>0</v>
      </c>
      <c r="W2082" s="84" t="s">
        <v>1269</v>
      </c>
      <c r="X2082" s="64" t="n">
        <v>0</v>
      </c>
      <c r="Y2082" s="64" t="n">
        <v>10</v>
      </c>
      <c r="Z2082" s="84" t="s">
        <v>37</v>
      </c>
      <c r="AA2082" s="64" t="n">
        <v>1</v>
      </c>
    </row>
    <row r="2083" customFormat="false" ht="15" hidden="false" customHeight="false" outlineLevel="0" collapsed="false">
      <c r="M2083" s="64" t="s">
        <v>41</v>
      </c>
      <c r="N2083" s="64" t="n">
        <v>12</v>
      </c>
      <c r="O2083" s="64" t="n">
        <v>7</v>
      </c>
      <c r="P2083" s="64" t="n">
        <v>2008</v>
      </c>
      <c r="Q2083" s="84" t="s">
        <v>741</v>
      </c>
      <c r="R2083" s="84" t="s">
        <v>37</v>
      </c>
      <c r="S2083" s="84" t="s">
        <v>1236</v>
      </c>
      <c r="T2083" s="64" t="n">
        <v>2</v>
      </c>
      <c r="U2083" s="64" t="s">
        <v>37</v>
      </c>
      <c r="V2083" s="64" t="n">
        <v>0</v>
      </c>
      <c r="W2083" s="84" t="s">
        <v>1270</v>
      </c>
      <c r="X2083" s="64" t="n">
        <v>152</v>
      </c>
      <c r="Y2083" s="64" t="n">
        <v>23</v>
      </c>
      <c r="Z2083" s="84" t="s">
        <v>37</v>
      </c>
      <c r="AA2083" s="64" t="n">
        <v>4</v>
      </c>
    </row>
    <row r="2084" customFormat="false" ht="15" hidden="false" customHeight="false" outlineLevel="0" collapsed="false">
      <c r="M2084" s="64" t="s">
        <v>77</v>
      </c>
      <c r="N2084" s="64" t="n">
        <v>16</v>
      </c>
      <c r="O2084" s="64" t="n">
        <v>7</v>
      </c>
      <c r="P2084" s="64" t="n">
        <v>2008</v>
      </c>
      <c r="Q2084" s="84" t="s">
        <v>1236</v>
      </c>
      <c r="R2084" s="84" t="s">
        <v>37</v>
      </c>
      <c r="S2084" s="84" t="s">
        <v>1240</v>
      </c>
      <c r="T2084" s="64" t="n">
        <v>0</v>
      </c>
      <c r="U2084" s="64" t="s">
        <v>37</v>
      </c>
      <c r="V2084" s="64" t="n">
        <v>2</v>
      </c>
      <c r="W2084" s="84" t="s">
        <v>1271</v>
      </c>
      <c r="X2084" s="64" t="n">
        <v>65</v>
      </c>
      <c r="Y2084" s="64" t="n">
        <v>1</v>
      </c>
      <c r="Z2084" s="84" t="s">
        <v>37</v>
      </c>
      <c r="AA2084" s="64" t="n">
        <v>16</v>
      </c>
    </row>
    <row r="2085" customFormat="false" ht="15" hidden="false" customHeight="false" outlineLevel="0" collapsed="false">
      <c r="M2085" s="64" t="s">
        <v>41</v>
      </c>
      <c r="N2085" s="64" t="n">
        <v>19</v>
      </c>
      <c r="O2085" s="64" t="n">
        <v>7</v>
      </c>
      <c r="P2085" s="64" t="n">
        <v>2008</v>
      </c>
      <c r="Q2085" s="84" t="s">
        <v>1235</v>
      </c>
      <c r="R2085" s="84" t="s">
        <v>37</v>
      </c>
      <c r="S2085" s="84" t="s">
        <v>1022</v>
      </c>
      <c r="T2085" s="64" t="n">
        <v>0</v>
      </c>
      <c r="U2085" s="64" t="s">
        <v>37</v>
      </c>
      <c r="V2085" s="64" t="n">
        <v>2</v>
      </c>
      <c r="W2085" s="84" t="s">
        <v>1272</v>
      </c>
      <c r="X2085" s="64" t="n">
        <v>52</v>
      </c>
      <c r="Y2085" s="64" t="n">
        <v>1</v>
      </c>
      <c r="Z2085" s="84" t="s">
        <v>37</v>
      </c>
      <c r="AA2085" s="64" t="n">
        <v>17</v>
      </c>
    </row>
    <row r="2086" customFormat="false" ht="15" hidden="false" customHeight="false" outlineLevel="0" collapsed="false">
      <c r="M2086" s="64" t="s">
        <v>46</v>
      </c>
      <c r="N2086" s="64" t="n">
        <v>20</v>
      </c>
      <c r="O2086" s="64" t="n">
        <v>7</v>
      </c>
      <c r="P2086" s="64" t="n">
        <v>2008</v>
      </c>
      <c r="Q2086" s="84" t="s">
        <v>141</v>
      </c>
      <c r="R2086" s="84" t="s">
        <v>37</v>
      </c>
      <c r="S2086" s="84" t="s">
        <v>741</v>
      </c>
      <c r="T2086" s="85" t="n">
        <v>1</v>
      </c>
      <c r="U2086" s="64" t="s">
        <v>37</v>
      </c>
      <c r="V2086" s="64" t="n">
        <v>2</v>
      </c>
      <c r="W2086" s="84" t="s">
        <v>1273</v>
      </c>
      <c r="X2086" s="64" t="n">
        <v>114</v>
      </c>
      <c r="Y2086" s="64" t="n">
        <v>15</v>
      </c>
      <c r="Z2086" s="84" t="s">
        <v>37</v>
      </c>
      <c r="AA2086" s="64" t="n">
        <v>12</v>
      </c>
    </row>
    <row r="2087" customFormat="false" ht="15" hidden="false" customHeight="false" outlineLevel="0" collapsed="false">
      <c r="M2087" s="64" t="s">
        <v>49</v>
      </c>
      <c r="N2087" s="64" t="n">
        <v>22</v>
      </c>
      <c r="O2087" s="64" t="n">
        <v>7</v>
      </c>
      <c r="P2087" s="64" t="n">
        <v>2008</v>
      </c>
      <c r="Q2087" s="84" t="s">
        <v>947</v>
      </c>
      <c r="R2087" s="84" t="s">
        <v>37</v>
      </c>
      <c r="S2087" s="84" t="s">
        <v>1235</v>
      </c>
      <c r="T2087" s="64" t="n">
        <v>2</v>
      </c>
      <c r="U2087" s="64" t="s">
        <v>37</v>
      </c>
      <c r="V2087" s="64" t="n">
        <v>0</v>
      </c>
      <c r="W2087" s="84" t="s">
        <v>1274</v>
      </c>
      <c r="X2087" s="64" t="n">
        <v>65</v>
      </c>
      <c r="Y2087" s="64" t="n">
        <v>27</v>
      </c>
      <c r="Z2087" s="84" t="s">
        <v>37</v>
      </c>
      <c r="AA2087" s="64" t="n">
        <v>0</v>
      </c>
    </row>
    <row r="2088" customFormat="false" ht="15" hidden="false" customHeight="false" outlineLevel="0" collapsed="false">
      <c r="M2088" s="64" t="s">
        <v>49</v>
      </c>
      <c r="N2088" s="64" t="n">
        <v>22</v>
      </c>
      <c r="O2088" s="64" t="n">
        <v>7</v>
      </c>
      <c r="P2088" s="64" t="n">
        <v>2008</v>
      </c>
      <c r="Q2088" s="84" t="s">
        <v>141</v>
      </c>
      <c r="R2088" s="84" t="s">
        <v>37</v>
      </c>
      <c r="S2088" s="84" t="s">
        <v>1236</v>
      </c>
      <c r="T2088" s="64" t="n">
        <v>1</v>
      </c>
      <c r="U2088" s="64" t="s">
        <v>37</v>
      </c>
      <c r="V2088" s="64" t="n">
        <v>0</v>
      </c>
      <c r="W2088" s="84" t="s">
        <v>1275</v>
      </c>
      <c r="X2088" s="64" t="n">
        <v>83</v>
      </c>
      <c r="Y2088" s="64" t="n">
        <v>9</v>
      </c>
      <c r="Z2088" s="84" t="s">
        <v>37</v>
      </c>
      <c r="AA2088" s="64" t="n">
        <v>5</v>
      </c>
    </row>
    <row r="2089" customFormat="false" ht="15" hidden="false" customHeight="false" outlineLevel="0" collapsed="false">
      <c r="M2089" s="64" t="s">
        <v>77</v>
      </c>
      <c r="N2089" s="64" t="n">
        <v>23</v>
      </c>
      <c r="O2089" s="64" t="n">
        <v>7</v>
      </c>
      <c r="P2089" s="64" t="n">
        <v>2008</v>
      </c>
      <c r="Q2089" s="84" t="s">
        <v>1022</v>
      </c>
      <c r="R2089" s="84" t="s">
        <v>37</v>
      </c>
      <c r="S2089" s="84" t="s">
        <v>1240</v>
      </c>
      <c r="T2089" s="64" t="n">
        <v>2</v>
      </c>
      <c r="U2089" s="64" t="s">
        <v>37</v>
      </c>
      <c r="V2089" s="64" t="n">
        <v>0</v>
      </c>
      <c r="W2089" s="84" t="s">
        <v>1276</v>
      </c>
      <c r="X2089" s="64" t="n">
        <v>88</v>
      </c>
      <c r="Y2089" s="64" t="n">
        <v>19</v>
      </c>
      <c r="Z2089" s="84" t="s">
        <v>37</v>
      </c>
      <c r="AA2089" s="64" t="n">
        <v>0</v>
      </c>
    </row>
    <row r="2090" customFormat="false" ht="15" hidden="false" customHeight="false" outlineLevel="0" collapsed="false">
      <c r="M2090" s="64" t="s">
        <v>77</v>
      </c>
      <c r="N2090" s="64" t="n">
        <v>23</v>
      </c>
      <c r="O2090" s="64" t="n">
        <v>7</v>
      </c>
      <c r="P2090" s="64" t="n">
        <v>2008</v>
      </c>
      <c r="Q2090" s="84" t="s">
        <v>741</v>
      </c>
      <c r="R2090" s="84" t="s">
        <v>37</v>
      </c>
      <c r="S2090" s="84" t="s">
        <v>1241</v>
      </c>
      <c r="T2090" s="64" t="n">
        <v>2</v>
      </c>
      <c r="U2090" s="64" t="s">
        <v>37</v>
      </c>
      <c r="V2090" s="64" t="n">
        <v>0</v>
      </c>
      <c r="W2090" s="84" t="s">
        <v>1277</v>
      </c>
      <c r="X2090" s="64" t="n">
        <v>126</v>
      </c>
      <c r="Y2090" s="64" t="n">
        <v>12</v>
      </c>
      <c r="Z2090" s="84" t="s">
        <v>37</v>
      </c>
      <c r="AA2090" s="64" t="n">
        <v>7</v>
      </c>
    </row>
    <row r="2091" customFormat="false" ht="15" hidden="false" customHeight="false" outlineLevel="0" collapsed="false">
      <c r="M2091" s="64" t="s">
        <v>41</v>
      </c>
      <c r="N2091" s="64" t="n">
        <v>26</v>
      </c>
      <c r="O2091" s="64" t="n">
        <v>7</v>
      </c>
      <c r="P2091" s="64" t="n">
        <v>2008</v>
      </c>
      <c r="Q2091" s="84" t="s">
        <v>1235</v>
      </c>
      <c r="R2091" s="84" t="s">
        <v>37</v>
      </c>
      <c r="S2091" s="84" t="s">
        <v>741</v>
      </c>
      <c r="T2091" s="85" t="n">
        <v>2</v>
      </c>
      <c r="U2091" s="64" t="s">
        <v>37</v>
      </c>
      <c r="V2091" s="64" t="n">
        <v>1</v>
      </c>
      <c r="W2091" s="84" t="s">
        <v>1278</v>
      </c>
      <c r="X2091" s="64" t="n">
        <v>74</v>
      </c>
      <c r="Y2091" s="64" t="n">
        <v>17</v>
      </c>
      <c r="Z2091" s="84" t="s">
        <v>37</v>
      </c>
      <c r="AA2091" s="64" t="n">
        <v>14</v>
      </c>
    </row>
    <row r="2092" customFormat="false" ht="15" hidden="false" customHeight="false" outlineLevel="0" collapsed="false">
      <c r="M2092" s="64" t="s">
        <v>41</v>
      </c>
      <c r="N2092" s="64" t="n">
        <v>26</v>
      </c>
      <c r="O2092" s="64" t="n">
        <v>7</v>
      </c>
      <c r="P2092" s="64" t="n">
        <v>2008</v>
      </c>
      <c r="Q2092" s="84" t="s">
        <v>1240</v>
      </c>
      <c r="R2092" s="84" t="s">
        <v>37</v>
      </c>
      <c r="S2092" s="84" t="s">
        <v>947</v>
      </c>
      <c r="T2092" s="64" t="n">
        <v>0</v>
      </c>
      <c r="U2092" s="64" t="s">
        <v>37</v>
      </c>
      <c r="V2092" s="64" t="n">
        <v>2</v>
      </c>
      <c r="W2092" s="84" t="s">
        <v>322</v>
      </c>
      <c r="X2092" s="64" t="n">
        <v>82</v>
      </c>
      <c r="Y2092" s="64" t="n">
        <v>1</v>
      </c>
      <c r="Z2092" s="84" t="s">
        <v>37</v>
      </c>
      <c r="AA2092" s="64" t="n">
        <v>8</v>
      </c>
    </row>
    <row r="2093" customFormat="false" ht="15" hidden="false" customHeight="false" outlineLevel="0" collapsed="false">
      <c r="M2093" s="64" t="s">
        <v>41</v>
      </c>
      <c r="N2093" s="64" t="n">
        <v>26</v>
      </c>
      <c r="O2093" s="64" t="n">
        <v>7</v>
      </c>
      <c r="P2093" s="64" t="n">
        <v>2008</v>
      </c>
      <c r="Q2093" s="84" t="s">
        <v>1236</v>
      </c>
      <c r="R2093" s="84" t="s">
        <v>37</v>
      </c>
      <c r="S2093" s="84" t="s">
        <v>1022</v>
      </c>
      <c r="T2093" s="64" t="n">
        <v>0</v>
      </c>
      <c r="U2093" s="64" t="s">
        <v>37</v>
      </c>
      <c r="V2093" s="64" t="n">
        <v>2</v>
      </c>
      <c r="W2093" s="84" t="s">
        <v>1279</v>
      </c>
      <c r="X2093" s="64" t="n">
        <v>57</v>
      </c>
      <c r="Y2093" s="64" t="n">
        <v>4</v>
      </c>
      <c r="Z2093" s="84" t="s">
        <v>37</v>
      </c>
      <c r="AA2093" s="64" t="n">
        <v>39</v>
      </c>
    </row>
    <row r="2094" customFormat="false" ht="15" hidden="false" customHeight="false" outlineLevel="0" collapsed="false">
      <c r="M2094" s="64" t="s">
        <v>46</v>
      </c>
      <c r="N2094" s="64" t="n">
        <v>27</v>
      </c>
      <c r="O2094" s="64" t="n">
        <v>7</v>
      </c>
      <c r="P2094" s="64" t="n">
        <v>2008</v>
      </c>
      <c r="Q2094" s="84" t="s">
        <v>1241</v>
      </c>
      <c r="R2094" s="84" t="s">
        <v>37</v>
      </c>
      <c r="S2094" s="84" t="s">
        <v>141</v>
      </c>
      <c r="T2094" s="64" t="n">
        <v>0</v>
      </c>
      <c r="U2094" s="64" t="s">
        <v>37</v>
      </c>
      <c r="V2094" s="64" t="n">
        <v>2</v>
      </c>
      <c r="W2094" s="84" t="s">
        <v>1280</v>
      </c>
      <c r="X2094" s="64" t="n">
        <v>87</v>
      </c>
      <c r="Y2094" s="64" t="n">
        <v>3</v>
      </c>
      <c r="Z2094" s="84" t="s">
        <v>37</v>
      </c>
      <c r="AA2094" s="64" t="n">
        <v>9</v>
      </c>
    </row>
    <row r="2095" customFormat="false" ht="15" hidden="false" customHeight="false" outlineLevel="0" collapsed="false">
      <c r="M2095" s="64" t="s">
        <v>49</v>
      </c>
      <c r="N2095" s="64" t="n">
        <v>29</v>
      </c>
      <c r="O2095" s="64" t="n">
        <v>7</v>
      </c>
      <c r="P2095" s="64" t="n">
        <v>2008</v>
      </c>
      <c r="Q2095" s="84" t="s">
        <v>947</v>
      </c>
      <c r="R2095" s="84" t="s">
        <v>37</v>
      </c>
      <c r="S2095" s="84" t="s">
        <v>1022</v>
      </c>
      <c r="T2095" s="64" t="n">
        <v>0</v>
      </c>
      <c r="U2095" s="64" t="s">
        <v>37</v>
      </c>
      <c r="V2095" s="64" t="n">
        <v>1</v>
      </c>
      <c r="W2095" s="84" t="s">
        <v>1281</v>
      </c>
      <c r="X2095" s="64" t="n">
        <v>75</v>
      </c>
      <c r="Y2095" s="64" t="n">
        <v>2</v>
      </c>
      <c r="Z2095" s="84" t="s">
        <v>37</v>
      </c>
      <c r="AA2095" s="64" t="n">
        <v>4</v>
      </c>
    </row>
    <row r="2096" customFormat="false" ht="15" hidden="false" customHeight="false" outlineLevel="0" collapsed="false">
      <c r="M2096" s="64" t="s">
        <v>77</v>
      </c>
      <c r="N2096" s="64" t="n">
        <v>30</v>
      </c>
      <c r="O2096" s="64" t="n">
        <v>7</v>
      </c>
      <c r="P2096" s="64" t="n">
        <v>2008</v>
      </c>
      <c r="Q2096" s="84" t="s">
        <v>1236</v>
      </c>
      <c r="R2096" s="84" t="s">
        <v>37</v>
      </c>
      <c r="S2096" s="84" t="s">
        <v>1241</v>
      </c>
      <c r="T2096" s="64" t="n">
        <v>0</v>
      </c>
      <c r="U2096" s="64" t="s">
        <v>37</v>
      </c>
      <c r="V2096" s="64" t="n">
        <v>2</v>
      </c>
      <c r="W2096" s="84" t="s">
        <v>1282</v>
      </c>
      <c r="X2096" s="64" t="n">
        <v>57</v>
      </c>
      <c r="Y2096" s="64" t="n">
        <v>17</v>
      </c>
      <c r="Z2096" s="84" t="s">
        <v>37</v>
      </c>
      <c r="AA2096" s="64" t="n">
        <v>25</v>
      </c>
    </row>
    <row r="2097" customFormat="false" ht="15" hidden="false" customHeight="false" outlineLevel="0" collapsed="false">
      <c r="M2097" s="64" t="s">
        <v>63</v>
      </c>
      <c r="N2097" s="64" t="n">
        <v>31</v>
      </c>
      <c r="O2097" s="64" t="n">
        <v>7</v>
      </c>
      <c r="P2097" s="64" t="n">
        <v>2008</v>
      </c>
      <c r="Q2097" s="84" t="s">
        <v>141</v>
      </c>
      <c r="R2097" s="84" t="s">
        <v>37</v>
      </c>
      <c r="S2097" s="84" t="s">
        <v>1235</v>
      </c>
      <c r="T2097" s="64" t="n">
        <v>0</v>
      </c>
      <c r="U2097" s="64" t="s">
        <v>37</v>
      </c>
      <c r="V2097" s="64" t="n">
        <v>2</v>
      </c>
      <c r="W2097" s="84" t="s">
        <v>1283</v>
      </c>
      <c r="X2097" s="64" t="n">
        <v>112</v>
      </c>
      <c r="Y2097" s="64" t="n">
        <v>6</v>
      </c>
      <c r="Z2097" s="84" t="s">
        <v>37</v>
      </c>
      <c r="AA2097" s="64" t="n">
        <v>17</v>
      </c>
    </row>
    <row r="2098" customFormat="false" ht="15" hidden="false" customHeight="false" outlineLevel="0" collapsed="false">
      <c r="M2098" s="64" t="s">
        <v>41</v>
      </c>
      <c r="N2098" s="64" t="n">
        <v>2</v>
      </c>
      <c r="O2098" s="64" t="n">
        <v>8</v>
      </c>
      <c r="P2098" s="64" t="n">
        <v>2008</v>
      </c>
      <c r="Q2098" s="84" t="s">
        <v>1235</v>
      </c>
      <c r="R2098" s="84" t="s">
        <v>37</v>
      </c>
      <c r="S2098" s="84" t="s">
        <v>1241</v>
      </c>
      <c r="T2098" s="64" t="n">
        <v>1</v>
      </c>
      <c r="U2098" s="64" t="s">
        <v>37</v>
      </c>
      <c r="V2098" s="64" t="n">
        <v>0</v>
      </c>
      <c r="W2098" s="84" t="s">
        <v>1284</v>
      </c>
      <c r="X2098" s="64" t="n">
        <v>61</v>
      </c>
      <c r="Y2098" s="64" t="n">
        <v>13</v>
      </c>
      <c r="Z2098" s="84" t="s">
        <v>37</v>
      </c>
      <c r="AA2098" s="64" t="n">
        <v>8</v>
      </c>
    </row>
    <row r="2099" customFormat="false" ht="15" hidden="false" customHeight="false" outlineLevel="0" collapsed="false">
      <c r="M2099" s="64" t="s">
        <v>41</v>
      </c>
      <c r="N2099" s="64" t="n">
        <v>2</v>
      </c>
      <c r="O2099" s="64" t="n">
        <v>8</v>
      </c>
      <c r="P2099" s="64" t="n">
        <v>2008</v>
      </c>
      <c r="Q2099" s="84" t="s">
        <v>947</v>
      </c>
      <c r="R2099" s="84" t="s">
        <v>37</v>
      </c>
      <c r="S2099" s="84" t="s">
        <v>1236</v>
      </c>
      <c r="T2099" s="64" t="n">
        <v>2</v>
      </c>
      <c r="U2099" s="64" t="s">
        <v>37</v>
      </c>
      <c r="V2099" s="64" t="n">
        <v>0</v>
      </c>
      <c r="W2099" s="84" t="s">
        <v>1090</v>
      </c>
      <c r="X2099" s="64" t="n">
        <v>55</v>
      </c>
      <c r="Y2099" s="64" t="n">
        <v>39</v>
      </c>
      <c r="Z2099" s="84" t="s">
        <v>37</v>
      </c>
      <c r="AA2099" s="64" t="n">
        <v>0</v>
      </c>
    </row>
    <row r="2100" customFormat="false" ht="15" hidden="false" customHeight="false" outlineLevel="0" collapsed="false">
      <c r="M2100" s="64" t="s">
        <v>41</v>
      </c>
      <c r="N2100" s="64" t="n">
        <v>2</v>
      </c>
      <c r="O2100" s="64" t="n">
        <v>8</v>
      </c>
      <c r="P2100" s="64" t="n">
        <v>2008</v>
      </c>
      <c r="Q2100" s="84" t="s">
        <v>741</v>
      </c>
      <c r="R2100" s="84" t="s">
        <v>37</v>
      </c>
      <c r="S2100" s="84" t="s">
        <v>1022</v>
      </c>
      <c r="T2100" s="64" t="n">
        <v>0</v>
      </c>
      <c r="U2100" s="64" t="s">
        <v>37</v>
      </c>
      <c r="V2100" s="64" t="n">
        <v>1</v>
      </c>
      <c r="W2100" s="84" t="s">
        <v>1285</v>
      </c>
      <c r="X2100" s="64" t="n">
        <v>125</v>
      </c>
      <c r="Y2100" s="64" t="n">
        <v>5</v>
      </c>
      <c r="Z2100" s="84" t="s">
        <v>37</v>
      </c>
      <c r="AA2100" s="64" t="n">
        <v>9</v>
      </c>
    </row>
    <row r="2101" customFormat="false" ht="15" hidden="false" customHeight="false" outlineLevel="0" collapsed="false">
      <c r="M2101" s="64" t="s">
        <v>46</v>
      </c>
      <c r="N2101" s="64" t="n">
        <v>3</v>
      </c>
      <c r="O2101" s="64" t="n">
        <v>8</v>
      </c>
      <c r="P2101" s="64" t="n">
        <v>2008</v>
      </c>
      <c r="Q2101" s="84" t="s">
        <v>1240</v>
      </c>
      <c r="R2101" s="84" t="s">
        <v>37</v>
      </c>
      <c r="S2101" s="84" t="s">
        <v>141</v>
      </c>
      <c r="T2101" s="64" t="n">
        <v>2</v>
      </c>
      <c r="U2101" s="64" t="s">
        <v>37</v>
      </c>
      <c r="V2101" s="64" t="n">
        <v>0</v>
      </c>
      <c r="W2101" s="84" t="s">
        <v>401</v>
      </c>
      <c r="X2101" s="64" t="n">
        <v>83</v>
      </c>
      <c r="Y2101" s="64" t="n">
        <v>7</v>
      </c>
      <c r="Z2101" s="84" t="s">
        <v>37</v>
      </c>
      <c r="AA2101" s="64" t="n">
        <v>3</v>
      </c>
    </row>
    <row r="2102" customFormat="false" ht="15" hidden="false" customHeight="false" outlineLevel="0" collapsed="false">
      <c r="M2102" s="64" t="s">
        <v>77</v>
      </c>
      <c r="N2102" s="64" t="n">
        <v>6</v>
      </c>
      <c r="O2102" s="64" t="n">
        <v>8</v>
      </c>
      <c r="P2102" s="64" t="n">
        <v>2008</v>
      </c>
      <c r="Q2102" s="84" t="s">
        <v>741</v>
      </c>
      <c r="R2102" s="84" t="s">
        <v>37</v>
      </c>
      <c r="S2102" s="84" t="s">
        <v>1240</v>
      </c>
      <c r="T2102" s="64" t="n">
        <v>2</v>
      </c>
      <c r="U2102" s="64" t="s">
        <v>37</v>
      </c>
      <c r="V2102" s="64" t="n">
        <v>0</v>
      </c>
      <c r="W2102" s="84" t="s">
        <v>1286</v>
      </c>
      <c r="X2102" s="64" t="n">
        <v>102</v>
      </c>
      <c r="Y2102" s="64" t="n">
        <v>13</v>
      </c>
      <c r="Z2102" s="84" t="s">
        <v>37</v>
      </c>
      <c r="AA2102" s="64" t="n">
        <v>4</v>
      </c>
    </row>
    <row r="2103" customFormat="false" ht="15" hidden="false" customHeight="false" outlineLevel="0" collapsed="false">
      <c r="M2103" s="64" t="s">
        <v>41</v>
      </c>
      <c r="N2103" s="64" t="n">
        <v>9</v>
      </c>
      <c r="O2103" s="64" t="n">
        <v>8</v>
      </c>
      <c r="P2103" s="64" t="n">
        <v>2008</v>
      </c>
      <c r="Q2103" s="84" t="s">
        <v>741</v>
      </c>
      <c r="R2103" s="84" t="s">
        <v>37</v>
      </c>
      <c r="S2103" s="84" t="s">
        <v>947</v>
      </c>
      <c r="T2103" s="64" t="n">
        <v>0</v>
      </c>
      <c r="U2103" s="64" t="s">
        <v>37</v>
      </c>
      <c r="V2103" s="64" t="n">
        <v>1</v>
      </c>
      <c r="W2103" s="84" t="s">
        <v>1287</v>
      </c>
      <c r="X2103" s="64" t="n">
        <v>98</v>
      </c>
      <c r="Y2103" s="64" t="n">
        <v>6</v>
      </c>
      <c r="Z2103" s="84" t="s">
        <v>37</v>
      </c>
      <c r="AA2103" s="64" t="n">
        <v>9</v>
      </c>
    </row>
    <row r="2104" customFormat="false" ht="15" hidden="false" customHeight="false" outlineLevel="0" collapsed="false">
      <c r="M2104" s="64" t="s">
        <v>41</v>
      </c>
      <c r="N2104" s="64" t="n">
        <v>9</v>
      </c>
      <c r="O2104" s="64" t="n">
        <v>8</v>
      </c>
      <c r="P2104" s="64" t="n">
        <v>2008</v>
      </c>
      <c r="Q2104" s="84" t="s">
        <v>141</v>
      </c>
      <c r="R2104" s="84" t="s">
        <v>37</v>
      </c>
      <c r="S2104" s="84" t="s">
        <v>1022</v>
      </c>
      <c r="T2104" s="64" t="n">
        <v>2</v>
      </c>
      <c r="U2104" s="64" t="s">
        <v>37</v>
      </c>
      <c r="V2104" s="64" t="n">
        <v>0</v>
      </c>
      <c r="W2104" s="84" t="s">
        <v>1288</v>
      </c>
      <c r="X2104" s="64" t="n">
        <v>105</v>
      </c>
      <c r="Y2104" s="64" t="n">
        <v>16</v>
      </c>
      <c r="Z2104" s="84" t="s">
        <v>37</v>
      </c>
      <c r="AA2104" s="64" t="n">
        <v>11</v>
      </c>
    </row>
    <row r="2105" customFormat="false" ht="15" hidden="false" customHeight="false" outlineLevel="0" collapsed="false">
      <c r="M2105" s="64" t="s">
        <v>41</v>
      </c>
      <c r="N2105" s="64" t="n">
        <v>9</v>
      </c>
      <c r="O2105" s="64" t="n">
        <v>8</v>
      </c>
      <c r="P2105" s="64" t="n">
        <v>2008</v>
      </c>
      <c r="Q2105" s="84" t="s">
        <v>1241</v>
      </c>
      <c r="R2105" s="84" t="s">
        <v>37</v>
      </c>
      <c r="S2105" s="84" t="s">
        <v>1240</v>
      </c>
      <c r="T2105" s="64" t="n">
        <v>1</v>
      </c>
      <c r="U2105" s="64" t="s">
        <v>37</v>
      </c>
      <c r="V2105" s="64" t="n">
        <v>0</v>
      </c>
      <c r="W2105" s="84" t="s">
        <v>1289</v>
      </c>
      <c r="X2105" s="64" t="n">
        <v>72</v>
      </c>
      <c r="Y2105" s="64" t="n">
        <v>12</v>
      </c>
      <c r="Z2105" s="84" t="s">
        <v>37</v>
      </c>
      <c r="AA2105" s="64" t="n">
        <v>10</v>
      </c>
    </row>
    <row r="2106" customFormat="false" ht="15" hidden="false" customHeight="false" outlineLevel="0" collapsed="false">
      <c r="M2106" s="64" t="s">
        <v>41</v>
      </c>
      <c r="N2106" s="64" t="n">
        <v>9</v>
      </c>
      <c r="O2106" s="64" t="n">
        <v>8</v>
      </c>
      <c r="P2106" s="64" t="n">
        <v>2008</v>
      </c>
      <c r="Q2106" s="84" t="s">
        <v>1236</v>
      </c>
      <c r="R2106" s="84" t="s">
        <v>37</v>
      </c>
      <c r="S2106" s="84" t="s">
        <v>1235</v>
      </c>
      <c r="T2106" s="85" t="n">
        <v>1</v>
      </c>
      <c r="U2106" s="64" t="s">
        <v>37</v>
      </c>
      <c r="V2106" s="64" t="n">
        <v>2</v>
      </c>
      <c r="W2106" s="84" t="s">
        <v>1290</v>
      </c>
      <c r="X2106" s="64" t="n">
        <v>88</v>
      </c>
      <c r="Y2106" s="64" t="n">
        <v>11</v>
      </c>
      <c r="Z2106" s="84" t="s">
        <v>37</v>
      </c>
      <c r="AA2106" s="64" t="n">
        <v>9</v>
      </c>
    </row>
    <row r="2107" customFormat="false" ht="15" hidden="false" customHeight="false" outlineLevel="0" collapsed="false">
      <c r="Q2107" s="64"/>
      <c r="R2107" s="85"/>
      <c r="S2107" s="65" t="s">
        <v>52</v>
      </c>
      <c r="T2107" s="64" t="n">
        <f aca="false">SUM(T2051:T2106)</f>
        <v>59</v>
      </c>
      <c r="U2107" s="85" t="s">
        <v>37</v>
      </c>
      <c r="V2107" s="64" t="n">
        <f aca="false">SUM(V2051:V2106)</f>
        <v>57</v>
      </c>
      <c r="W2107" s="64"/>
      <c r="X2107" s="64" t="n">
        <f aca="false">SUM(X2051:X2106)</f>
        <v>6038</v>
      </c>
      <c r="Y2107" s="64" t="n">
        <f aca="false">SUM(Y2051:Y2106)</f>
        <v>607</v>
      </c>
      <c r="Z2107" s="119" t="s">
        <v>37</v>
      </c>
      <c r="AA2107" s="64" t="n">
        <f aca="false">SUM(AA2051:AA2106)</f>
        <v>507</v>
      </c>
    </row>
    <row r="2108" customFormat="false" ht="15" hidden="false" customHeight="false" outlineLevel="0" collapsed="false">
      <c r="O2108" s="64" t="n">
        <f aca="false">COUNT(T2051:T2106)</f>
        <v>56</v>
      </c>
      <c r="Q2108" s="64"/>
      <c r="R2108" s="85"/>
      <c r="S2108" s="65" t="s">
        <v>53</v>
      </c>
      <c r="T2108" s="89" t="n">
        <f aca="false">PRODUCT(T2107/O2108)</f>
        <v>1.05357142857143</v>
      </c>
      <c r="U2108" s="85" t="s">
        <v>37</v>
      </c>
      <c r="V2108" s="89" t="n">
        <f aca="false">PRODUCT(V2107/O2108)</f>
        <v>1.01785714285714</v>
      </c>
      <c r="W2108" s="64"/>
      <c r="X2108" s="102" t="n">
        <f aca="false">PRODUCT(X2107/O2108)</f>
        <v>107.821428571429</v>
      </c>
      <c r="Y2108" s="89" t="n">
        <f aca="false">PRODUCT(Y2107/O2108)</f>
        <v>10.8392857142857</v>
      </c>
      <c r="Z2108" s="119" t="s">
        <v>37</v>
      </c>
      <c r="AA2108" s="89" t="n">
        <f aca="false">PRODUCT(AA2107/O2108)</f>
        <v>9.05357142857143</v>
      </c>
      <c r="AB2108" s="89"/>
    </row>
    <row r="2109" customFormat="false" ht="15" hidden="false" customHeight="false" outlineLevel="0" collapsed="false">
      <c r="Y2109" s="84"/>
      <c r="AA2109" s="84"/>
      <c r="AB2109" s="84"/>
    </row>
    <row r="2110" customFormat="false" ht="15" hidden="false" customHeight="false" outlineLevel="0" collapsed="false">
      <c r="Y2110" s="84"/>
      <c r="AA2110" s="84"/>
      <c r="AB2110" s="84"/>
    </row>
    <row r="2111" customFormat="false" ht="15" hidden="false" customHeight="false" outlineLevel="0" collapsed="false">
      <c r="A2111" s="96"/>
      <c r="B2111" s="97" t="s">
        <v>1291</v>
      </c>
      <c r="C2111" s="96"/>
      <c r="D2111" s="96"/>
      <c r="E2111" s="96"/>
      <c r="F2111" s="96"/>
      <c r="G2111" s="96"/>
      <c r="H2111" s="96"/>
      <c r="I2111" s="98"/>
      <c r="J2111" s="96"/>
      <c r="K2111" s="96"/>
      <c r="L2111" s="96"/>
      <c r="M2111" s="99"/>
      <c r="N2111" s="99"/>
      <c r="O2111" s="99"/>
      <c r="P2111" s="99"/>
      <c r="Q2111" s="97" t="s">
        <v>1291</v>
      </c>
      <c r="R2111" s="100"/>
      <c r="S2111" s="99"/>
      <c r="T2111" s="101" t="s">
        <v>166</v>
      </c>
      <c r="U2111" s="99"/>
      <c r="V2111" s="99"/>
      <c r="W2111" s="97" t="s">
        <v>167</v>
      </c>
      <c r="X2111" s="96" t="s">
        <v>7</v>
      </c>
      <c r="Y2111" s="101" t="s">
        <v>130</v>
      </c>
      <c r="Z2111" s="97"/>
      <c r="AA2111" s="96"/>
      <c r="AB2111" s="96"/>
    </row>
    <row r="2112" customFormat="false" ht="15" hidden="false" customHeight="false" outlineLevel="0" collapsed="false">
      <c r="Q2112" s="63" t="s">
        <v>1292</v>
      </c>
      <c r="AC2112" s="124"/>
    </row>
    <row r="2113" customFormat="false" ht="15" hidden="false" customHeight="false" outlineLevel="0" collapsed="false">
      <c r="M2113" s="64" t="s">
        <v>49</v>
      </c>
      <c r="N2113" s="64" t="n">
        <v>12</v>
      </c>
      <c r="O2113" s="64" t="n">
        <v>8</v>
      </c>
      <c r="P2113" s="64" t="n">
        <v>2008</v>
      </c>
      <c r="Q2113" s="84" t="s">
        <v>234</v>
      </c>
      <c r="R2113" s="84" t="s">
        <v>37</v>
      </c>
      <c r="S2113" s="63" t="s">
        <v>102</v>
      </c>
      <c r="T2113" s="85" t="n">
        <v>1</v>
      </c>
      <c r="U2113" s="64" t="s">
        <v>37</v>
      </c>
      <c r="V2113" s="64" t="n">
        <v>2</v>
      </c>
      <c r="W2113" s="84" t="s">
        <v>1293</v>
      </c>
      <c r="X2113" s="64" t="n">
        <v>196</v>
      </c>
      <c r="Y2113" s="64" t="n">
        <v>6</v>
      </c>
      <c r="Z2113" s="84" t="s">
        <v>37</v>
      </c>
      <c r="AA2113" s="64" t="n">
        <v>12</v>
      </c>
      <c r="AC2113" s="124"/>
    </row>
    <row r="2114" customFormat="false" ht="15" hidden="false" customHeight="false" outlineLevel="0" collapsed="false">
      <c r="M2114" s="64" t="s">
        <v>41</v>
      </c>
      <c r="N2114" s="64" t="n">
        <v>16</v>
      </c>
      <c r="O2114" s="64" t="n">
        <v>8</v>
      </c>
      <c r="P2114" s="64" t="n">
        <v>2008</v>
      </c>
      <c r="Q2114" s="84" t="s">
        <v>102</v>
      </c>
      <c r="R2114" s="84" t="s">
        <v>37</v>
      </c>
      <c r="S2114" s="63" t="s">
        <v>234</v>
      </c>
      <c r="T2114" s="85" t="n">
        <v>1</v>
      </c>
      <c r="U2114" s="64" t="s">
        <v>37</v>
      </c>
      <c r="V2114" s="64" t="n">
        <v>2</v>
      </c>
      <c r="W2114" s="84" t="s">
        <v>1294</v>
      </c>
      <c r="X2114" s="64" t="n">
        <v>221</v>
      </c>
      <c r="Y2114" s="64" t="n">
        <v>12</v>
      </c>
      <c r="Z2114" s="84" t="s">
        <v>37</v>
      </c>
      <c r="AA2114" s="64" t="n">
        <v>29</v>
      </c>
      <c r="AC2114" s="124"/>
    </row>
    <row r="2115" customFormat="false" ht="15" hidden="false" customHeight="false" outlineLevel="0" collapsed="false">
      <c r="B2115" s="63" t="s">
        <v>1295</v>
      </c>
      <c r="M2115" s="64" t="s">
        <v>46</v>
      </c>
      <c r="N2115" s="64" t="n">
        <v>17</v>
      </c>
      <c r="O2115" s="64" t="n">
        <v>8</v>
      </c>
      <c r="P2115" s="64" t="n">
        <v>2008</v>
      </c>
      <c r="Q2115" s="84" t="s">
        <v>234</v>
      </c>
      <c r="R2115" s="84" t="s">
        <v>37</v>
      </c>
      <c r="S2115" s="63" t="s">
        <v>102</v>
      </c>
      <c r="T2115" s="64" t="n">
        <v>0</v>
      </c>
      <c r="U2115" s="64" t="s">
        <v>37</v>
      </c>
      <c r="V2115" s="64" t="n">
        <v>2</v>
      </c>
      <c r="W2115" s="84" t="s">
        <v>1296</v>
      </c>
      <c r="X2115" s="64" t="n">
        <v>209</v>
      </c>
      <c r="Y2115" s="64" t="n">
        <v>4</v>
      </c>
      <c r="Z2115" s="84" t="s">
        <v>37</v>
      </c>
      <c r="AA2115" s="64" t="n">
        <v>7</v>
      </c>
      <c r="AC2115" s="124"/>
    </row>
    <row r="2116" customFormat="false" ht="15" hidden="false" customHeight="false" outlineLevel="0" collapsed="false">
      <c r="R2116" s="85"/>
      <c r="S2116" s="63"/>
      <c r="T2116" s="102"/>
      <c r="U2116" s="85"/>
      <c r="V2116" s="102"/>
      <c r="W2116" s="125"/>
      <c r="X2116" s="102"/>
      <c r="Y2116" s="102"/>
      <c r="Z2116" s="119"/>
      <c r="AA2116" s="102"/>
      <c r="AB2116" s="102"/>
      <c r="AC2116" s="124"/>
    </row>
    <row r="2117" customFormat="false" ht="15" hidden="false" customHeight="false" outlineLevel="0" collapsed="false">
      <c r="M2117" s="64" t="s">
        <v>77</v>
      </c>
      <c r="N2117" s="64" t="n">
        <v>13</v>
      </c>
      <c r="O2117" s="64" t="n">
        <v>8</v>
      </c>
      <c r="P2117" s="64" t="n">
        <v>2008</v>
      </c>
      <c r="Q2117" s="63" t="s">
        <v>44</v>
      </c>
      <c r="R2117" s="84" t="s">
        <v>37</v>
      </c>
      <c r="S2117" s="84" t="s">
        <v>40</v>
      </c>
      <c r="T2117" s="64" t="n">
        <v>2</v>
      </c>
      <c r="U2117" s="64" t="s">
        <v>37</v>
      </c>
      <c r="V2117" s="64" t="n">
        <v>0</v>
      </c>
      <c r="W2117" s="84" t="s">
        <v>1297</v>
      </c>
      <c r="X2117" s="64" t="n">
        <v>98</v>
      </c>
      <c r="Y2117" s="64" t="n">
        <v>17</v>
      </c>
      <c r="Z2117" s="84" t="s">
        <v>37</v>
      </c>
      <c r="AA2117" s="64" t="n">
        <v>0</v>
      </c>
      <c r="AC2117" s="124"/>
    </row>
    <row r="2118" customFormat="false" ht="15" hidden="false" customHeight="false" outlineLevel="0" collapsed="false">
      <c r="B2118" s="63" t="s">
        <v>1298</v>
      </c>
      <c r="M2118" s="64" t="s">
        <v>202</v>
      </c>
      <c r="N2118" s="64" t="n">
        <v>15</v>
      </c>
      <c r="O2118" s="64" t="n">
        <v>8</v>
      </c>
      <c r="P2118" s="64" t="n">
        <v>2008</v>
      </c>
      <c r="Q2118" s="84" t="s">
        <v>40</v>
      </c>
      <c r="R2118" s="84" t="s">
        <v>37</v>
      </c>
      <c r="S2118" s="63" t="s">
        <v>44</v>
      </c>
      <c r="T2118" s="64" t="n">
        <v>0</v>
      </c>
      <c r="U2118" s="64" t="s">
        <v>37</v>
      </c>
      <c r="V2118" s="64" t="n">
        <v>2</v>
      </c>
      <c r="W2118" s="84" t="s">
        <v>1299</v>
      </c>
      <c r="X2118" s="64" t="n">
        <v>148</v>
      </c>
      <c r="Y2118" s="64" t="n">
        <v>5</v>
      </c>
      <c r="Z2118" s="84" t="s">
        <v>37</v>
      </c>
      <c r="AA2118" s="64" t="n">
        <v>17</v>
      </c>
      <c r="AC2118" s="124"/>
    </row>
    <row r="2119" customFormat="false" ht="15" hidden="false" customHeight="false" outlineLevel="0" collapsed="false">
      <c r="R2119" s="85"/>
      <c r="S2119" s="63"/>
      <c r="T2119" s="102"/>
      <c r="U2119" s="85"/>
      <c r="V2119" s="102"/>
      <c r="W2119" s="125"/>
      <c r="X2119" s="102"/>
      <c r="Y2119" s="102"/>
      <c r="Z2119" s="119"/>
      <c r="AA2119" s="102"/>
      <c r="AB2119" s="102"/>
      <c r="AC2119" s="124"/>
    </row>
    <row r="2120" customFormat="false" ht="15" hidden="false" customHeight="false" outlineLevel="0" collapsed="false">
      <c r="M2120" s="64" t="s">
        <v>77</v>
      </c>
      <c r="N2120" s="64" t="n">
        <v>13</v>
      </c>
      <c r="O2120" s="64" t="n">
        <v>8</v>
      </c>
      <c r="P2120" s="64" t="n">
        <v>2008</v>
      </c>
      <c r="Q2120" s="63" t="s">
        <v>235</v>
      </c>
      <c r="R2120" s="84" t="s">
        <v>37</v>
      </c>
      <c r="S2120" s="84" t="s">
        <v>1240</v>
      </c>
      <c r="T2120" s="64" t="n">
        <v>2</v>
      </c>
      <c r="U2120" s="64" t="s">
        <v>37</v>
      </c>
      <c r="V2120" s="64" t="n">
        <v>0</v>
      </c>
      <c r="W2120" s="84" t="s">
        <v>1300</v>
      </c>
      <c r="X2120" s="64" t="n">
        <v>143</v>
      </c>
      <c r="Y2120" s="64" t="n">
        <v>11</v>
      </c>
      <c r="Z2120" s="84" t="s">
        <v>37</v>
      </c>
      <c r="AA2120" s="64" t="n">
        <v>2</v>
      </c>
      <c r="AC2120" s="124"/>
    </row>
    <row r="2121" customFormat="false" ht="15" hidden="false" customHeight="false" outlineLevel="0" collapsed="false">
      <c r="B2121" s="63" t="s">
        <v>1301</v>
      </c>
      <c r="M2121" s="64" t="s">
        <v>41</v>
      </c>
      <c r="N2121" s="64" t="n">
        <v>16</v>
      </c>
      <c r="O2121" s="64" t="n">
        <v>8</v>
      </c>
      <c r="P2121" s="64" t="n">
        <v>2008</v>
      </c>
      <c r="Q2121" s="84" t="s">
        <v>1240</v>
      </c>
      <c r="R2121" s="84" t="s">
        <v>37</v>
      </c>
      <c r="S2121" s="63" t="s">
        <v>235</v>
      </c>
      <c r="T2121" s="64" t="n">
        <v>0</v>
      </c>
      <c r="U2121" s="64" t="s">
        <v>37</v>
      </c>
      <c r="V2121" s="64" t="n">
        <v>2</v>
      </c>
      <c r="W2121" s="84" t="s">
        <v>1302</v>
      </c>
      <c r="X2121" s="64" t="n">
        <v>75</v>
      </c>
      <c r="Y2121" s="64" t="n">
        <v>6</v>
      </c>
      <c r="Z2121" s="84" t="s">
        <v>37</v>
      </c>
      <c r="AA2121" s="64" t="n">
        <v>21</v>
      </c>
      <c r="AC2121" s="124"/>
    </row>
    <row r="2122" customFormat="false" ht="15" hidden="false" customHeight="false" outlineLevel="0" collapsed="false">
      <c r="R2122" s="85"/>
      <c r="S2122" s="63"/>
      <c r="T2122" s="102"/>
      <c r="U2122" s="85"/>
      <c r="V2122" s="102"/>
      <c r="W2122" s="125"/>
      <c r="X2122" s="102"/>
      <c r="Y2122" s="102"/>
      <c r="Z2122" s="119"/>
      <c r="AA2122" s="102"/>
      <c r="AB2122" s="102"/>
      <c r="AC2122" s="124"/>
    </row>
    <row r="2123" customFormat="false" ht="15" hidden="false" customHeight="false" outlineLevel="0" collapsed="false">
      <c r="M2123" s="64" t="s">
        <v>77</v>
      </c>
      <c r="N2123" s="64" t="n">
        <v>13</v>
      </c>
      <c r="O2123" s="64" t="n">
        <v>8</v>
      </c>
      <c r="P2123" s="64" t="n">
        <v>2008</v>
      </c>
      <c r="Q2123" s="63" t="s">
        <v>1022</v>
      </c>
      <c r="R2123" s="84" t="s">
        <v>37</v>
      </c>
      <c r="S2123" s="84" t="s">
        <v>626</v>
      </c>
      <c r="T2123" s="85" t="n">
        <v>2</v>
      </c>
      <c r="U2123" s="64" t="s">
        <v>37</v>
      </c>
      <c r="V2123" s="64" t="n">
        <v>1</v>
      </c>
      <c r="W2123" s="84" t="s">
        <v>1303</v>
      </c>
      <c r="X2123" s="64" t="n">
        <v>180</v>
      </c>
      <c r="Y2123" s="64" t="n">
        <v>11</v>
      </c>
      <c r="Z2123" s="84" t="s">
        <v>37</v>
      </c>
      <c r="AA2123" s="64" t="n">
        <v>11</v>
      </c>
      <c r="AC2123" s="124"/>
    </row>
    <row r="2124" customFormat="false" ht="15" hidden="false" customHeight="false" outlineLevel="0" collapsed="false">
      <c r="B2124" s="63" t="s">
        <v>1304</v>
      </c>
      <c r="M2124" s="64" t="s">
        <v>41</v>
      </c>
      <c r="N2124" s="64" t="n">
        <v>16</v>
      </c>
      <c r="O2124" s="64" t="n">
        <v>8</v>
      </c>
      <c r="P2124" s="64" t="n">
        <v>2008</v>
      </c>
      <c r="Q2124" s="84" t="s">
        <v>1240</v>
      </c>
      <c r="R2124" s="84" t="s">
        <v>37</v>
      </c>
      <c r="S2124" s="63" t="s">
        <v>235</v>
      </c>
      <c r="T2124" s="64" t="n">
        <v>0</v>
      </c>
      <c r="U2124" s="64" t="s">
        <v>37</v>
      </c>
      <c r="V2124" s="64" t="n">
        <v>2</v>
      </c>
      <c r="W2124" s="84" t="s">
        <v>1302</v>
      </c>
      <c r="X2124" s="64" t="n">
        <v>75</v>
      </c>
      <c r="Y2124" s="64" t="n">
        <v>6</v>
      </c>
      <c r="Z2124" s="84" t="s">
        <v>37</v>
      </c>
      <c r="AA2124" s="64" t="n">
        <v>21</v>
      </c>
      <c r="AC2124" s="124"/>
    </row>
    <row r="2125" customFormat="false" ht="15" hidden="false" customHeight="false" outlineLevel="0" collapsed="false">
      <c r="R2125" s="85"/>
      <c r="S2125" s="63"/>
      <c r="T2125" s="102"/>
      <c r="U2125" s="85"/>
      <c r="V2125" s="102"/>
      <c r="W2125" s="125"/>
      <c r="X2125" s="102"/>
      <c r="Y2125" s="102"/>
      <c r="Z2125" s="119"/>
      <c r="AA2125" s="102"/>
      <c r="AB2125" s="102"/>
      <c r="AC2125" s="124"/>
    </row>
    <row r="2126" customFormat="false" ht="15" hidden="false" customHeight="false" outlineLevel="0" collapsed="false">
      <c r="Q2126" s="63" t="s">
        <v>1305</v>
      </c>
      <c r="R2126" s="85"/>
      <c r="S2126" s="63"/>
      <c r="T2126" s="102"/>
      <c r="U2126" s="85"/>
      <c r="V2126" s="102"/>
      <c r="W2126" s="125"/>
      <c r="X2126" s="102"/>
      <c r="Y2126" s="102"/>
      <c r="Z2126" s="119"/>
      <c r="AA2126" s="102"/>
      <c r="AB2126" s="102"/>
      <c r="AC2126" s="124"/>
    </row>
    <row r="2127" customFormat="false" ht="15" hidden="false" customHeight="false" outlineLevel="0" collapsed="false">
      <c r="M2127" s="64" t="s">
        <v>77</v>
      </c>
      <c r="N2127" s="64" t="n">
        <v>20</v>
      </c>
      <c r="O2127" s="64" t="n">
        <v>8</v>
      </c>
      <c r="P2127" s="64" t="n">
        <v>2008</v>
      </c>
      <c r="Q2127" s="84" t="s">
        <v>235</v>
      </c>
      <c r="R2127" s="84" t="s">
        <v>37</v>
      </c>
      <c r="S2127" s="63" t="s">
        <v>1022</v>
      </c>
      <c r="T2127" s="85" t="n">
        <v>1</v>
      </c>
      <c r="U2127" s="64" t="s">
        <v>37</v>
      </c>
      <c r="V2127" s="64" t="n">
        <v>2</v>
      </c>
      <c r="W2127" s="84" t="s">
        <v>1306</v>
      </c>
      <c r="X2127" s="64" t="n">
        <v>157</v>
      </c>
      <c r="Y2127" s="64" t="n">
        <v>5</v>
      </c>
      <c r="Z2127" s="84" t="s">
        <v>37</v>
      </c>
      <c r="AA2127" s="64" t="n">
        <v>6</v>
      </c>
      <c r="AC2127" s="124"/>
    </row>
    <row r="2128" customFormat="false" ht="15" hidden="false" customHeight="false" outlineLevel="0" collapsed="false">
      <c r="M2128" s="64" t="s">
        <v>41</v>
      </c>
      <c r="N2128" s="64" t="n">
        <v>23</v>
      </c>
      <c r="O2128" s="64" t="n">
        <v>8</v>
      </c>
      <c r="P2128" s="64" t="n">
        <v>2008</v>
      </c>
      <c r="Q2128" s="84" t="s">
        <v>1022</v>
      </c>
      <c r="R2128" s="84" t="s">
        <v>37</v>
      </c>
      <c r="S2128" s="63" t="s">
        <v>235</v>
      </c>
      <c r="T2128" s="64" t="n">
        <v>0</v>
      </c>
      <c r="U2128" s="64" t="s">
        <v>37</v>
      </c>
      <c r="V2128" s="64" t="n">
        <v>1</v>
      </c>
      <c r="W2128" s="84" t="s">
        <v>1307</v>
      </c>
      <c r="X2128" s="64" t="n">
        <v>170</v>
      </c>
      <c r="Y2128" s="64" t="n">
        <v>3</v>
      </c>
      <c r="Z2128" s="84" t="s">
        <v>37</v>
      </c>
      <c r="AA2128" s="64" t="n">
        <v>4</v>
      </c>
      <c r="AC2128" s="124"/>
    </row>
    <row r="2129" customFormat="false" ht="15" hidden="false" customHeight="false" outlineLevel="0" collapsed="false">
      <c r="B2129" s="63" t="s">
        <v>1308</v>
      </c>
      <c r="M2129" s="64" t="s">
        <v>46</v>
      </c>
      <c r="N2129" s="64" t="n">
        <v>24</v>
      </c>
      <c r="O2129" s="64" t="n">
        <v>8</v>
      </c>
      <c r="P2129" s="64" t="n">
        <v>2008</v>
      </c>
      <c r="Q2129" s="84" t="s">
        <v>235</v>
      </c>
      <c r="R2129" s="84" t="s">
        <v>37</v>
      </c>
      <c r="S2129" s="63" t="s">
        <v>1022</v>
      </c>
      <c r="T2129" s="64" t="n">
        <v>0</v>
      </c>
      <c r="U2129" s="64" t="s">
        <v>37</v>
      </c>
      <c r="V2129" s="64" t="n">
        <v>2</v>
      </c>
      <c r="W2129" s="84" t="s">
        <v>513</v>
      </c>
      <c r="X2129" s="64" t="n">
        <v>157</v>
      </c>
      <c r="Y2129" s="64" t="n">
        <v>4</v>
      </c>
      <c r="Z2129" s="84" t="s">
        <v>37</v>
      </c>
      <c r="AA2129" s="64" t="n">
        <v>11</v>
      </c>
      <c r="AC2129" s="124"/>
    </row>
    <row r="2130" customFormat="false" ht="15" hidden="false" customHeight="false" outlineLevel="0" collapsed="false">
      <c r="AC2130" s="124"/>
    </row>
    <row r="2131" customFormat="false" ht="15" hidden="false" customHeight="false" outlineLevel="0" collapsed="false">
      <c r="M2131" s="64" t="s">
        <v>77</v>
      </c>
      <c r="N2131" s="64" t="n">
        <v>20</v>
      </c>
      <c r="O2131" s="64" t="n">
        <v>8</v>
      </c>
      <c r="P2131" s="64" t="n">
        <v>2008</v>
      </c>
      <c r="Q2131" s="63" t="s">
        <v>44</v>
      </c>
      <c r="R2131" s="84" t="s">
        <v>37</v>
      </c>
      <c r="S2131" s="84" t="s">
        <v>102</v>
      </c>
      <c r="T2131" s="64" t="n">
        <v>1</v>
      </c>
      <c r="U2131" s="64" t="s">
        <v>37</v>
      </c>
      <c r="V2131" s="64" t="n">
        <v>0</v>
      </c>
      <c r="W2131" s="84" t="s">
        <v>1309</v>
      </c>
      <c r="X2131" s="64" t="n">
        <v>195</v>
      </c>
      <c r="Y2131" s="64" t="n">
        <v>11</v>
      </c>
      <c r="Z2131" s="84" t="s">
        <v>37</v>
      </c>
      <c r="AA2131" s="64" t="n">
        <v>6</v>
      </c>
      <c r="AC2131" s="124"/>
    </row>
    <row r="2132" customFormat="false" ht="15" hidden="false" customHeight="false" outlineLevel="0" collapsed="false">
      <c r="B2132" s="63" t="s">
        <v>1310</v>
      </c>
      <c r="M2132" s="64" t="s">
        <v>41</v>
      </c>
      <c r="N2132" s="64" t="n">
        <v>23</v>
      </c>
      <c r="O2132" s="64" t="n">
        <v>8</v>
      </c>
      <c r="P2132" s="64" t="n">
        <v>2008</v>
      </c>
      <c r="Q2132" s="84" t="s">
        <v>102</v>
      </c>
      <c r="R2132" s="84" t="s">
        <v>37</v>
      </c>
      <c r="S2132" s="63" t="s">
        <v>44</v>
      </c>
      <c r="T2132" s="85" t="n">
        <v>2</v>
      </c>
      <c r="U2132" s="64" t="s">
        <v>37</v>
      </c>
      <c r="V2132" s="64" t="n">
        <v>1</v>
      </c>
      <c r="W2132" s="84" t="s">
        <v>1311</v>
      </c>
      <c r="X2132" s="64" t="n">
        <v>183</v>
      </c>
      <c r="Y2132" s="64" t="n">
        <v>16</v>
      </c>
      <c r="Z2132" s="84" t="s">
        <v>37</v>
      </c>
      <c r="AA2132" s="64" t="n">
        <v>10</v>
      </c>
      <c r="AC2132" s="124"/>
    </row>
    <row r="2133" customFormat="false" ht="15" hidden="false" customHeight="false" outlineLevel="0" collapsed="false">
      <c r="R2133" s="85"/>
      <c r="S2133" s="63"/>
      <c r="T2133" s="102"/>
      <c r="U2133" s="85"/>
      <c r="V2133" s="102"/>
      <c r="W2133" s="125"/>
      <c r="X2133" s="102"/>
      <c r="Y2133" s="102"/>
      <c r="Z2133" s="119"/>
      <c r="AA2133" s="102"/>
      <c r="AB2133" s="102"/>
      <c r="AC2133" s="124"/>
    </row>
    <row r="2134" customFormat="false" ht="15" hidden="false" customHeight="false" outlineLevel="0" collapsed="false">
      <c r="Q2134" s="63" t="s">
        <v>1312</v>
      </c>
      <c r="R2134" s="85"/>
      <c r="S2134" s="63"/>
      <c r="T2134" s="102"/>
      <c r="U2134" s="85"/>
      <c r="V2134" s="102"/>
      <c r="W2134" s="125"/>
      <c r="X2134" s="102"/>
      <c r="Y2134" s="102"/>
      <c r="Z2134" s="119"/>
      <c r="AA2134" s="102"/>
      <c r="AB2134" s="102"/>
      <c r="AC2134" s="124"/>
    </row>
    <row r="2135" customFormat="false" ht="15" hidden="false" customHeight="false" outlineLevel="0" collapsed="false">
      <c r="M2135" s="64" t="s">
        <v>77</v>
      </c>
      <c r="N2135" s="64" t="n">
        <v>27</v>
      </c>
      <c r="O2135" s="64" t="n">
        <v>8</v>
      </c>
      <c r="P2135" s="64" t="n">
        <v>2008</v>
      </c>
      <c r="Q2135" s="63" t="s">
        <v>44</v>
      </c>
      <c r="R2135" s="84" t="s">
        <v>37</v>
      </c>
      <c r="S2135" s="84" t="s">
        <v>1022</v>
      </c>
      <c r="T2135" s="64" t="n">
        <v>2</v>
      </c>
      <c r="U2135" s="64" t="s">
        <v>37</v>
      </c>
      <c r="V2135" s="64" t="n">
        <v>0</v>
      </c>
      <c r="W2135" s="84" t="s">
        <v>1313</v>
      </c>
      <c r="X2135" s="64" t="n">
        <v>255</v>
      </c>
      <c r="Y2135" s="64" t="n">
        <v>12</v>
      </c>
      <c r="Z2135" s="84" t="s">
        <v>37</v>
      </c>
      <c r="AA2135" s="64" t="n">
        <v>0</v>
      </c>
      <c r="AC2135" s="124"/>
    </row>
    <row r="2136" customFormat="false" ht="15" hidden="false" customHeight="false" outlineLevel="0" collapsed="false">
      <c r="M2136" s="64" t="s">
        <v>41</v>
      </c>
      <c r="N2136" s="64" t="n">
        <v>30</v>
      </c>
      <c r="O2136" s="64" t="n">
        <v>8</v>
      </c>
      <c r="P2136" s="64" t="n">
        <v>2008</v>
      </c>
      <c r="Q2136" s="84" t="s">
        <v>1022</v>
      </c>
      <c r="R2136" s="84" t="s">
        <v>37</v>
      </c>
      <c r="S2136" s="63" t="s">
        <v>44</v>
      </c>
      <c r="T2136" s="64" t="n">
        <v>0</v>
      </c>
      <c r="U2136" s="64" t="s">
        <v>37</v>
      </c>
      <c r="V2136" s="64" t="n">
        <v>2</v>
      </c>
      <c r="W2136" s="84" t="s">
        <v>1314</v>
      </c>
      <c r="X2136" s="64" t="n">
        <v>300</v>
      </c>
      <c r="Y2136" s="64" t="n">
        <v>2</v>
      </c>
      <c r="Z2136" s="84" t="s">
        <v>37</v>
      </c>
      <c r="AA2136" s="64" t="n">
        <v>7</v>
      </c>
      <c r="AC2136" s="124"/>
    </row>
    <row r="2137" customFormat="false" ht="15" hidden="false" customHeight="false" outlineLevel="0" collapsed="false">
      <c r="B2137" s="63" t="s">
        <v>1315</v>
      </c>
      <c r="M2137" s="64" t="s">
        <v>46</v>
      </c>
      <c r="N2137" s="64" t="n">
        <v>31</v>
      </c>
      <c r="O2137" s="64" t="n">
        <v>8</v>
      </c>
      <c r="P2137" s="64" t="n">
        <v>2008</v>
      </c>
      <c r="Q2137" s="63" t="s">
        <v>44</v>
      </c>
      <c r="R2137" s="84" t="s">
        <v>37</v>
      </c>
      <c r="S2137" s="84" t="s">
        <v>1022</v>
      </c>
      <c r="T2137" s="64" t="n">
        <v>2</v>
      </c>
      <c r="U2137" s="64" t="s">
        <v>37</v>
      </c>
      <c r="V2137" s="64" t="n">
        <v>0</v>
      </c>
      <c r="W2137" s="84" t="s">
        <v>1316</v>
      </c>
      <c r="X2137" s="64" t="n">
        <v>424</v>
      </c>
      <c r="Y2137" s="64" t="n">
        <v>12</v>
      </c>
      <c r="Z2137" s="84" t="s">
        <v>37</v>
      </c>
      <c r="AA2137" s="64" t="n">
        <v>3</v>
      </c>
      <c r="AC2137" s="124"/>
    </row>
    <row r="2138" customFormat="false" ht="15" hidden="false" customHeight="false" outlineLevel="0" collapsed="false">
      <c r="Q2138" s="64"/>
      <c r="R2138" s="102"/>
      <c r="S2138" s="65" t="s">
        <v>52</v>
      </c>
      <c r="T2138" s="85" t="n">
        <f aca="false">SUM(T2113:T2137)</f>
        <v>16</v>
      </c>
      <c r="U2138" s="85" t="s">
        <v>37</v>
      </c>
      <c r="V2138" s="85" t="n">
        <f aca="false">SUM(V2113:V2137)</f>
        <v>21</v>
      </c>
      <c r="W2138" s="65"/>
      <c r="X2138" s="102" t="n">
        <f aca="false">SUM(X2113:X2137)</f>
        <v>3186</v>
      </c>
      <c r="Y2138" s="102" t="n">
        <f aca="false">SUM(Y2113:Y2137)</f>
        <v>143</v>
      </c>
      <c r="Z2138" s="119" t="s">
        <v>37</v>
      </c>
      <c r="AA2138" s="102" t="n">
        <f aca="false">SUM(AA2113:AA2137)</f>
        <v>167</v>
      </c>
      <c r="AB2138" s="102"/>
      <c r="AC2138" s="124"/>
    </row>
    <row r="2139" customFormat="false" ht="15" hidden="false" customHeight="false" outlineLevel="0" collapsed="false">
      <c r="O2139" s="64" t="n">
        <f aca="false">COUNT(T2113:T2137)</f>
        <v>17</v>
      </c>
      <c r="Q2139" s="65"/>
      <c r="R2139" s="85" t="s">
        <v>37</v>
      </c>
      <c r="S2139" s="65" t="s">
        <v>53</v>
      </c>
      <c r="T2139" s="89" t="n">
        <f aca="false">PRODUCT(T2138/O2139)</f>
        <v>0.941176470588235</v>
      </c>
      <c r="U2139" s="85" t="s">
        <v>37</v>
      </c>
      <c r="V2139" s="89" t="n">
        <f aca="false">PRODUCT(V2138/O2139)</f>
        <v>1.23529411764706</v>
      </c>
      <c r="W2139" s="65"/>
      <c r="X2139" s="102" t="n">
        <f aca="false">PRODUCT(X2138/O2139)</f>
        <v>187.411764705882</v>
      </c>
      <c r="Y2139" s="89" t="n">
        <f aca="false">PRODUCT(Y2138/O2139)</f>
        <v>8.41176470588235</v>
      </c>
      <c r="Z2139" s="119" t="s">
        <v>37</v>
      </c>
      <c r="AA2139" s="89" t="n">
        <f aca="false">PRODUCT(AA2138/O2139)</f>
        <v>9.82352941176471</v>
      </c>
      <c r="AB2139" s="89"/>
      <c r="AC2139" s="124"/>
    </row>
    <row r="2140" customFormat="false" ht="15" hidden="false" customHeight="false" outlineLevel="0" collapsed="false">
      <c r="Q2140" s="65"/>
      <c r="R2140" s="85"/>
      <c r="S2140" s="65"/>
      <c r="T2140" s="89"/>
      <c r="U2140" s="85"/>
      <c r="V2140" s="89"/>
      <c r="W2140" s="65"/>
      <c r="X2140" s="102"/>
      <c r="Y2140" s="89"/>
      <c r="Z2140" s="119"/>
      <c r="AA2140" s="89"/>
      <c r="AB2140" s="89"/>
      <c r="AC2140" s="124"/>
    </row>
    <row r="2141" customFormat="false" ht="15" hidden="false" customHeight="false" outlineLevel="0" collapsed="false">
      <c r="Q2141" s="65"/>
      <c r="R2141" s="85"/>
      <c r="S2141" s="65"/>
      <c r="T2141" s="89"/>
      <c r="U2141" s="85"/>
      <c r="V2141" s="89"/>
      <c r="W2141" s="65"/>
      <c r="X2141" s="102"/>
      <c r="Y2141" s="89"/>
      <c r="Z2141" s="119"/>
      <c r="AA2141" s="89"/>
      <c r="AB2141" s="89"/>
      <c r="AC2141" s="124"/>
    </row>
    <row r="2142" customFormat="false" ht="15" hidden="false" customHeight="false" outlineLevel="0" collapsed="false">
      <c r="A2142" s="74"/>
      <c r="B2142" s="75" t="s">
        <v>1317</v>
      </c>
      <c r="C2142" s="74"/>
      <c r="D2142" s="74"/>
      <c r="E2142" s="74"/>
      <c r="F2142" s="74"/>
      <c r="G2142" s="74"/>
      <c r="H2142" s="74"/>
      <c r="I2142" s="76"/>
      <c r="J2142" s="74"/>
      <c r="K2142" s="74"/>
      <c r="L2142" s="74"/>
      <c r="M2142" s="77"/>
      <c r="N2142" s="77"/>
      <c r="O2142" s="77"/>
      <c r="P2142" s="77"/>
      <c r="Q2142" s="75" t="s">
        <v>1317</v>
      </c>
      <c r="R2142" s="117"/>
      <c r="S2142" s="117"/>
      <c r="T2142" s="118" t="s">
        <v>166</v>
      </c>
      <c r="U2142" s="77"/>
      <c r="V2142" s="77"/>
      <c r="W2142" s="75" t="s">
        <v>167</v>
      </c>
      <c r="X2142" s="74" t="s">
        <v>7</v>
      </c>
      <c r="Y2142" s="118" t="s">
        <v>130</v>
      </c>
      <c r="Z2142" s="75"/>
      <c r="AA2142" s="74"/>
      <c r="AB2142" s="74"/>
    </row>
    <row r="2143" customFormat="false" ht="15" hidden="false" customHeight="false" outlineLevel="0" collapsed="false">
      <c r="A2143" s="74"/>
      <c r="B2143" s="75" t="s">
        <v>2</v>
      </c>
      <c r="C2143" s="74" t="s">
        <v>32</v>
      </c>
      <c r="D2143" s="74" t="n">
        <v>3</v>
      </c>
      <c r="E2143" s="74" t="n">
        <v>2</v>
      </c>
      <c r="F2143" s="74" t="n">
        <v>1</v>
      </c>
      <c r="G2143" s="74" t="n">
        <v>0</v>
      </c>
      <c r="H2143" s="74" t="s">
        <v>36</v>
      </c>
      <c r="I2143" s="76" t="s">
        <v>37</v>
      </c>
      <c r="J2143" s="74" t="s">
        <v>38</v>
      </c>
      <c r="K2143" s="74" t="s">
        <v>39</v>
      </c>
      <c r="L2143" s="74"/>
      <c r="M2143" s="64" t="s">
        <v>41</v>
      </c>
      <c r="N2143" s="64" t="n">
        <v>16</v>
      </c>
      <c r="O2143" s="64" t="n">
        <v>5</v>
      </c>
      <c r="P2143" s="64" t="n">
        <v>2009</v>
      </c>
      <c r="Q2143" s="84" t="s">
        <v>100</v>
      </c>
      <c r="R2143" s="84" t="s">
        <v>37</v>
      </c>
      <c r="S2143" s="84" t="s">
        <v>233</v>
      </c>
      <c r="T2143" s="64" t="n">
        <v>0</v>
      </c>
      <c r="U2143" s="64" t="s">
        <v>37</v>
      </c>
      <c r="V2143" s="64" t="n">
        <v>2</v>
      </c>
      <c r="W2143" s="84" t="s">
        <v>1318</v>
      </c>
      <c r="X2143" s="64" t="n">
        <v>80</v>
      </c>
      <c r="Y2143" s="64" t="n">
        <v>5</v>
      </c>
      <c r="Z2143" s="84" t="s">
        <v>37</v>
      </c>
      <c r="AA2143" s="64" t="n">
        <v>39</v>
      </c>
    </row>
    <row r="2144" customFormat="false" ht="15" hidden="false" customHeight="false" outlineLevel="0" collapsed="false">
      <c r="A2144" s="62" t="n">
        <v>1</v>
      </c>
      <c r="B2144" s="63" t="s">
        <v>1083</v>
      </c>
      <c r="C2144" s="62" t="n">
        <v>14</v>
      </c>
      <c r="D2144" s="62" t="n">
        <v>9</v>
      </c>
      <c r="E2144" s="62" t="n">
        <v>4</v>
      </c>
      <c r="F2144" s="62" t="n">
        <v>0</v>
      </c>
      <c r="G2144" s="62" t="n">
        <v>1</v>
      </c>
      <c r="H2144" s="62" t="n">
        <v>215</v>
      </c>
      <c r="I2144" s="86" t="s">
        <v>37</v>
      </c>
      <c r="J2144" s="62" t="n">
        <v>83</v>
      </c>
      <c r="K2144" s="62" t="n">
        <v>35</v>
      </c>
      <c r="L2144" s="62"/>
      <c r="M2144" s="64" t="s">
        <v>41</v>
      </c>
      <c r="N2144" s="64" t="n">
        <v>16</v>
      </c>
      <c r="O2144" s="64" t="n">
        <v>5</v>
      </c>
      <c r="P2144" s="64" t="n">
        <v>2009</v>
      </c>
      <c r="Q2144" s="84" t="s">
        <v>73</v>
      </c>
      <c r="R2144" s="84" t="s">
        <v>37</v>
      </c>
      <c r="S2144" s="84" t="s">
        <v>1083</v>
      </c>
      <c r="T2144" s="85" t="n">
        <v>0</v>
      </c>
      <c r="U2144" s="64" t="s">
        <v>37</v>
      </c>
      <c r="V2144" s="64" t="n">
        <v>1</v>
      </c>
      <c r="W2144" s="84" t="s">
        <v>1319</v>
      </c>
      <c r="X2144" s="64" t="n">
        <v>130</v>
      </c>
      <c r="Y2144" s="64" t="n">
        <v>5</v>
      </c>
      <c r="Z2144" s="84" t="s">
        <v>37</v>
      </c>
      <c r="AA2144" s="64" t="n">
        <v>8</v>
      </c>
    </row>
    <row r="2145" customFormat="false" ht="15" hidden="false" customHeight="false" outlineLevel="0" collapsed="false">
      <c r="A2145" s="81" t="n">
        <v>2</v>
      </c>
      <c r="B2145" s="82" t="s">
        <v>73</v>
      </c>
      <c r="C2145" s="81" t="n">
        <v>14</v>
      </c>
      <c r="D2145" s="81" t="n">
        <v>9</v>
      </c>
      <c r="E2145" s="81" t="n">
        <v>3</v>
      </c>
      <c r="F2145" s="81" t="n">
        <v>0</v>
      </c>
      <c r="G2145" s="81" t="n">
        <v>2</v>
      </c>
      <c r="H2145" s="81" t="n">
        <v>212</v>
      </c>
      <c r="I2145" s="83" t="s">
        <v>37</v>
      </c>
      <c r="J2145" s="81" t="n">
        <v>68</v>
      </c>
      <c r="K2145" s="81" t="n">
        <v>33</v>
      </c>
      <c r="L2145" s="62"/>
      <c r="M2145" s="64" t="s">
        <v>41</v>
      </c>
      <c r="N2145" s="64" t="n">
        <v>16</v>
      </c>
      <c r="O2145" s="64" t="n">
        <v>5</v>
      </c>
      <c r="P2145" s="64" t="n">
        <v>2009</v>
      </c>
      <c r="Q2145" s="84" t="s">
        <v>102</v>
      </c>
      <c r="R2145" s="84" t="s">
        <v>37</v>
      </c>
      <c r="S2145" s="84" t="s">
        <v>214</v>
      </c>
      <c r="T2145" s="64" t="n">
        <v>2</v>
      </c>
      <c r="U2145" s="64" t="s">
        <v>37</v>
      </c>
      <c r="V2145" s="64" t="n">
        <v>0</v>
      </c>
      <c r="W2145" s="84" t="s">
        <v>1320</v>
      </c>
      <c r="X2145" s="64" t="n">
        <v>117</v>
      </c>
      <c r="Y2145" s="64" t="n">
        <v>22</v>
      </c>
      <c r="Z2145" s="84" t="s">
        <v>37</v>
      </c>
      <c r="AA2145" s="64" t="n">
        <v>12</v>
      </c>
    </row>
    <row r="2146" customFormat="false" ht="15" hidden="false" customHeight="false" outlineLevel="0" collapsed="false">
      <c r="A2146" s="62" t="n">
        <v>3</v>
      </c>
      <c r="B2146" s="63" t="s">
        <v>233</v>
      </c>
      <c r="C2146" s="62" t="n">
        <v>14</v>
      </c>
      <c r="D2146" s="62" t="n">
        <v>5</v>
      </c>
      <c r="E2146" s="62" t="n">
        <v>2</v>
      </c>
      <c r="F2146" s="62" t="n">
        <v>4</v>
      </c>
      <c r="G2146" s="62" t="n">
        <v>3</v>
      </c>
      <c r="H2146" s="62" t="n">
        <v>205</v>
      </c>
      <c r="I2146" s="86" t="s">
        <v>37</v>
      </c>
      <c r="J2146" s="62" t="n">
        <v>128</v>
      </c>
      <c r="K2146" s="62" t="n">
        <v>23</v>
      </c>
      <c r="L2146" s="62"/>
      <c r="M2146" s="64" t="s">
        <v>46</v>
      </c>
      <c r="N2146" s="64" t="n">
        <v>17</v>
      </c>
      <c r="O2146" s="64" t="n">
        <v>5</v>
      </c>
      <c r="P2146" s="64" t="n">
        <v>2009</v>
      </c>
      <c r="Q2146" s="84" t="s">
        <v>384</v>
      </c>
      <c r="R2146" s="84" t="s">
        <v>37</v>
      </c>
      <c r="S2146" s="84" t="s">
        <v>1321</v>
      </c>
      <c r="T2146" s="64" t="n">
        <v>1</v>
      </c>
      <c r="U2146" s="64" t="s">
        <v>37</v>
      </c>
      <c r="V2146" s="64" t="n">
        <v>2</v>
      </c>
      <c r="W2146" s="84" t="s">
        <v>1322</v>
      </c>
      <c r="X2146" s="64" t="n">
        <v>43</v>
      </c>
      <c r="Y2146" s="64" t="n">
        <v>14</v>
      </c>
      <c r="Z2146" s="84" t="s">
        <v>37</v>
      </c>
      <c r="AA2146" s="64" t="n">
        <v>15</v>
      </c>
    </row>
    <row r="2147" customFormat="false" ht="15" hidden="false" customHeight="false" outlineLevel="0" collapsed="false">
      <c r="A2147" s="62" t="n">
        <v>4</v>
      </c>
      <c r="B2147" s="63" t="s">
        <v>1321</v>
      </c>
      <c r="C2147" s="62" t="n">
        <v>14</v>
      </c>
      <c r="D2147" s="62" t="n">
        <v>5</v>
      </c>
      <c r="E2147" s="62" t="n">
        <v>2</v>
      </c>
      <c r="F2147" s="62" t="n">
        <v>4</v>
      </c>
      <c r="G2147" s="62" t="n">
        <v>3</v>
      </c>
      <c r="H2147" s="62" t="n">
        <v>182</v>
      </c>
      <c r="I2147" s="86" t="s">
        <v>37</v>
      </c>
      <c r="J2147" s="62" t="n">
        <v>168</v>
      </c>
      <c r="K2147" s="62" t="n">
        <v>23</v>
      </c>
      <c r="L2147" s="62"/>
      <c r="M2147" s="64" t="s">
        <v>77</v>
      </c>
      <c r="N2147" s="64" t="n">
        <v>20</v>
      </c>
      <c r="O2147" s="64" t="n">
        <v>5</v>
      </c>
      <c r="P2147" s="64" t="n">
        <v>2009</v>
      </c>
      <c r="Q2147" s="84" t="s">
        <v>233</v>
      </c>
      <c r="R2147" s="84" t="s">
        <v>37</v>
      </c>
      <c r="S2147" s="84" t="s">
        <v>384</v>
      </c>
      <c r="T2147" s="64" t="n">
        <v>2</v>
      </c>
      <c r="U2147" s="64" t="s">
        <v>37</v>
      </c>
      <c r="V2147" s="64" t="n">
        <v>0</v>
      </c>
      <c r="W2147" s="84" t="s">
        <v>1323</v>
      </c>
      <c r="X2147" s="64" t="n">
        <v>74</v>
      </c>
      <c r="Y2147" s="64" t="n">
        <v>29</v>
      </c>
      <c r="Z2147" s="84" t="s">
        <v>37</v>
      </c>
      <c r="AA2147" s="64" t="n">
        <v>8</v>
      </c>
    </row>
    <row r="2148" customFormat="false" ht="15" hidden="false" customHeight="false" outlineLevel="0" collapsed="false">
      <c r="A2148" s="62" t="n">
        <v>5</v>
      </c>
      <c r="B2148" s="63" t="s">
        <v>214</v>
      </c>
      <c r="C2148" s="62" t="n">
        <v>14</v>
      </c>
      <c r="D2148" s="62" t="n">
        <v>4</v>
      </c>
      <c r="E2148" s="62" t="n">
        <v>3</v>
      </c>
      <c r="F2148" s="62" t="n">
        <v>0</v>
      </c>
      <c r="G2148" s="62" t="n">
        <v>7</v>
      </c>
      <c r="H2148" s="62" t="n">
        <v>158</v>
      </c>
      <c r="I2148" s="86" t="s">
        <v>37</v>
      </c>
      <c r="J2148" s="62" t="n">
        <v>171</v>
      </c>
      <c r="K2148" s="62" t="n">
        <v>18</v>
      </c>
      <c r="L2148" s="62"/>
      <c r="M2148" s="64" t="s">
        <v>77</v>
      </c>
      <c r="N2148" s="64" t="n">
        <v>20</v>
      </c>
      <c r="O2148" s="64" t="n">
        <v>5</v>
      </c>
      <c r="P2148" s="64" t="n">
        <v>2009</v>
      </c>
      <c r="Q2148" s="84" t="s">
        <v>1321</v>
      </c>
      <c r="R2148" s="84" t="s">
        <v>37</v>
      </c>
      <c r="S2148" s="84" t="s">
        <v>73</v>
      </c>
      <c r="T2148" s="64" t="n">
        <v>0</v>
      </c>
      <c r="U2148" s="64" t="s">
        <v>37</v>
      </c>
      <c r="V2148" s="64" t="n">
        <v>2</v>
      </c>
      <c r="W2148" s="84" t="s">
        <v>1324</v>
      </c>
      <c r="X2148" s="64" t="n">
        <v>73</v>
      </c>
      <c r="Y2148" s="64" t="n">
        <v>5</v>
      </c>
      <c r="Z2148" s="84" t="s">
        <v>37</v>
      </c>
      <c r="AA2148" s="64" t="n">
        <v>13</v>
      </c>
    </row>
    <row r="2149" customFormat="false" ht="15" hidden="false" customHeight="false" outlineLevel="0" collapsed="false">
      <c r="A2149" s="62" t="n">
        <v>6</v>
      </c>
      <c r="B2149" s="63" t="s">
        <v>102</v>
      </c>
      <c r="C2149" s="62" t="n">
        <v>14</v>
      </c>
      <c r="D2149" s="62" t="n">
        <v>4</v>
      </c>
      <c r="E2149" s="62" t="n">
        <v>2</v>
      </c>
      <c r="F2149" s="62" t="n">
        <v>2</v>
      </c>
      <c r="G2149" s="62" t="n">
        <v>6</v>
      </c>
      <c r="H2149" s="62" t="n">
        <v>150</v>
      </c>
      <c r="I2149" s="86" t="s">
        <v>37</v>
      </c>
      <c r="J2149" s="62" t="n">
        <v>190</v>
      </c>
      <c r="K2149" s="62" t="n">
        <v>18</v>
      </c>
      <c r="L2149" s="62"/>
      <c r="M2149" s="64" t="s">
        <v>63</v>
      </c>
      <c r="N2149" s="64" t="n">
        <v>21</v>
      </c>
      <c r="O2149" s="64" t="n">
        <v>5</v>
      </c>
      <c r="P2149" s="64" t="n">
        <v>2009</v>
      </c>
      <c r="Q2149" s="84" t="s">
        <v>214</v>
      </c>
      <c r="R2149" s="84" t="s">
        <v>37</v>
      </c>
      <c r="S2149" s="84" t="s">
        <v>100</v>
      </c>
      <c r="T2149" s="85" t="n">
        <v>2</v>
      </c>
      <c r="U2149" s="64" t="s">
        <v>37</v>
      </c>
      <c r="V2149" s="64" t="n">
        <v>0</v>
      </c>
      <c r="W2149" s="84" t="s">
        <v>1325</v>
      </c>
      <c r="X2149" s="64" t="n">
        <v>110</v>
      </c>
      <c r="Y2149" s="64" t="n">
        <v>18</v>
      </c>
      <c r="Z2149" s="84" t="s">
        <v>37</v>
      </c>
      <c r="AA2149" s="64" t="n">
        <v>8</v>
      </c>
    </row>
    <row r="2150" customFormat="false" ht="15" hidden="false" customHeight="false" outlineLevel="0" collapsed="false">
      <c r="A2150" s="81" t="n">
        <v>7</v>
      </c>
      <c r="B2150" s="82" t="s">
        <v>384</v>
      </c>
      <c r="C2150" s="81" t="n">
        <v>14</v>
      </c>
      <c r="D2150" s="81" t="n">
        <v>2</v>
      </c>
      <c r="E2150" s="81" t="n">
        <v>1</v>
      </c>
      <c r="F2150" s="81" t="n">
        <v>3</v>
      </c>
      <c r="G2150" s="81" t="n">
        <v>8</v>
      </c>
      <c r="H2150" s="81" t="n">
        <v>108</v>
      </c>
      <c r="I2150" s="83" t="s">
        <v>37</v>
      </c>
      <c r="J2150" s="81" t="n">
        <v>223</v>
      </c>
      <c r="K2150" s="81" t="n">
        <v>11</v>
      </c>
      <c r="L2150" s="62"/>
      <c r="M2150" s="64" t="s">
        <v>41</v>
      </c>
      <c r="N2150" s="64" t="n">
        <v>23</v>
      </c>
      <c r="O2150" s="64" t="n">
        <v>5</v>
      </c>
      <c r="P2150" s="64" t="n">
        <v>2009</v>
      </c>
      <c r="Q2150" s="84" t="s">
        <v>214</v>
      </c>
      <c r="R2150" s="84" t="s">
        <v>37</v>
      </c>
      <c r="S2150" s="84" t="s">
        <v>233</v>
      </c>
      <c r="T2150" s="85" t="n">
        <v>0</v>
      </c>
      <c r="U2150" s="64" t="s">
        <v>37</v>
      </c>
      <c r="V2150" s="64" t="n">
        <v>2</v>
      </c>
      <c r="W2150" s="84" t="s">
        <v>1326</v>
      </c>
      <c r="X2150" s="64" t="n">
        <v>80</v>
      </c>
      <c r="Y2150" s="64" t="n">
        <v>3</v>
      </c>
      <c r="Z2150" s="84" t="s">
        <v>37</v>
      </c>
      <c r="AA2150" s="64" t="n">
        <v>11</v>
      </c>
    </row>
    <row r="2151" customFormat="false" ht="15" hidden="false" customHeight="false" outlineLevel="0" collapsed="false">
      <c r="A2151" s="87" t="n">
        <v>8</v>
      </c>
      <c r="B2151" s="72" t="s">
        <v>100</v>
      </c>
      <c r="C2151" s="87" t="n">
        <v>14</v>
      </c>
      <c r="D2151" s="87" t="n">
        <v>0</v>
      </c>
      <c r="E2151" s="87" t="n">
        <v>1</v>
      </c>
      <c r="F2151" s="87" t="n">
        <v>0</v>
      </c>
      <c r="G2151" s="87" t="n">
        <v>13</v>
      </c>
      <c r="H2151" s="87" t="n">
        <v>81</v>
      </c>
      <c r="I2151" s="88" t="s">
        <v>37</v>
      </c>
      <c r="J2151" s="87" t="n">
        <v>280</v>
      </c>
      <c r="K2151" s="87" t="n">
        <v>2</v>
      </c>
      <c r="L2151" s="87"/>
      <c r="M2151" s="64" t="s">
        <v>46</v>
      </c>
      <c r="N2151" s="64" t="n">
        <v>24</v>
      </c>
      <c r="O2151" s="64" t="n">
        <v>5</v>
      </c>
      <c r="P2151" s="64" t="n">
        <v>2009</v>
      </c>
      <c r="Q2151" s="84" t="s">
        <v>100</v>
      </c>
      <c r="R2151" s="84" t="s">
        <v>37</v>
      </c>
      <c r="S2151" s="84" t="s">
        <v>1083</v>
      </c>
      <c r="T2151" s="85" t="n">
        <v>0</v>
      </c>
      <c r="U2151" s="64" t="s">
        <v>37</v>
      </c>
      <c r="V2151" s="64" t="n">
        <v>2</v>
      </c>
      <c r="W2151" s="84" t="s">
        <v>1327</v>
      </c>
      <c r="X2151" s="64" t="n">
        <v>100</v>
      </c>
      <c r="Y2151" s="64" t="n">
        <v>3</v>
      </c>
      <c r="Z2151" s="84" t="s">
        <v>37</v>
      </c>
      <c r="AA2151" s="64" t="n">
        <v>13</v>
      </c>
    </row>
    <row r="2152" customFormat="false" ht="15" hidden="false" customHeight="false" outlineLevel="0" collapsed="false">
      <c r="C2152" s="62" t="n">
        <f aca="false">SUM(C2144:C2151)</f>
        <v>112</v>
      </c>
      <c r="D2152" s="62" t="n">
        <f aca="false">SUM(D2144:D2151)</f>
        <v>38</v>
      </c>
      <c r="E2152" s="62" t="n">
        <f aca="false">SUM(E2144:E2151)</f>
        <v>18</v>
      </c>
      <c r="F2152" s="62" t="n">
        <f aca="false">SUM(F2144:F2151)</f>
        <v>13</v>
      </c>
      <c r="G2152" s="62" t="n">
        <f aca="false">SUM(G2144:G2151)</f>
        <v>43</v>
      </c>
      <c r="H2152" s="62" t="n">
        <f aca="false">SUM(H2144:H2151)</f>
        <v>1311</v>
      </c>
      <c r="I2152" s="62" t="s">
        <v>37</v>
      </c>
      <c r="J2152" s="62" t="n">
        <f aca="false">SUM(J2144:J2151)</f>
        <v>1311</v>
      </c>
      <c r="K2152" s="62" t="n">
        <f aca="false">SUM(K2144:K2151)</f>
        <v>163</v>
      </c>
      <c r="L2152" s="62"/>
      <c r="M2152" s="64" t="s">
        <v>46</v>
      </c>
      <c r="N2152" s="64" t="n">
        <v>24</v>
      </c>
      <c r="O2152" s="64" t="n">
        <v>5</v>
      </c>
      <c r="P2152" s="64" t="n">
        <v>2009</v>
      </c>
      <c r="Q2152" s="84" t="s">
        <v>73</v>
      </c>
      <c r="R2152" s="84" t="s">
        <v>37</v>
      </c>
      <c r="S2152" s="84" t="s">
        <v>384</v>
      </c>
      <c r="T2152" s="64" t="n">
        <v>2</v>
      </c>
      <c r="U2152" s="64" t="s">
        <v>37</v>
      </c>
      <c r="V2152" s="64" t="n">
        <v>0</v>
      </c>
      <c r="W2152" s="84" t="s">
        <v>1328</v>
      </c>
      <c r="X2152" s="64" t="n">
        <v>102</v>
      </c>
      <c r="Y2152" s="64" t="n">
        <v>9</v>
      </c>
      <c r="Z2152" s="84" t="s">
        <v>37</v>
      </c>
      <c r="AA2152" s="64" t="n">
        <v>1</v>
      </c>
    </row>
    <row r="2153" customFormat="false" ht="15" hidden="false" customHeight="false" outlineLevel="0" collapsed="false">
      <c r="M2153" s="64" t="s">
        <v>46</v>
      </c>
      <c r="N2153" s="64" t="n">
        <v>24</v>
      </c>
      <c r="O2153" s="64" t="n">
        <v>5</v>
      </c>
      <c r="P2153" s="64" t="n">
        <v>2009</v>
      </c>
      <c r="Q2153" s="84" t="s">
        <v>102</v>
      </c>
      <c r="R2153" s="84" t="s">
        <v>37</v>
      </c>
      <c r="S2153" s="84" t="s">
        <v>1321</v>
      </c>
      <c r="T2153" s="85" t="n">
        <v>0</v>
      </c>
      <c r="U2153" s="64" t="s">
        <v>37</v>
      </c>
      <c r="V2153" s="64" t="n">
        <v>2</v>
      </c>
      <c r="W2153" s="84" t="s">
        <v>1329</v>
      </c>
      <c r="X2153" s="64" t="n">
        <v>107</v>
      </c>
      <c r="Y2153" s="64" t="n">
        <v>9</v>
      </c>
      <c r="Z2153" s="84" t="s">
        <v>37</v>
      </c>
      <c r="AA2153" s="64" t="n">
        <v>14</v>
      </c>
    </row>
    <row r="2154" customFormat="false" ht="15" hidden="false" customHeight="false" outlineLevel="0" collapsed="false">
      <c r="B2154" s="63" t="s">
        <v>1092</v>
      </c>
      <c r="M2154" s="64" t="s">
        <v>77</v>
      </c>
      <c r="N2154" s="64" t="n">
        <v>3</v>
      </c>
      <c r="O2154" s="64" t="n">
        <v>6</v>
      </c>
      <c r="P2154" s="64" t="n">
        <v>2009</v>
      </c>
      <c r="Q2154" s="84" t="s">
        <v>1083</v>
      </c>
      <c r="R2154" s="84" t="s">
        <v>37</v>
      </c>
      <c r="S2154" s="84" t="s">
        <v>214</v>
      </c>
      <c r="T2154" s="64" t="n">
        <v>2</v>
      </c>
      <c r="U2154" s="64" t="s">
        <v>37</v>
      </c>
      <c r="V2154" s="64" t="n">
        <v>0</v>
      </c>
      <c r="W2154" s="84" t="s">
        <v>1330</v>
      </c>
      <c r="X2154" s="64" t="n">
        <v>74</v>
      </c>
      <c r="Y2154" s="64" t="n">
        <v>26</v>
      </c>
      <c r="Z2154" s="84" t="s">
        <v>37</v>
      </c>
      <c r="AA2154" s="64" t="n">
        <v>5</v>
      </c>
    </row>
    <row r="2155" customFormat="false" ht="15" hidden="false" customHeight="false" outlineLevel="0" collapsed="false">
      <c r="B2155" s="63" t="s">
        <v>145</v>
      </c>
      <c r="M2155" s="64" t="s">
        <v>77</v>
      </c>
      <c r="N2155" s="64" t="n">
        <v>3</v>
      </c>
      <c r="O2155" s="64" t="n">
        <v>6</v>
      </c>
      <c r="P2155" s="64" t="n">
        <v>2009</v>
      </c>
      <c r="Q2155" s="84" t="s">
        <v>384</v>
      </c>
      <c r="R2155" s="84" t="s">
        <v>37</v>
      </c>
      <c r="S2155" s="84" t="s">
        <v>102</v>
      </c>
      <c r="T2155" s="64" t="n">
        <v>0</v>
      </c>
      <c r="U2155" s="64" t="s">
        <v>37</v>
      </c>
      <c r="V2155" s="64" t="n">
        <v>2</v>
      </c>
      <c r="W2155" s="84" t="s">
        <v>1331</v>
      </c>
      <c r="X2155" s="64" t="n">
        <v>57</v>
      </c>
      <c r="Y2155" s="64" t="n">
        <v>3</v>
      </c>
      <c r="Z2155" s="84" t="s">
        <v>37</v>
      </c>
      <c r="AA2155" s="64" t="n">
        <v>17</v>
      </c>
    </row>
    <row r="2156" customFormat="false" ht="15" hidden="false" customHeight="false" outlineLevel="0" collapsed="false">
      <c r="M2156" s="64" t="s">
        <v>77</v>
      </c>
      <c r="N2156" s="64" t="n">
        <v>3</v>
      </c>
      <c r="O2156" s="64" t="n">
        <v>6</v>
      </c>
      <c r="P2156" s="64" t="n">
        <v>2009</v>
      </c>
      <c r="Q2156" s="84" t="s">
        <v>73</v>
      </c>
      <c r="R2156" s="84" t="s">
        <v>37</v>
      </c>
      <c r="S2156" s="84" t="s">
        <v>233</v>
      </c>
      <c r="T2156" s="64" t="n">
        <v>2</v>
      </c>
      <c r="U2156" s="64" t="s">
        <v>37</v>
      </c>
      <c r="V2156" s="64" t="n">
        <v>0</v>
      </c>
      <c r="W2156" s="84" t="s">
        <v>1332</v>
      </c>
      <c r="X2156" s="64" t="n">
        <v>100</v>
      </c>
      <c r="Y2156" s="64" t="n">
        <v>8</v>
      </c>
      <c r="Z2156" s="84" t="s">
        <v>37</v>
      </c>
      <c r="AA2156" s="64" t="n">
        <v>3</v>
      </c>
    </row>
    <row r="2157" customFormat="false" ht="15" hidden="false" customHeight="false" outlineLevel="0" collapsed="false">
      <c r="M2157" s="64" t="s">
        <v>63</v>
      </c>
      <c r="N2157" s="64" t="n">
        <v>4</v>
      </c>
      <c r="O2157" s="64" t="n">
        <v>6</v>
      </c>
      <c r="P2157" s="64" t="n">
        <v>2009</v>
      </c>
      <c r="Q2157" s="84" t="s">
        <v>1321</v>
      </c>
      <c r="R2157" s="84" t="s">
        <v>37</v>
      </c>
      <c r="S2157" s="84" t="s">
        <v>100</v>
      </c>
      <c r="T2157" s="64" t="n">
        <v>2</v>
      </c>
      <c r="U2157" s="64" t="s">
        <v>37</v>
      </c>
      <c r="V2157" s="64" t="n">
        <v>0</v>
      </c>
      <c r="W2157" s="84" t="s">
        <v>1333</v>
      </c>
      <c r="X2157" s="64" t="n">
        <v>35</v>
      </c>
      <c r="Y2157" s="64" t="n">
        <v>14</v>
      </c>
      <c r="Z2157" s="84" t="s">
        <v>37</v>
      </c>
      <c r="AA2157" s="64" t="n">
        <v>6</v>
      </c>
    </row>
    <row r="2158" customFormat="false" ht="15" hidden="false" customHeight="false" outlineLevel="0" collapsed="false">
      <c r="M2158" s="64" t="s">
        <v>41</v>
      </c>
      <c r="N2158" s="64" t="n">
        <v>6</v>
      </c>
      <c r="O2158" s="64" t="n">
        <v>6</v>
      </c>
      <c r="P2158" s="64" t="n">
        <v>2009</v>
      </c>
      <c r="Q2158" s="84" t="s">
        <v>100</v>
      </c>
      <c r="R2158" s="84" t="s">
        <v>37</v>
      </c>
      <c r="S2158" s="84" t="s">
        <v>384</v>
      </c>
      <c r="T2158" s="85" t="n">
        <v>0</v>
      </c>
      <c r="U2158" s="64" t="s">
        <v>37</v>
      </c>
      <c r="V2158" s="64" t="n">
        <v>2</v>
      </c>
      <c r="W2158" s="84" t="s">
        <v>1334</v>
      </c>
      <c r="X2158" s="64" t="n">
        <v>40</v>
      </c>
      <c r="Y2158" s="64" t="n">
        <v>3</v>
      </c>
      <c r="Z2158" s="84" t="s">
        <v>37</v>
      </c>
      <c r="AA2158" s="64" t="n">
        <v>8</v>
      </c>
    </row>
    <row r="2159" customFormat="false" ht="15" hidden="false" customHeight="false" outlineLevel="0" collapsed="false">
      <c r="M2159" s="64" t="s">
        <v>41</v>
      </c>
      <c r="N2159" s="64" t="n">
        <v>6</v>
      </c>
      <c r="O2159" s="64" t="n">
        <v>6</v>
      </c>
      <c r="P2159" s="64" t="n">
        <v>2009</v>
      </c>
      <c r="Q2159" s="84" t="s">
        <v>233</v>
      </c>
      <c r="R2159" s="84" t="s">
        <v>37</v>
      </c>
      <c r="S2159" s="84" t="s">
        <v>1083</v>
      </c>
      <c r="T2159" s="64" t="n">
        <v>1</v>
      </c>
      <c r="U2159" s="64" t="s">
        <v>37</v>
      </c>
      <c r="V2159" s="64" t="n">
        <v>2</v>
      </c>
      <c r="W2159" s="84" t="s">
        <v>1335</v>
      </c>
      <c r="X2159" s="64" t="n">
        <v>105</v>
      </c>
      <c r="Y2159" s="64" t="n">
        <v>2</v>
      </c>
      <c r="Z2159" s="84" t="s">
        <v>37</v>
      </c>
      <c r="AA2159" s="64" t="n">
        <v>3</v>
      </c>
    </row>
    <row r="2160" customFormat="false" ht="15" hidden="false" customHeight="false" outlineLevel="0" collapsed="false">
      <c r="M2160" s="64" t="s">
        <v>41</v>
      </c>
      <c r="N2160" s="64" t="n">
        <v>6</v>
      </c>
      <c r="O2160" s="64" t="n">
        <v>6</v>
      </c>
      <c r="P2160" s="64" t="n">
        <v>2009</v>
      </c>
      <c r="Q2160" s="84" t="s">
        <v>214</v>
      </c>
      <c r="R2160" s="84" t="s">
        <v>37</v>
      </c>
      <c r="S2160" s="84" t="s">
        <v>1321</v>
      </c>
      <c r="T2160" s="64" t="n">
        <v>2</v>
      </c>
      <c r="U2160" s="64" t="s">
        <v>37</v>
      </c>
      <c r="V2160" s="64" t="n">
        <v>1</v>
      </c>
      <c r="W2160" s="84" t="s">
        <v>1336</v>
      </c>
      <c r="X2160" s="64" t="n">
        <v>71</v>
      </c>
      <c r="Y2160" s="64" t="n">
        <v>10</v>
      </c>
      <c r="Z2160" s="84" t="s">
        <v>37</v>
      </c>
      <c r="AA2160" s="64" t="n">
        <v>14</v>
      </c>
    </row>
    <row r="2161" customFormat="false" ht="15" hidden="false" customHeight="false" outlineLevel="0" collapsed="false">
      <c r="M2161" s="64" t="s">
        <v>46</v>
      </c>
      <c r="N2161" s="64" t="n">
        <v>7</v>
      </c>
      <c r="O2161" s="64" t="n">
        <v>6</v>
      </c>
      <c r="P2161" s="64" t="n">
        <v>2009</v>
      </c>
      <c r="Q2161" s="84" t="s">
        <v>102</v>
      </c>
      <c r="R2161" s="84" t="s">
        <v>37</v>
      </c>
      <c r="S2161" s="84" t="s">
        <v>73</v>
      </c>
      <c r="T2161" s="64" t="n">
        <v>1</v>
      </c>
      <c r="U2161" s="64" t="s">
        <v>37</v>
      </c>
      <c r="V2161" s="64" t="n">
        <v>2</v>
      </c>
      <c r="W2161" s="84" t="s">
        <v>1337</v>
      </c>
      <c r="X2161" s="64" t="n">
        <v>97</v>
      </c>
      <c r="Y2161" s="64" t="n">
        <v>10</v>
      </c>
      <c r="Z2161" s="84" t="s">
        <v>37</v>
      </c>
      <c r="AA2161" s="64" t="n">
        <v>11</v>
      </c>
    </row>
    <row r="2162" customFormat="false" ht="15" hidden="false" customHeight="false" outlineLevel="0" collapsed="false">
      <c r="M2162" s="64" t="s">
        <v>77</v>
      </c>
      <c r="N2162" s="64" t="n">
        <v>10</v>
      </c>
      <c r="O2162" s="64" t="n">
        <v>6</v>
      </c>
      <c r="P2162" s="64" t="n">
        <v>2009</v>
      </c>
      <c r="Q2162" s="84" t="s">
        <v>1083</v>
      </c>
      <c r="R2162" s="84" t="s">
        <v>37</v>
      </c>
      <c r="S2162" s="84" t="s">
        <v>102</v>
      </c>
      <c r="T2162" s="64" t="n">
        <v>2</v>
      </c>
      <c r="U2162" s="64" t="s">
        <v>37</v>
      </c>
      <c r="V2162" s="64" t="n">
        <v>0</v>
      </c>
      <c r="W2162" s="84" t="s">
        <v>1338</v>
      </c>
      <c r="X2162" s="64" t="n">
        <v>165</v>
      </c>
      <c r="Y2162" s="64" t="n">
        <v>23</v>
      </c>
      <c r="Z2162" s="84" t="s">
        <v>37</v>
      </c>
      <c r="AA2162" s="64" t="n">
        <v>7</v>
      </c>
    </row>
    <row r="2163" customFormat="false" ht="15" hidden="false" customHeight="false" outlineLevel="0" collapsed="false">
      <c r="M2163" s="64" t="s">
        <v>41</v>
      </c>
      <c r="N2163" s="64" t="n">
        <v>13</v>
      </c>
      <c r="O2163" s="64" t="n">
        <v>6</v>
      </c>
      <c r="P2163" s="64" t="n">
        <v>2009</v>
      </c>
      <c r="Q2163" s="84" t="s">
        <v>73</v>
      </c>
      <c r="R2163" s="84" t="s">
        <v>37</v>
      </c>
      <c r="S2163" s="84" t="s">
        <v>102</v>
      </c>
      <c r="T2163" s="64" t="n">
        <v>2</v>
      </c>
      <c r="U2163" s="64" t="s">
        <v>37</v>
      </c>
      <c r="V2163" s="64" t="n">
        <v>0</v>
      </c>
      <c r="W2163" s="84" t="s">
        <v>1339</v>
      </c>
      <c r="X2163" s="64" t="n">
        <v>100</v>
      </c>
      <c r="Y2163" s="64" t="n">
        <v>16</v>
      </c>
      <c r="Z2163" s="84" t="s">
        <v>37</v>
      </c>
      <c r="AA2163" s="64" t="n">
        <v>3</v>
      </c>
    </row>
    <row r="2164" customFormat="false" ht="15" hidden="false" customHeight="false" outlineLevel="0" collapsed="false">
      <c r="M2164" s="64" t="s">
        <v>41</v>
      </c>
      <c r="N2164" s="64" t="n">
        <v>13</v>
      </c>
      <c r="O2164" s="64" t="n">
        <v>6</v>
      </c>
      <c r="P2164" s="64" t="n">
        <v>2009</v>
      </c>
      <c r="Q2164" s="84" t="s">
        <v>384</v>
      </c>
      <c r="R2164" s="84" t="s">
        <v>37</v>
      </c>
      <c r="S2164" s="84" t="s">
        <v>214</v>
      </c>
      <c r="T2164" s="64" t="n">
        <v>1</v>
      </c>
      <c r="U2164" s="64" t="s">
        <v>37</v>
      </c>
      <c r="V2164" s="64" t="n">
        <v>2</v>
      </c>
      <c r="W2164" s="84" t="s">
        <v>1340</v>
      </c>
      <c r="X2164" s="64" t="n">
        <v>100</v>
      </c>
      <c r="Y2164" s="64" t="n">
        <v>10</v>
      </c>
      <c r="Z2164" s="84" t="s">
        <v>37</v>
      </c>
      <c r="AA2164" s="64" t="n">
        <v>22</v>
      </c>
    </row>
    <row r="2165" customFormat="false" ht="15" hidden="false" customHeight="false" outlineLevel="0" collapsed="false">
      <c r="M2165" s="64" t="s">
        <v>46</v>
      </c>
      <c r="N2165" s="64" t="n">
        <v>14</v>
      </c>
      <c r="O2165" s="64" t="n">
        <v>6</v>
      </c>
      <c r="P2165" s="64" t="n">
        <v>2009</v>
      </c>
      <c r="Q2165" s="84" t="s">
        <v>1321</v>
      </c>
      <c r="R2165" s="84" t="s">
        <v>37</v>
      </c>
      <c r="S2165" s="84" t="s">
        <v>1083</v>
      </c>
      <c r="T2165" s="64" t="n">
        <v>0</v>
      </c>
      <c r="U2165" s="64" t="s">
        <v>37</v>
      </c>
      <c r="V2165" s="64" t="n">
        <v>2</v>
      </c>
      <c r="W2165" s="84" t="s">
        <v>1341</v>
      </c>
      <c r="X2165" s="64" t="n">
        <v>48</v>
      </c>
      <c r="Y2165" s="64" t="n">
        <v>12</v>
      </c>
      <c r="Z2165" s="84" t="s">
        <v>37</v>
      </c>
      <c r="AA2165" s="64" t="n">
        <v>16</v>
      </c>
    </row>
    <row r="2166" customFormat="false" ht="15" hidden="false" customHeight="false" outlineLevel="0" collapsed="false">
      <c r="M2166" s="64" t="s">
        <v>46</v>
      </c>
      <c r="N2166" s="64" t="n">
        <v>14</v>
      </c>
      <c r="O2166" s="64" t="n">
        <v>6</v>
      </c>
      <c r="P2166" s="64" t="n">
        <v>2009</v>
      </c>
      <c r="Q2166" s="84" t="s">
        <v>73</v>
      </c>
      <c r="R2166" s="84" t="s">
        <v>37</v>
      </c>
      <c r="S2166" s="84" t="s">
        <v>100</v>
      </c>
      <c r="T2166" s="64" t="n">
        <v>2</v>
      </c>
      <c r="U2166" s="64" t="s">
        <v>37</v>
      </c>
      <c r="V2166" s="64" t="n">
        <v>0</v>
      </c>
      <c r="W2166" s="84" t="s">
        <v>1342</v>
      </c>
      <c r="X2166" s="64" t="n">
        <v>100</v>
      </c>
      <c r="Y2166" s="64" t="n">
        <v>35</v>
      </c>
      <c r="Z2166" s="84" t="s">
        <v>37</v>
      </c>
      <c r="AA2166" s="64" t="n">
        <v>4</v>
      </c>
    </row>
    <row r="2167" customFormat="false" ht="15" hidden="false" customHeight="false" outlineLevel="0" collapsed="false">
      <c r="M2167" s="64" t="s">
        <v>41</v>
      </c>
      <c r="N2167" s="64" t="n">
        <v>4</v>
      </c>
      <c r="O2167" s="64" t="n">
        <v>7</v>
      </c>
      <c r="P2167" s="64" t="n">
        <v>2009</v>
      </c>
      <c r="Q2167" s="84" t="s">
        <v>233</v>
      </c>
      <c r="R2167" s="84" t="s">
        <v>37</v>
      </c>
      <c r="S2167" s="84" t="s">
        <v>1321</v>
      </c>
      <c r="T2167" s="64" t="n">
        <v>2</v>
      </c>
      <c r="U2167" s="64" t="s">
        <v>37</v>
      </c>
      <c r="V2167" s="64" t="n">
        <v>1</v>
      </c>
      <c r="W2167" s="84" t="s">
        <v>1343</v>
      </c>
      <c r="X2167" s="64" t="n">
        <v>93</v>
      </c>
      <c r="Y2167" s="64" t="n">
        <v>17</v>
      </c>
      <c r="Z2167" s="84" t="s">
        <v>37</v>
      </c>
      <c r="AA2167" s="64" t="n">
        <v>11</v>
      </c>
    </row>
    <row r="2168" customFormat="false" ht="15" hidden="false" customHeight="false" outlineLevel="0" collapsed="false">
      <c r="M2168" s="64" t="s">
        <v>41</v>
      </c>
      <c r="N2168" s="64" t="n">
        <v>4</v>
      </c>
      <c r="O2168" s="64" t="n">
        <v>7</v>
      </c>
      <c r="P2168" s="64" t="n">
        <v>2009</v>
      </c>
      <c r="Q2168" s="84" t="s">
        <v>1083</v>
      </c>
      <c r="R2168" s="84" t="s">
        <v>37</v>
      </c>
      <c r="S2168" s="84" t="s">
        <v>384</v>
      </c>
      <c r="T2168" s="64" t="n">
        <v>2</v>
      </c>
      <c r="U2168" s="64" t="s">
        <v>37</v>
      </c>
      <c r="V2168" s="64" t="n">
        <v>0</v>
      </c>
      <c r="W2168" s="84" t="s">
        <v>1344</v>
      </c>
      <c r="X2168" s="64" t="n">
        <v>75</v>
      </c>
      <c r="Y2168" s="64" t="n">
        <v>14</v>
      </c>
      <c r="Z2168" s="84" t="s">
        <v>37</v>
      </c>
      <c r="AA2168" s="64" t="n">
        <v>6</v>
      </c>
    </row>
    <row r="2169" customFormat="false" ht="15" hidden="false" customHeight="false" outlineLevel="0" collapsed="false">
      <c r="M2169" s="64" t="s">
        <v>46</v>
      </c>
      <c r="N2169" s="64" t="n">
        <v>5</v>
      </c>
      <c r="O2169" s="64" t="n">
        <v>7</v>
      </c>
      <c r="P2169" s="64" t="n">
        <v>2009</v>
      </c>
      <c r="Q2169" s="84" t="s">
        <v>102</v>
      </c>
      <c r="R2169" s="84" t="s">
        <v>37</v>
      </c>
      <c r="S2169" s="84" t="s">
        <v>100</v>
      </c>
      <c r="T2169" s="64" t="n">
        <v>2</v>
      </c>
      <c r="U2169" s="64" t="s">
        <v>37</v>
      </c>
      <c r="V2169" s="64" t="n">
        <v>0</v>
      </c>
      <c r="W2169" s="84" t="s">
        <v>1345</v>
      </c>
      <c r="X2169" s="64" t="n">
        <v>107</v>
      </c>
      <c r="Y2169" s="64" t="n">
        <v>17</v>
      </c>
      <c r="Z2169" s="84" t="s">
        <v>37</v>
      </c>
      <c r="AA2169" s="64" t="n">
        <v>10</v>
      </c>
    </row>
    <row r="2170" customFormat="false" ht="15" hidden="false" customHeight="false" outlineLevel="0" collapsed="false">
      <c r="M2170" s="64" t="s">
        <v>77</v>
      </c>
      <c r="N2170" s="64" t="n">
        <v>8</v>
      </c>
      <c r="O2170" s="64" t="n">
        <v>7</v>
      </c>
      <c r="P2170" s="64" t="n">
        <v>2009</v>
      </c>
      <c r="Q2170" s="84" t="s">
        <v>102</v>
      </c>
      <c r="R2170" s="84" t="s">
        <v>37</v>
      </c>
      <c r="S2170" s="84" t="s">
        <v>233</v>
      </c>
      <c r="T2170" s="64" t="n">
        <v>2</v>
      </c>
      <c r="U2170" s="64" t="s">
        <v>37</v>
      </c>
      <c r="V2170" s="64" t="n">
        <v>1</v>
      </c>
      <c r="W2170" s="84" t="s">
        <v>1346</v>
      </c>
      <c r="X2170" s="64" t="n">
        <v>113</v>
      </c>
      <c r="Y2170" s="64" t="n">
        <v>10</v>
      </c>
      <c r="Z2170" s="84" t="s">
        <v>37</v>
      </c>
      <c r="AA2170" s="64" t="n">
        <v>10</v>
      </c>
    </row>
    <row r="2171" customFormat="false" ht="15" hidden="false" customHeight="false" outlineLevel="0" collapsed="false">
      <c r="M2171" s="64" t="s">
        <v>63</v>
      </c>
      <c r="N2171" s="64" t="n">
        <v>9</v>
      </c>
      <c r="O2171" s="64" t="n">
        <v>7</v>
      </c>
      <c r="P2171" s="64" t="n">
        <v>2009</v>
      </c>
      <c r="Q2171" s="84" t="s">
        <v>214</v>
      </c>
      <c r="R2171" s="84" t="s">
        <v>37</v>
      </c>
      <c r="S2171" s="84" t="s">
        <v>384</v>
      </c>
      <c r="T2171" s="64" t="n">
        <v>2</v>
      </c>
      <c r="U2171" s="64" t="s">
        <v>37</v>
      </c>
      <c r="V2171" s="64" t="n">
        <v>0</v>
      </c>
      <c r="W2171" s="84" t="s">
        <v>1347</v>
      </c>
      <c r="X2171" s="64" t="n">
        <v>114</v>
      </c>
      <c r="Y2171" s="64" t="n">
        <v>9</v>
      </c>
      <c r="Z2171" s="84" t="s">
        <v>37</v>
      </c>
      <c r="AA2171" s="64" t="n">
        <v>1</v>
      </c>
    </row>
    <row r="2172" customFormat="false" ht="15" hidden="false" customHeight="false" outlineLevel="0" collapsed="false">
      <c r="M2172" s="64" t="s">
        <v>41</v>
      </c>
      <c r="N2172" s="64" t="n">
        <v>11</v>
      </c>
      <c r="O2172" s="64" t="n">
        <v>7</v>
      </c>
      <c r="P2172" s="64" t="n">
        <v>2009</v>
      </c>
      <c r="Q2172" s="84" t="s">
        <v>100</v>
      </c>
      <c r="R2172" s="84" t="s">
        <v>37</v>
      </c>
      <c r="S2172" s="84" t="s">
        <v>102</v>
      </c>
      <c r="T2172" s="64" t="n">
        <v>0</v>
      </c>
      <c r="U2172" s="64" t="s">
        <v>37</v>
      </c>
      <c r="V2172" s="64" t="n">
        <v>2</v>
      </c>
      <c r="W2172" s="84" t="s">
        <v>1348</v>
      </c>
      <c r="X2172" s="64" t="n">
        <v>60</v>
      </c>
      <c r="Y2172" s="64" t="n">
        <v>3</v>
      </c>
      <c r="Z2172" s="84" t="s">
        <v>37</v>
      </c>
      <c r="AA2172" s="64" t="n">
        <v>7</v>
      </c>
    </row>
    <row r="2173" customFormat="false" ht="15" hidden="false" customHeight="false" outlineLevel="0" collapsed="false">
      <c r="M2173" s="64" t="s">
        <v>41</v>
      </c>
      <c r="N2173" s="64" t="n">
        <v>11</v>
      </c>
      <c r="O2173" s="64" t="n">
        <v>7</v>
      </c>
      <c r="P2173" s="64" t="n">
        <v>2009</v>
      </c>
      <c r="Q2173" s="84" t="s">
        <v>384</v>
      </c>
      <c r="R2173" s="84" t="s">
        <v>37</v>
      </c>
      <c r="S2173" s="84" t="s">
        <v>1083</v>
      </c>
      <c r="T2173" s="64" t="n">
        <v>2</v>
      </c>
      <c r="U2173" s="64" t="s">
        <v>37</v>
      </c>
      <c r="V2173" s="64" t="n">
        <v>0</v>
      </c>
      <c r="W2173" s="84" t="s">
        <v>1349</v>
      </c>
      <c r="X2173" s="64" t="n">
        <v>64</v>
      </c>
      <c r="Y2173" s="64" t="n">
        <v>11</v>
      </c>
      <c r="Z2173" s="84" t="s">
        <v>37</v>
      </c>
      <c r="AA2173" s="64" t="n">
        <v>7</v>
      </c>
    </row>
    <row r="2174" customFormat="false" ht="15" hidden="false" customHeight="false" outlineLevel="0" collapsed="false">
      <c r="M2174" s="64" t="s">
        <v>46</v>
      </c>
      <c r="N2174" s="64" t="n">
        <v>12</v>
      </c>
      <c r="O2174" s="64" t="n">
        <v>7</v>
      </c>
      <c r="P2174" s="64" t="n">
        <v>2009</v>
      </c>
      <c r="Q2174" s="84" t="s">
        <v>1321</v>
      </c>
      <c r="R2174" s="84" t="s">
        <v>37</v>
      </c>
      <c r="S2174" s="84" t="s">
        <v>233</v>
      </c>
      <c r="T2174" s="64" t="n">
        <v>2</v>
      </c>
      <c r="U2174" s="64" t="s">
        <v>37</v>
      </c>
      <c r="V2174" s="64" t="n">
        <v>1</v>
      </c>
      <c r="W2174" s="84" t="s">
        <v>1350</v>
      </c>
      <c r="X2174" s="64" t="n">
        <v>68</v>
      </c>
      <c r="Y2174" s="64" t="n">
        <v>17</v>
      </c>
      <c r="Z2174" s="84" t="s">
        <v>37</v>
      </c>
      <c r="AA2174" s="64" t="n">
        <v>8</v>
      </c>
    </row>
    <row r="2175" customFormat="false" ht="15" hidden="false" customHeight="false" outlineLevel="0" collapsed="false">
      <c r="M2175" s="64" t="s">
        <v>46</v>
      </c>
      <c r="N2175" s="64" t="n">
        <v>12</v>
      </c>
      <c r="O2175" s="64" t="n">
        <v>7</v>
      </c>
      <c r="P2175" s="64" t="n">
        <v>2009</v>
      </c>
      <c r="Q2175" s="84" t="s">
        <v>73</v>
      </c>
      <c r="R2175" s="84" t="s">
        <v>37</v>
      </c>
      <c r="S2175" s="84" t="s">
        <v>214</v>
      </c>
      <c r="T2175" s="64" t="n">
        <v>2</v>
      </c>
      <c r="U2175" s="64" t="s">
        <v>37</v>
      </c>
      <c r="V2175" s="64" t="n">
        <v>0</v>
      </c>
      <c r="W2175" s="84" t="s">
        <v>1351</v>
      </c>
      <c r="X2175" s="64" t="n">
        <v>70</v>
      </c>
      <c r="Y2175" s="64" t="n">
        <v>17</v>
      </c>
      <c r="Z2175" s="84" t="s">
        <v>37</v>
      </c>
      <c r="AA2175" s="64" t="n">
        <v>2</v>
      </c>
    </row>
    <row r="2176" customFormat="false" ht="15" hidden="false" customHeight="false" outlineLevel="0" collapsed="false">
      <c r="M2176" s="64" t="s">
        <v>46</v>
      </c>
      <c r="N2176" s="64" t="n">
        <v>12</v>
      </c>
      <c r="O2176" s="64" t="n">
        <v>7</v>
      </c>
      <c r="P2176" s="64" t="n">
        <v>2009</v>
      </c>
      <c r="Q2176" s="84" t="s">
        <v>102</v>
      </c>
      <c r="R2176" s="84" t="s">
        <v>37</v>
      </c>
      <c r="S2176" s="84" t="s">
        <v>384</v>
      </c>
      <c r="T2176" s="64" t="n">
        <v>1</v>
      </c>
      <c r="U2176" s="64" t="s">
        <v>37</v>
      </c>
      <c r="V2176" s="64" t="n">
        <v>2</v>
      </c>
      <c r="W2176" s="84" t="s">
        <v>1352</v>
      </c>
      <c r="X2176" s="64" t="n">
        <v>134</v>
      </c>
      <c r="Y2176" s="64" t="n">
        <v>15</v>
      </c>
      <c r="Z2176" s="84" t="s">
        <v>37</v>
      </c>
      <c r="AA2176" s="64" t="n">
        <v>17</v>
      </c>
    </row>
    <row r="2177" customFormat="false" ht="15" hidden="false" customHeight="false" outlineLevel="0" collapsed="false">
      <c r="M2177" s="64" t="s">
        <v>202</v>
      </c>
      <c r="N2177" s="64" t="n">
        <v>17</v>
      </c>
      <c r="O2177" s="64" t="n">
        <v>7</v>
      </c>
      <c r="P2177" s="64" t="n">
        <v>2009</v>
      </c>
      <c r="Q2177" s="84" t="s">
        <v>1083</v>
      </c>
      <c r="R2177" s="84" t="s">
        <v>37</v>
      </c>
      <c r="S2177" s="84" t="s">
        <v>233</v>
      </c>
      <c r="T2177" s="64" t="n">
        <v>2</v>
      </c>
      <c r="U2177" s="64" t="s">
        <v>37</v>
      </c>
      <c r="V2177" s="64" t="n">
        <v>0</v>
      </c>
      <c r="W2177" s="84" t="s">
        <v>1353</v>
      </c>
      <c r="X2177" s="64" t="n">
        <v>125</v>
      </c>
      <c r="Y2177" s="64" t="n">
        <v>13</v>
      </c>
      <c r="Z2177" s="84" t="s">
        <v>37</v>
      </c>
      <c r="AA2177" s="64" t="n">
        <v>3</v>
      </c>
    </row>
    <row r="2178" customFormat="false" ht="15" hidden="false" customHeight="false" outlineLevel="0" collapsed="false">
      <c r="M2178" s="64" t="s">
        <v>41</v>
      </c>
      <c r="N2178" s="64" t="n">
        <v>18</v>
      </c>
      <c r="O2178" s="64" t="n">
        <v>7</v>
      </c>
      <c r="P2178" s="64" t="n">
        <v>2009</v>
      </c>
      <c r="Q2178" s="84" t="s">
        <v>100</v>
      </c>
      <c r="R2178" s="84" t="s">
        <v>37</v>
      </c>
      <c r="S2178" s="84" t="s">
        <v>73</v>
      </c>
      <c r="T2178" s="64" t="n">
        <v>0</v>
      </c>
      <c r="U2178" s="64" t="s">
        <v>37</v>
      </c>
      <c r="V2178" s="64" t="n">
        <v>2</v>
      </c>
      <c r="W2178" s="84" t="s">
        <v>1354</v>
      </c>
      <c r="X2178" s="64" t="n">
        <v>250</v>
      </c>
      <c r="Y2178" s="64" t="n">
        <v>7</v>
      </c>
      <c r="Z2178" s="84" t="s">
        <v>37</v>
      </c>
      <c r="AA2178" s="64" t="n">
        <v>23</v>
      </c>
    </row>
    <row r="2179" customFormat="false" ht="15" hidden="false" customHeight="false" outlineLevel="0" collapsed="false">
      <c r="M2179" s="64" t="s">
        <v>41</v>
      </c>
      <c r="N2179" s="64" t="n">
        <v>18</v>
      </c>
      <c r="O2179" s="64" t="n">
        <v>7</v>
      </c>
      <c r="P2179" s="64" t="n">
        <v>2009</v>
      </c>
      <c r="Q2179" s="84" t="s">
        <v>233</v>
      </c>
      <c r="R2179" s="84" t="s">
        <v>37</v>
      </c>
      <c r="S2179" s="84" t="s">
        <v>102</v>
      </c>
      <c r="T2179" s="64" t="n">
        <v>1</v>
      </c>
      <c r="U2179" s="64" t="s">
        <v>37</v>
      </c>
      <c r="V2179" s="64" t="n">
        <v>2</v>
      </c>
      <c r="W2179" s="84" t="s">
        <v>1355</v>
      </c>
      <c r="X2179" s="64" t="n">
        <v>101</v>
      </c>
      <c r="Y2179" s="64" t="n">
        <v>13</v>
      </c>
      <c r="Z2179" s="84" t="s">
        <v>37</v>
      </c>
      <c r="AA2179" s="64" t="n">
        <v>15</v>
      </c>
    </row>
    <row r="2180" customFormat="false" ht="15" hidden="false" customHeight="false" outlineLevel="0" collapsed="false">
      <c r="M2180" s="64" t="s">
        <v>41</v>
      </c>
      <c r="N2180" s="64" t="n">
        <v>18</v>
      </c>
      <c r="O2180" s="64" t="n">
        <v>7</v>
      </c>
      <c r="P2180" s="64" t="n">
        <v>2009</v>
      </c>
      <c r="Q2180" s="84" t="s">
        <v>1083</v>
      </c>
      <c r="R2180" s="84" t="s">
        <v>37</v>
      </c>
      <c r="S2180" s="84" t="s">
        <v>1321</v>
      </c>
      <c r="T2180" s="64" t="n">
        <v>2</v>
      </c>
      <c r="U2180" s="64" t="s">
        <v>37</v>
      </c>
      <c r="V2180" s="64" t="n">
        <v>1</v>
      </c>
      <c r="W2180" s="84" t="s">
        <v>1356</v>
      </c>
      <c r="X2180" s="64" t="n">
        <v>107</v>
      </c>
      <c r="Y2180" s="64" t="n">
        <v>20</v>
      </c>
      <c r="Z2180" s="84" t="s">
        <v>37</v>
      </c>
      <c r="AA2180" s="64" t="n">
        <v>6</v>
      </c>
    </row>
    <row r="2181" customFormat="false" ht="15" hidden="false" customHeight="false" outlineLevel="0" collapsed="false">
      <c r="M2181" s="64" t="s">
        <v>49</v>
      </c>
      <c r="N2181" s="64" t="n">
        <v>21</v>
      </c>
      <c r="O2181" s="64" t="n">
        <v>7</v>
      </c>
      <c r="P2181" s="64" t="n">
        <v>2009</v>
      </c>
      <c r="Q2181" s="84" t="s">
        <v>214</v>
      </c>
      <c r="R2181" s="84" t="s">
        <v>37</v>
      </c>
      <c r="S2181" s="84" t="s">
        <v>73</v>
      </c>
      <c r="T2181" s="64" t="n">
        <v>0</v>
      </c>
      <c r="U2181" s="64" t="s">
        <v>37</v>
      </c>
      <c r="V2181" s="64" t="n">
        <v>1</v>
      </c>
      <c r="W2181" s="84" t="s">
        <v>1357</v>
      </c>
      <c r="X2181" s="64" t="n">
        <v>96</v>
      </c>
      <c r="Y2181" s="64" t="n">
        <v>5</v>
      </c>
      <c r="Z2181" s="84" t="s">
        <v>37</v>
      </c>
      <c r="AA2181" s="64" t="n">
        <v>8</v>
      </c>
    </row>
    <row r="2182" customFormat="false" ht="15" hidden="false" customHeight="false" outlineLevel="0" collapsed="false">
      <c r="M2182" s="64" t="s">
        <v>77</v>
      </c>
      <c r="N2182" s="64" t="n">
        <v>22</v>
      </c>
      <c r="O2182" s="64" t="n">
        <v>7</v>
      </c>
      <c r="P2182" s="64" t="n">
        <v>2009</v>
      </c>
      <c r="Q2182" s="84" t="s">
        <v>233</v>
      </c>
      <c r="R2182" s="84" t="s">
        <v>37</v>
      </c>
      <c r="S2182" s="84" t="s">
        <v>73</v>
      </c>
      <c r="T2182" s="64" t="n">
        <v>0</v>
      </c>
      <c r="U2182" s="64" t="s">
        <v>37</v>
      </c>
      <c r="V2182" s="64" t="n">
        <v>1</v>
      </c>
      <c r="W2182" s="84" t="s">
        <v>1358</v>
      </c>
      <c r="X2182" s="64" t="n">
        <v>313</v>
      </c>
      <c r="Y2182" s="64" t="n">
        <v>5</v>
      </c>
      <c r="Z2182" s="84" t="s">
        <v>37</v>
      </c>
      <c r="AA2182" s="64" t="n">
        <v>9</v>
      </c>
    </row>
    <row r="2183" customFormat="false" ht="15" hidden="false" customHeight="false" outlineLevel="0" collapsed="false">
      <c r="M2183" s="64" t="s">
        <v>63</v>
      </c>
      <c r="N2183" s="64" t="n">
        <v>23</v>
      </c>
      <c r="O2183" s="64" t="n">
        <v>7</v>
      </c>
      <c r="P2183" s="64" t="n">
        <v>2009</v>
      </c>
      <c r="Q2183" s="84" t="s">
        <v>1083</v>
      </c>
      <c r="R2183" s="84" t="s">
        <v>37</v>
      </c>
      <c r="S2183" s="84" t="s">
        <v>100</v>
      </c>
      <c r="T2183" s="64" t="n">
        <v>2</v>
      </c>
      <c r="U2183" s="64" t="s">
        <v>37</v>
      </c>
      <c r="V2183" s="64" t="n">
        <v>0</v>
      </c>
      <c r="W2183" s="84" t="s">
        <v>1359</v>
      </c>
      <c r="X2183" s="64" t="n">
        <v>73</v>
      </c>
      <c r="Y2183" s="64" t="n">
        <v>34</v>
      </c>
      <c r="Z2183" s="84" t="s">
        <v>37</v>
      </c>
      <c r="AA2183" s="64" t="n">
        <v>4</v>
      </c>
    </row>
    <row r="2184" customFormat="false" ht="15" hidden="false" customHeight="false" outlineLevel="0" collapsed="false">
      <c r="M2184" s="64" t="s">
        <v>41</v>
      </c>
      <c r="N2184" s="64" t="n">
        <v>25</v>
      </c>
      <c r="O2184" s="64" t="n">
        <v>7</v>
      </c>
      <c r="P2184" s="64" t="n">
        <v>2009</v>
      </c>
      <c r="Q2184" s="84" t="s">
        <v>384</v>
      </c>
      <c r="R2184" s="84" t="s">
        <v>37</v>
      </c>
      <c r="S2184" s="84" t="s">
        <v>100</v>
      </c>
      <c r="T2184" s="64" t="n">
        <v>1</v>
      </c>
      <c r="U2184" s="64" t="s">
        <v>37</v>
      </c>
      <c r="V2184" s="64" t="n">
        <v>2</v>
      </c>
      <c r="W2184" s="84" t="s">
        <v>1360</v>
      </c>
      <c r="X2184" s="64" t="n">
        <v>72</v>
      </c>
      <c r="Y2184" s="64" t="n">
        <v>11</v>
      </c>
      <c r="Z2184" s="84" t="s">
        <v>37</v>
      </c>
      <c r="AA2184" s="64" t="n">
        <v>12</v>
      </c>
    </row>
    <row r="2185" customFormat="false" ht="15" hidden="false" customHeight="false" outlineLevel="0" collapsed="false">
      <c r="M2185" s="64" t="s">
        <v>41</v>
      </c>
      <c r="N2185" s="64" t="n">
        <v>25</v>
      </c>
      <c r="O2185" s="64" t="n">
        <v>7</v>
      </c>
      <c r="P2185" s="64" t="n">
        <v>2009</v>
      </c>
      <c r="Q2185" s="84" t="s">
        <v>1321</v>
      </c>
      <c r="R2185" s="84" t="s">
        <v>37</v>
      </c>
      <c r="S2185" s="84" t="s">
        <v>214</v>
      </c>
      <c r="T2185" s="64" t="n">
        <v>1</v>
      </c>
      <c r="U2185" s="64" t="s">
        <v>37</v>
      </c>
      <c r="V2185" s="64" t="n">
        <v>2</v>
      </c>
      <c r="W2185" s="84" t="s">
        <v>1361</v>
      </c>
      <c r="X2185" s="64" t="n">
        <v>78</v>
      </c>
      <c r="Y2185" s="64" t="n">
        <v>17</v>
      </c>
      <c r="Z2185" s="84" t="s">
        <v>37</v>
      </c>
      <c r="AA2185" s="64" t="n">
        <v>18</v>
      </c>
    </row>
    <row r="2186" customFormat="false" ht="15" hidden="false" customHeight="false" outlineLevel="0" collapsed="false">
      <c r="M2186" s="64" t="s">
        <v>77</v>
      </c>
      <c r="N2186" s="64" t="n">
        <v>29</v>
      </c>
      <c r="O2186" s="64" t="n">
        <v>7</v>
      </c>
      <c r="P2186" s="64" t="n">
        <v>2009</v>
      </c>
      <c r="Q2186" s="84" t="s">
        <v>214</v>
      </c>
      <c r="R2186" s="84" t="s">
        <v>37</v>
      </c>
      <c r="S2186" s="84" t="s">
        <v>1083</v>
      </c>
      <c r="T2186" s="64" t="n">
        <v>0</v>
      </c>
      <c r="U2186" s="64" t="s">
        <v>37</v>
      </c>
      <c r="V2186" s="64" t="n">
        <v>2</v>
      </c>
      <c r="W2186" s="84" t="s">
        <v>1362</v>
      </c>
      <c r="X2186" s="64" t="n">
        <v>105</v>
      </c>
      <c r="Y2186" s="64" t="n">
        <v>6</v>
      </c>
      <c r="Z2186" s="84" t="s">
        <v>37</v>
      </c>
      <c r="AA2186" s="64" t="n">
        <v>9</v>
      </c>
    </row>
    <row r="2187" customFormat="false" ht="15" hidden="false" customHeight="false" outlineLevel="0" collapsed="false">
      <c r="M2187" s="64" t="s">
        <v>41</v>
      </c>
      <c r="N2187" s="64" t="n">
        <v>1</v>
      </c>
      <c r="O2187" s="64" t="n">
        <v>8</v>
      </c>
      <c r="P2187" s="64" t="n">
        <v>2009</v>
      </c>
      <c r="Q2187" s="84" t="s">
        <v>233</v>
      </c>
      <c r="R2187" s="84" t="s">
        <v>37</v>
      </c>
      <c r="S2187" s="84" t="s">
        <v>214</v>
      </c>
      <c r="T2187" s="64" t="n">
        <v>1</v>
      </c>
      <c r="U2187" s="64" t="s">
        <v>37</v>
      </c>
      <c r="V2187" s="64" t="n">
        <v>0</v>
      </c>
      <c r="W2187" s="84" t="s">
        <v>1363</v>
      </c>
      <c r="X2187" s="64" t="n">
        <v>96</v>
      </c>
      <c r="Y2187" s="64" t="n">
        <v>14</v>
      </c>
      <c r="Z2187" s="84" t="s">
        <v>37</v>
      </c>
      <c r="AA2187" s="64" t="n">
        <v>8</v>
      </c>
    </row>
    <row r="2188" customFormat="false" ht="15" hidden="false" customHeight="false" outlineLevel="0" collapsed="false">
      <c r="M2188" s="64" t="s">
        <v>46</v>
      </c>
      <c r="N2188" s="64" t="n">
        <v>2</v>
      </c>
      <c r="O2188" s="64" t="n">
        <v>8</v>
      </c>
      <c r="P2188" s="64" t="n">
        <v>2009</v>
      </c>
      <c r="Q2188" s="84" t="s">
        <v>100</v>
      </c>
      <c r="R2188" s="84" t="s">
        <v>37</v>
      </c>
      <c r="S2188" s="84" t="s">
        <v>1321</v>
      </c>
      <c r="T2188" s="64" t="n">
        <v>0</v>
      </c>
      <c r="U2188" s="64" t="s">
        <v>37</v>
      </c>
      <c r="V2188" s="64" t="n">
        <v>2</v>
      </c>
      <c r="W2188" s="84" t="s">
        <v>1364</v>
      </c>
      <c r="X2188" s="64" t="n">
        <v>60</v>
      </c>
      <c r="Y2188" s="64" t="n">
        <v>1</v>
      </c>
      <c r="Z2188" s="84" t="s">
        <v>37</v>
      </c>
      <c r="AA2188" s="64" t="n">
        <v>13</v>
      </c>
    </row>
    <row r="2189" customFormat="false" ht="15" hidden="false" customHeight="false" outlineLevel="0" collapsed="false">
      <c r="M2189" s="64" t="s">
        <v>46</v>
      </c>
      <c r="N2189" s="64" t="n">
        <v>2</v>
      </c>
      <c r="O2189" s="64" t="n">
        <v>8</v>
      </c>
      <c r="P2189" s="64" t="n">
        <v>2009</v>
      </c>
      <c r="Q2189" s="84" t="s">
        <v>384</v>
      </c>
      <c r="R2189" s="84" t="s">
        <v>37</v>
      </c>
      <c r="S2189" s="84" t="s">
        <v>73</v>
      </c>
      <c r="T2189" s="64" t="n">
        <v>0</v>
      </c>
      <c r="U2189" s="64" t="s">
        <v>37</v>
      </c>
      <c r="V2189" s="64" t="n">
        <v>2</v>
      </c>
      <c r="W2189" s="84" t="s">
        <v>1365</v>
      </c>
      <c r="X2189" s="64" t="n">
        <v>63</v>
      </c>
      <c r="Y2189" s="64" t="n">
        <v>2</v>
      </c>
      <c r="Z2189" s="84" t="s">
        <v>37</v>
      </c>
      <c r="AA2189" s="64" t="n">
        <v>26</v>
      </c>
    </row>
    <row r="2190" customFormat="false" ht="15" hidden="false" customHeight="false" outlineLevel="0" collapsed="false">
      <c r="M2190" s="64" t="s">
        <v>77</v>
      </c>
      <c r="N2190" s="64" t="n">
        <v>5</v>
      </c>
      <c r="O2190" s="64" t="n">
        <v>8</v>
      </c>
      <c r="P2190" s="64" t="n">
        <v>2009</v>
      </c>
      <c r="Q2190" s="84" t="s">
        <v>100</v>
      </c>
      <c r="R2190" s="84" t="s">
        <v>37</v>
      </c>
      <c r="S2190" s="84" t="s">
        <v>214</v>
      </c>
      <c r="T2190" s="64" t="n">
        <v>0</v>
      </c>
      <c r="U2190" s="64" t="s">
        <v>37</v>
      </c>
      <c r="V2190" s="64" t="n">
        <v>2</v>
      </c>
      <c r="W2190" s="84" t="s">
        <v>1366</v>
      </c>
      <c r="X2190" s="64" t="n">
        <v>50</v>
      </c>
      <c r="Y2190" s="64" t="n">
        <v>9</v>
      </c>
      <c r="Z2190" s="84" t="s">
        <v>37</v>
      </c>
      <c r="AA2190" s="64" t="n">
        <v>19</v>
      </c>
    </row>
    <row r="2191" customFormat="false" ht="15" hidden="false" customHeight="false" outlineLevel="0" collapsed="false">
      <c r="M2191" s="64" t="s">
        <v>77</v>
      </c>
      <c r="N2191" s="64" t="n">
        <v>5</v>
      </c>
      <c r="O2191" s="64" t="n">
        <v>8</v>
      </c>
      <c r="P2191" s="64" t="n">
        <v>2009</v>
      </c>
      <c r="Q2191" s="84" t="s">
        <v>102</v>
      </c>
      <c r="R2191" s="84" t="s">
        <v>37</v>
      </c>
      <c r="S2191" s="84" t="s">
        <v>1083</v>
      </c>
      <c r="T2191" s="85" t="n">
        <v>0</v>
      </c>
      <c r="U2191" s="64" t="s">
        <v>37</v>
      </c>
      <c r="V2191" s="64" t="n">
        <v>2</v>
      </c>
      <c r="W2191" s="84" t="s">
        <v>1367</v>
      </c>
      <c r="X2191" s="64" t="n">
        <v>178</v>
      </c>
      <c r="Y2191" s="64" t="n">
        <v>7</v>
      </c>
      <c r="Z2191" s="84" t="s">
        <v>37</v>
      </c>
      <c r="AA2191" s="64" t="n">
        <v>17</v>
      </c>
    </row>
    <row r="2192" customFormat="false" ht="15" hidden="false" customHeight="false" outlineLevel="0" collapsed="false">
      <c r="M2192" s="64" t="s">
        <v>77</v>
      </c>
      <c r="N2192" s="64" t="n">
        <v>5</v>
      </c>
      <c r="O2192" s="64" t="n">
        <v>8</v>
      </c>
      <c r="P2192" s="64" t="n">
        <v>2009</v>
      </c>
      <c r="Q2192" s="84" t="s">
        <v>73</v>
      </c>
      <c r="R2192" s="84" t="s">
        <v>37</v>
      </c>
      <c r="S2192" s="84" t="s">
        <v>1321</v>
      </c>
      <c r="T2192" s="64" t="n">
        <v>2</v>
      </c>
      <c r="U2192" s="64" t="s">
        <v>37</v>
      </c>
      <c r="V2192" s="64" t="n">
        <v>0</v>
      </c>
      <c r="W2192" s="84" t="s">
        <v>1368</v>
      </c>
      <c r="X2192" s="64" t="n">
        <v>120</v>
      </c>
      <c r="Y2192" s="64" t="n">
        <v>26</v>
      </c>
      <c r="Z2192" s="84" t="s">
        <v>37</v>
      </c>
      <c r="AA2192" s="64" t="n">
        <v>1</v>
      </c>
    </row>
    <row r="2193" customFormat="false" ht="15" hidden="false" customHeight="false" outlineLevel="0" collapsed="false">
      <c r="M2193" s="64" t="s">
        <v>63</v>
      </c>
      <c r="N2193" s="64" t="n">
        <v>6</v>
      </c>
      <c r="O2193" s="64" t="n">
        <v>8</v>
      </c>
      <c r="P2193" s="64" t="n">
        <v>2009</v>
      </c>
      <c r="Q2193" s="84" t="s">
        <v>384</v>
      </c>
      <c r="R2193" s="84" t="s">
        <v>37</v>
      </c>
      <c r="S2193" s="84" t="s">
        <v>233</v>
      </c>
      <c r="T2193" s="64" t="n">
        <v>0</v>
      </c>
      <c r="U2193" s="64" t="s">
        <v>37</v>
      </c>
      <c r="V2193" s="64" t="n">
        <v>2</v>
      </c>
      <c r="W2193" s="84" t="s">
        <v>1369</v>
      </c>
      <c r="X2193" s="64" t="n">
        <v>72</v>
      </c>
      <c r="Y2193" s="64" t="n">
        <v>12</v>
      </c>
      <c r="Z2193" s="84" t="s">
        <v>37</v>
      </c>
      <c r="AA2193" s="64" t="n">
        <v>22</v>
      </c>
    </row>
    <row r="2194" customFormat="false" ht="15" hidden="false" customHeight="false" outlineLevel="0" collapsed="false">
      <c r="M2194" s="64" t="s">
        <v>202</v>
      </c>
      <c r="N2194" s="64" t="n">
        <v>7</v>
      </c>
      <c r="O2194" s="64" t="n">
        <v>8</v>
      </c>
      <c r="P2194" s="64" t="n">
        <v>2009</v>
      </c>
      <c r="Q2194" s="84" t="s">
        <v>1321</v>
      </c>
      <c r="R2194" s="84" t="s">
        <v>37</v>
      </c>
      <c r="S2194" s="84" t="s">
        <v>102</v>
      </c>
      <c r="T2194" s="64" t="n">
        <v>2</v>
      </c>
      <c r="U2194" s="64" t="s">
        <v>37</v>
      </c>
      <c r="V2194" s="64" t="n">
        <v>0</v>
      </c>
      <c r="W2194" s="84" t="s">
        <v>1370</v>
      </c>
      <c r="X2194" s="64" t="n">
        <v>86</v>
      </c>
      <c r="Y2194" s="64" t="n">
        <v>20</v>
      </c>
      <c r="Z2194" s="84" t="s">
        <v>37</v>
      </c>
      <c r="AA2194" s="64" t="n">
        <v>6</v>
      </c>
    </row>
    <row r="2195" customFormat="false" ht="15" hidden="false" customHeight="false" outlineLevel="0" collapsed="false">
      <c r="M2195" s="64" t="s">
        <v>41</v>
      </c>
      <c r="N2195" s="64" t="n">
        <v>8</v>
      </c>
      <c r="O2195" s="64" t="n">
        <v>8</v>
      </c>
      <c r="P2195" s="64" t="n">
        <v>2009</v>
      </c>
      <c r="Q2195" s="84" t="s">
        <v>1321</v>
      </c>
      <c r="R2195" s="84" t="s">
        <v>37</v>
      </c>
      <c r="S2195" s="84" t="s">
        <v>384</v>
      </c>
      <c r="T2195" s="64" t="n">
        <v>2</v>
      </c>
      <c r="U2195" s="64" t="s">
        <v>37</v>
      </c>
      <c r="V2195" s="64" t="n">
        <v>0</v>
      </c>
      <c r="W2195" s="84" t="s">
        <v>1371</v>
      </c>
      <c r="X2195" s="64" t="n">
        <v>79</v>
      </c>
      <c r="Y2195" s="64" t="n">
        <v>23</v>
      </c>
      <c r="Z2195" s="84" t="s">
        <v>37</v>
      </c>
      <c r="AA2195" s="64" t="n">
        <v>4</v>
      </c>
    </row>
    <row r="2196" customFormat="false" ht="15" hidden="false" customHeight="false" outlineLevel="0" collapsed="false">
      <c r="M2196" s="64" t="s">
        <v>41</v>
      </c>
      <c r="N2196" s="64" t="n">
        <v>8</v>
      </c>
      <c r="O2196" s="64" t="n">
        <v>8</v>
      </c>
      <c r="P2196" s="64" t="n">
        <v>2009</v>
      </c>
      <c r="Q2196" s="84" t="s">
        <v>1083</v>
      </c>
      <c r="R2196" s="84" t="s">
        <v>37</v>
      </c>
      <c r="S2196" s="84" t="s">
        <v>73</v>
      </c>
      <c r="T2196" s="64" t="n">
        <v>1</v>
      </c>
      <c r="U2196" s="64" t="s">
        <v>37</v>
      </c>
      <c r="V2196" s="64" t="n">
        <v>0</v>
      </c>
      <c r="W2196" s="84" t="s">
        <v>1372</v>
      </c>
      <c r="X2196" s="64" t="n">
        <v>178</v>
      </c>
      <c r="Y2196" s="64" t="n">
        <v>12</v>
      </c>
      <c r="Z2196" s="84" t="s">
        <v>37</v>
      </c>
      <c r="AA2196" s="64" t="n">
        <v>6</v>
      </c>
    </row>
    <row r="2197" customFormat="false" ht="15" hidden="false" customHeight="false" outlineLevel="0" collapsed="false">
      <c r="M2197" s="64" t="s">
        <v>41</v>
      </c>
      <c r="N2197" s="64" t="n">
        <v>8</v>
      </c>
      <c r="O2197" s="64" t="n">
        <v>8</v>
      </c>
      <c r="P2197" s="64" t="n">
        <v>2009</v>
      </c>
      <c r="Q2197" s="84" t="s">
        <v>214</v>
      </c>
      <c r="R2197" s="84" t="s">
        <v>37</v>
      </c>
      <c r="S2197" s="84" t="s">
        <v>102</v>
      </c>
      <c r="T2197" s="64" t="n">
        <v>2</v>
      </c>
      <c r="U2197" s="64" t="s">
        <v>37</v>
      </c>
      <c r="V2197" s="64" t="n">
        <v>0</v>
      </c>
      <c r="W2197" s="84" t="s">
        <v>1373</v>
      </c>
      <c r="X2197" s="64" t="n">
        <v>107</v>
      </c>
      <c r="Y2197" s="64" t="n">
        <v>21</v>
      </c>
      <c r="Z2197" s="84" t="s">
        <v>37</v>
      </c>
      <c r="AA2197" s="64" t="n">
        <v>5</v>
      </c>
    </row>
    <row r="2198" customFormat="false" ht="15" hidden="false" customHeight="false" outlineLevel="0" collapsed="false">
      <c r="M2198" s="64" t="s">
        <v>41</v>
      </c>
      <c r="N2198" s="64" t="n">
        <v>8</v>
      </c>
      <c r="O2198" s="64" t="n">
        <v>8</v>
      </c>
      <c r="P2198" s="64" t="n">
        <v>2009</v>
      </c>
      <c r="Q2198" s="84" t="s">
        <v>233</v>
      </c>
      <c r="R2198" s="84" t="s">
        <v>37</v>
      </c>
      <c r="S2198" s="84" t="s">
        <v>100</v>
      </c>
      <c r="T2198" s="64" t="n">
        <v>2</v>
      </c>
      <c r="U2198" s="64" t="s">
        <v>37</v>
      </c>
      <c r="V2198" s="64" t="n">
        <v>0</v>
      </c>
      <c r="W2198" s="84" t="s">
        <v>1374</v>
      </c>
      <c r="X2198" s="64" t="n">
        <v>64</v>
      </c>
      <c r="Y2198" s="64" t="n">
        <v>29</v>
      </c>
      <c r="Z2198" s="84" t="s">
        <v>37</v>
      </c>
      <c r="AA2198" s="64" t="n">
        <v>6</v>
      </c>
    </row>
    <row r="2199" customFormat="false" ht="15" hidden="false" customHeight="false" outlineLevel="0" collapsed="false">
      <c r="Q2199" s="64"/>
      <c r="R2199" s="85"/>
      <c r="S2199" s="65" t="s">
        <v>52</v>
      </c>
      <c r="T2199" s="64" t="n">
        <f aca="false">SUM(T2143:T2198)</f>
        <v>64</v>
      </c>
      <c r="U2199" s="85" t="s">
        <v>37</v>
      </c>
      <c r="V2199" s="64" t="n">
        <f aca="false">SUM(V2143:V2198)</f>
        <v>56</v>
      </c>
      <c r="W2199" s="64"/>
      <c r="X2199" s="64" t="n">
        <f aca="false">SUM(X2143:X2198)</f>
        <v>5479</v>
      </c>
      <c r="Y2199" s="64" t="n">
        <f aca="false">SUM(Y2143:Y2198)</f>
        <v>731</v>
      </c>
      <c r="Z2199" s="119" t="s">
        <v>37</v>
      </c>
      <c r="AA2199" s="64" t="n">
        <f aca="false">SUM(AA2143:AA2198)</f>
        <v>580</v>
      </c>
    </row>
    <row r="2200" customFormat="false" ht="15" hidden="false" customHeight="false" outlineLevel="0" collapsed="false">
      <c r="O2200" s="64" t="n">
        <f aca="false">COUNT(T2143:T2198)</f>
        <v>56</v>
      </c>
      <c r="Q2200" s="64"/>
      <c r="R2200" s="85"/>
      <c r="S2200" s="65" t="s">
        <v>53</v>
      </c>
      <c r="T2200" s="89" t="n">
        <f aca="false">PRODUCT(T2199/O2200)</f>
        <v>1.14285714285714</v>
      </c>
      <c r="U2200" s="85" t="s">
        <v>37</v>
      </c>
      <c r="V2200" s="89" t="n">
        <f aca="false">PRODUCT(V2199/O2200)</f>
        <v>1</v>
      </c>
      <c r="W2200" s="64"/>
      <c r="X2200" s="102" t="n">
        <f aca="false">PRODUCT(X2199/O2200)</f>
        <v>97.8392857142857</v>
      </c>
      <c r="Y2200" s="89" t="n">
        <f aca="false">PRODUCT(Y2199/O2200)</f>
        <v>13.0535714285714</v>
      </c>
      <c r="Z2200" s="119" t="s">
        <v>37</v>
      </c>
      <c r="AA2200" s="89" t="n">
        <f aca="false">PRODUCT(AA2199/O2200)</f>
        <v>10.3571428571429</v>
      </c>
      <c r="AB2200" s="89"/>
    </row>
    <row r="2201" customFormat="false" ht="15" hidden="false" customHeight="false" outlineLevel="0" collapsed="false">
      <c r="Y2201" s="84"/>
      <c r="AA2201" s="84"/>
      <c r="AB2201" s="84"/>
    </row>
    <row r="2202" customFormat="false" ht="15" hidden="false" customHeight="false" outlineLevel="0" collapsed="false">
      <c r="Y2202" s="84"/>
      <c r="AA2202" s="84"/>
      <c r="AB2202" s="84"/>
    </row>
    <row r="2203" customFormat="false" ht="15" hidden="false" customHeight="false" outlineLevel="0" collapsed="false">
      <c r="A2203" s="74"/>
      <c r="B2203" s="75" t="s">
        <v>1317</v>
      </c>
      <c r="C2203" s="74"/>
      <c r="D2203" s="74"/>
      <c r="E2203" s="74"/>
      <c r="F2203" s="74"/>
      <c r="G2203" s="74"/>
      <c r="H2203" s="74"/>
      <c r="I2203" s="76"/>
      <c r="J2203" s="74"/>
      <c r="K2203" s="74"/>
      <c r="L2203" s="74"/>
      <c r="M2203" s="77"/>
      <c r="N2203" s="77"/>
      <c r="O2203" s="77"/>
      <c r="P2203" s="77"/>
      <c r="Q2203" s="75" t="s">
        <v>1317</v>
      </c>
      <c r="R2203" s="117"/>
      <c r="S2203" s="117"/>
      <c r="T2203" s="118" t="s">
        <v>166</v>
      </c>
      <c r="U2203" s="77"/>
      <c r="V2203" s="77"/>
      <c r="W2203" s="75" t="s">
        <v>167</v>
      </c>
      <c r="X2203" s="74" t="s">
        <v>7</v>
      </c>
      <c r="Y2203" s="118" t="s">
        <v>130</v>
      </c>
      <c r="Z2203" s="75"/>
      <c r="AA2203" s="74"/>
      <c r="AB2203" s="74"/>
    </row>
    <row r="2204" customFormat="false" ht="15" hidden="false" customHeight="false" outlineLevel="0" collapsed="false">
      <c r="A2204" s="74"/>
      <c r="B2204" s="75" t="s">
        <v>6</v>
      </c>
      <c r="C2204" s="74" t="s">
        <v>32</v>
      </c>
      <c r="D2204" s="74" t="n">
        <v>3</v>
      </c>
      <c r="E2204" s="74" t="n">
        <v>2</v>
      </c>
      <c r="F2204" s="74" t="n">
        <v>1</v>
      </c>
      <c r="G2204" s="74" t="n">
        <v>0</v>
      </c>
      <c r="H2204" s="74" t="s">
        <v>36</v>
      </c>
      <c r="I2204" s="76" t="s">
        <v>37</v>
      </c>
      <c r="J2204" s="74" t="s">
        <v>38</v>
      </c>
      <c r="K2204" s="74" t="s">
        <v>39</v>
      </c>
      <c r="L2204" s="74"/>
      <c r="M2204" s="64" t="s">
        <v>41</v>
      </c>
      <c r="N2204" s="64" t="n">
        <v>16</v>
      </c>
      <c r="O2204" s="64" t="n">
        <v>5</v>
      </c>
      <c r="P2204" s="64" t="n">
        <v>2009</v>
      </c>
      <c r="Q2204" s="84" t="s">
        <v>1375</v>
      </c>
      <c r="R2204" s="84" t="s">
        <v>37</v>
      </c>
      <c r="S2204" s="84" t="s">
        <v>858</v>
      </c>
      <c r="T2204" s="85" t="n">
        <v>2</v>
      </c>
      <c r="U2204" s="64" t="s">
        <v>37</v>
      </c>
      <c r="V2204" s="64" t="n">
        <v>1</v>
      </c>
      <c r="W2204" s="84" t="s">
        <v>1376</v>
      </c>
      <c r="X2204" s="64" t="n">
        <v>0</v>
      </c>
      <c r="Y2204" s="64" t="n">
        <v>16</v>
      </c>
      <c r="Z2204" s="84" t="s">
        <v>37</v>
      </c>
      <c r="AA2204" s="64" t="n">
        <v>14</v>
      </c>
    </row>
    <row r="2205" customFormat="false" ht="15" hidden="false" customHeight="false" outlineLevel="0" collapsed="false">
      <c r="A2205" s="62" t="n">
        <v>1</v>
      </c>
      <c r="B2205" s="63" t="s">
        <v>1375</v>
      </c>
      <c r="C2205" s="62" t="n">
        <v>14</v>
      </c>
      <c r="D2205" s="62" t="n">
        <v>10</v>
      </c>
      <c r="E2205" s="62" t="n">
        <v>2</v>
      </c>
      <c r="F2205" s="62" t="n">
        <v>0</v>
      </c>
      <c r="G2205" s="62" t="n">
        <v>2</v>
      </c>
      <c r="H2205" s="62" t="n">
        <v>165</v>
      </c>
      <c r="I2205" s="86" t="s">
        <v>37</v>
      </c>
      <c r="J2205" s="62" t="n">
        <v>71</v>
      </c>
      <c r="K2205" s="62" t="n">
        <v>34</v>
      </c>
      <c r="L2205" s="62"/>
      <c r="M2205" s="64" t="s">
        <v>41</v>
      </c>
      <c r="N2205" s="64" t="n">
        <v>16</v>
      </c>
      <c r="O2205" s="64" t="n">
        <v>5</v>
      </c>
      <c r="P2205" s="64" t="n">
        <v>2009</v>
      </c>
      <c r="Q2205" s="84" t="s">
        <v>863</v>
      </c>
      <c r="R2205" s="84" t="s">
        <v>37</v>
      </c>
      <c r="S2205" s="84" t="s">
        <v>234</v>
      </c>
      <c r="T2205" s="64" t="n">
        <v>0</v>
      </c>
      <c r="U2205" s="64" t="s">
        <v>37</v>
      </c>
      <c r="V2205" s="64" t="n">
        <v>2</v>
      </c>
      <c r="W2205" s="84" t="s">
        <v>1377</v>
      </c>
      <c r="X2205" s="64" t="n">
        <v>56</v>
      </c>
      <c r="Y2205" s="64" t="n">
        <v>0</v>
      </c>
      <c r="Z2205" s="84" t="s">
        <v>37</v>
      </c>
      <c r="AA2205" s="64" t="n">
        <v>15</v>
      </c>
    </row>
    <row r="2206" customFormat="false" ht="15" hidden="false" customHeight="false" outlineLevel="0" collapsed="false">
      <c r="A2206" s="81" t="n">
        <v>2</v>
      </c>
      <c r="B2206" s="82" t="s">
        <v>234</v>
      </c>
      <c r="C2206" s="81" t="n">
        <v>14</v>
      </c>
      <c r="D2206" s="81" t="n">
        <v>8</v>
      </c>
      <c r="E2206" s="81" t="n">
        <v>3</v>
      </c>
      <c r="F2206" s="81" t="n">
        <v>2</v>
      </c>
      <c r="G2206" s="81" t="n">
        <v>1</v>
      </c>
      <c r="H2206" s="81" t="n">
        <v>130</v>
      </c>
      <c r="I2206" s="83" t="s">
        <v>37</v>
      </c>
      <c r="J2206" s="81" t="n">
        <v>44</v>
      </c>
      <c r="K2206" s="81" t="n">
        <v>32</v>
      </c>
      <c r="L2206" s="62"/>
      <c r="M2206" s="64" t="s">
        <v>41</v>
      </c>
      <c r="N2206" s="64" t="n">
        <v>16</v>
      </c>
      <c r="O2206" s="64" t="n">
        <v>5</v>
      </c>
      <c r="P2206" s="64" t="n">
        <v>2009</v>
      </c>
      <c r="Q2206" s="84" t="s">
        <v>40</v>
      </c>
      <c r="R2206" s="84" t="s">
        <v>37</v>
      </c>
      <c r="S2206" s="84" t="s">
        <v>1020</v>
      </c>
      <c r="T2206" s="64" t="n">
        <v>0</v>
      </c>
      <c r="U2206" s="64" t="s">
        <v>37</v>
      </c>
      <c r="V2206" s="64" t="n">
        <v>2</v>
      </c>
      <c r="W2206" s="84" t="s">
        <v>1378</v>
      </c>
      <c r="X2206" s="64" t="n">
        <v>117</v>
      </c>
      <c r="Y2206" s="64" t="n">
        <v>8</v>
      </c>
      <c r="Z2206" s="84" t="s">
        <v>37</v>
      </c>
      <c r="AA2206" s="64" t="n">
        <v>14</v>
      </c>
    </row>
    <row r="2207" customFormat="false" ht="15" hidden="false" customHeight="false" outlineLevel="0" collapsed="false">
      <c r="A2207" s="62" t="n">
        <v>3</v>
      </c>
      <c r="B2207" s="63" t="s">
        <v>141</v>
      </c>
      <c r="C2207" s="62" t="n">
        <v>14</v>
      </c>
      <c r="D2207" s="62" t="n">
        <v>6</v>
      </c>
      <c r="E2207" s="62" t="n">
        <v>3</v>
      </c>
      <c r="F2207" s="62" t="n">
        <v>2</v>
      </c>
      <c r="G2207" s="62" t="n">
        <v>3</v>
      </c>
      <c r="H2207" s="62" t="n">
        <v>106</v>
      </c>
      <c r="I2207" s="86" t="s">
        <v>37</v>
      </c>
      <c r="J2207" s="62" t="n">
        <v>94</v>
      </c>
      <c r="K2207" s="62" t="n">
        <v>26</v>
      </c>
      <c r="L2207" s="62"/>
      <c r="M2207" s="64" t="s">
        <v>41</v>
      </c>
      <c r="N2207" s="64" t="n">
        <v>16</v>
      </c>
      <c r="O2207" s="64" t="n">
        <v>5</v>
      </c>
      <c r="P2207" s="64" t="n">
        <v>2009</v>
      </c>
      <c r="Q2207" s="84" t="s">
        <v>1139</v>
      </c>
      <c r="R2207" s="84" t="s">
        <v>37</v>
      </c>
      <c r="S2207" s="84" t="s">
        <v>141</v>
      </c>
      <c r="T2207" s="64" t="n">
        <v>0</v>
      </c>
      <c r="U2207" s="64" t="s">
        <v>37</v>
      </c>
      <c r="V2207" s="64" t="n">
        <v>2</v>
      </c>
      <c r="W2207" s="84" t="s">
        <v>1379</v>
      </c>
      <c r="X2207" s="64" t="n">
        <v>115</v>
      </c>
      <c r="Y2207" s="64" t="n">
        <v>1</v>
      </c>
      <c r="Z2207" s="84" t="s">
        <v>37</v>
      </c>
      <c r="AA2207" s="64" t="n">
        <v>13</v>
      </c>
    </row>
    <row r="2208" customFormat="false" ht="15" hidden="false" customHeight="false" outlineLevel="0" collapsed="false">
      <c r="A2208" s="62" t="n">
        <v>4</v>
      </c>
      <c r="B2208" s="63" t="s">
        <v>863</v>
      </c>
      <c r="C2208" s="62" t="n">
        <v>14</v>
      </c>
      <c r="D2208" s="62" t="n">
        <v>3</v>
      </c>
      <c r="E2208" s="62" t="n">
        <v>5</v>
      </c>
      <c r="F2208" s="62" t="n">
        <v>1</v>
      </c>
      <c r="G2208" s="62" t="n">
        <v>5</v>
      </c>
      <c r="H2208" s="62" t="n">
        <v>119</v>
      </c>
      <c r="I2208" s="86" t="s">
        <v>37</v>
      </c>
      <c r="J2208" s="62" t="n">
        <v>134</v>
      </c>
      <c r="K2208" s="62" t="n">
        <v>20</v>
      </c>
      <c r="L2208" s="62"/>
      <c r="M2208" s="64" t="s">
        <v>63</v>
      </c>
      <c r="N2208" s="64" t="n">
        <v>21</v>
      </c>
      <c r="O2208" s="64" t="n">
        <v>5</v>
      </c>
      <c r="P2208" s="64" t="n">
        <v>2009</v>
      </c>
      <c r="Q2208" s="84" t="s">
        <v>858</v>
      </c>
      <c r="R2208" s="84" t="s">
        <v>37</v>
      </c>
      <c r="S2208" s="84" t="s">
        <v>863</v>
      </c>
      <c r="T2208" s="64" t="n">
        <v>0</v>
      </c>
      <c r="U2208" s="64" t="s">
        <v>37</v>
      </c>
      <c r="V2208" s="64" t="n">
        <v>1</v>
      </c>
      <c r="W2208" s="84" t="s">
        <v>1380</v>
      </c>
      <c r="X2208" s="64" t="n">
        <v>50</v>
      </c>
      <c r="Y2208" s="64" t="n">
        <v>4</v>
      </c>
      <c r="Z2208" s="84" t="s">
        <v>37</v>
      </c>
      <c r="AA2208" s="64" t="n">
        <v>5</v>
      </c>
    </row>
    <row r="2209" customFormat="false" ht="15" hidden="false" customHeight="false" outlineLevel="0" collapsed="false">
      <c r="A2209" s="62" t="n">
        <v>5</v>
      </c>
      <c r="B2209" s="63" t="s">
        <v>858</v>
      </c>
      <c r="C2209" s="62" t="n">
        <v>14</v>
      </c>
      <c r="D2209" s="62" t="n">
        <v>1</v>
      </c>
      <c r="E2209" s="62" t="n">
        <v>6</v>
      </c>
      <c r="F2209" s="62" t="n">
        <v>3</v>
      </c>
      <c r="G2209" s="62" t="n">
        <v>4</v>
      </c>
      <c r="H2209" s="62" t="n">
        <v>120</v>
      </c>
      <c r="I2209" s="86" t="s">
        <v>37</v>
      </c>
      <c r="J2209" s="62" t="n">
        <v>115</v>
      </c>
      <c r="K2209" s="62" t="n">
        <v>18</v>
      </c>
      <c r="L2209" s="62"/>
      <c r="M2209" s="64" t="s">
        <v>63</v>
      </c>
      <c r="N2209" s="64" t="n">
        <v>21</v>
      </c>
      <c r="O2209" s="64" t="n">
        <v>5</v>
      </c>
      <c r="P2209" s="64" t="n">
        <v>2009</v>
      </c>
      <c r="Q2209" s="84" t="s">
        <v>1020</v>
      </c>
      <c r="R2209" s="84" t="s">
        <v>37</v>
      </c>
      <c r="S2209" s="84" t="s">
        <v>1375</v>
      </c>
      <c r="T2209" s="64" t="n">
        <v>0</v>
      </c>
      <c r="U2209" s="64" t="s">
        <v>37</v>
      </c>
      <c r="V2209" s="64" t="n">
        <v>2</v>
      </c>
      <c r="W2209" s="84" t="s">
        <v>1381</v>
      </c>
      <c r="X2209" s="64" t="n">
        <v>101</v>
      </c>
      <c r="Y2209" s="64" t="n">
        <v>2</v>
      </c>
      <c r="Z2209" s="84" t="s">
        <v>37</v>
      </c>
      <c r="AA2209" s="64" t="n">
        <v>7</v>
      </c>
    </row>
    <row r="2210" customFormat="false" ht="15" hidden="false" customHeight="false" outlineLevel="0" collapsed="false">
      <c r="A2210" s="62" t="n">
        <v>6</v>
      </c>
      <c r="B2210" s="63" t="s">
        <v>40</v>
      </c>
      <c r="C2210" s="62" t="n">
        <v>14</v>
      </c>
      <c r="D2210" s="62" t="n">
        <v>3</v>
      </c>
      <c r="E2210" s="62" t="n">
        <v>1</v>
      </c>
      <c r="F2210" s="62" t="n">
        <v>2</v>
      </c>
      <c r="G2210" s="62" t="n">
        <v>8</v>
      </c>
      <c r="H2210" s="62" t="n">
        <v>115</v>
      </c>
      <c r="I2210" s="86" t="s">
        <v>37</v>
      </c>
      <c r="J2210" s="62" t="n">
        <v>133</v>
      </c>
      <c r="K2210" s="62" t="n">
        <v>13</v>
      </c>
      <c r="L2210" s="62"/>
      <c r="M2210" s="64" t="s">
        <v>63</v>
      </c>
      <c r="N2210" s="64" t="n">
        <v>21</v>
      </c>
      <c r="O2210" s="64" t="n">
        <v>5</v>
      </c>
      <c r="P2210" s="64" t="n">
        <v>2009</v>
      </c>
      <c r="Q2210" s="84" t="s">
        <v>234</v>
      </c>
      <c r="R2210" s="84" t="s">
        <v>37</v>
      </c>
      <c r="S2210" s="84" t="s">
        <v>1139</v>
      </c>
      <c r="T2210" s="64" t="n">
        <v>2</v>
      </c>
      <c r="U2210" s="64" t="s">
        <v>37</v>
      </c>
      <c r="V2210" s="64" t="n">
        <v>0</v>
      </c>
      <c r="W2210" s="84" t="s">
        <v>1382</v>
      </c>
      <c r="X2210" s="64" t="n">
        <v>101</v>
      </c>
      <c r="Y2210" s="64" t="n">
        <v>11</v>
      </c>
      <c r="Z2210" s="84" t="s">
        <v>37</v>
      </c>
      <c r="AA2210" s="64" t="n">
        <v>0</v>
      </c>
    </row>
    <row r="2211" customFormat="false" ht="15" hidden="false" customHeight="false" outlineLevel="0" collapsed="false">
      <c r="A2211" s="81" t="n">
        <v>7</v>
      </c>
      <c r="B2211" s="82" t="s">
        <v>1139</v>
      </c>
      <c r="C2211" s="81" t="n">
        <v>14</v>
      </c>
      <c r="D2211" s="81" t="n">
        <v>1</v>
      </c>
      <c r="E2211" s="81" t="n">
        <v>2</v>
      </c>
      <c r="F2211" s="81" t="n">
        <v>4</v>
      </c>
      <c r="G2211" s="81" t="n">
        <v>7</v>
      </c>
      <c r="H2211" s="81" t="n">
        <v>74</v>
      </c>
      <c r="I2211" s="83" t="s">
        <v>37</v>
      </c>
      <c r="J2211" s="81" t="n">
        <v>152</v>
      </c>
      <c r="K2211" s="81" t="n">
        <v>11</v>
      </c>
      <c r="L2211" s="62"/>
      <c r="M2211" s="64" t="s">
        <v>63</v>
      </c>
      <c r="N2211" s="64" t="n">
        <v>21</v>
      </c>
      <c r="O2211" s="64" t="n">
        <v>5</v>
      </c>
      <c r="P2211" s="64" t="n">
        <v>2009</v>
      </c>
      <c r="Q2211" s="84" t="s">
        <v>141</v>
      </c>
      <c r="R2211" s="84" t="s">
        <v>37</v>
      </c>
      <c r="S2211" s="84" t="s">
        <v>40</v>
      </c>
      <c r="T2211" s="64" t="n">
        <v>0</v>
      </c>
      <c r="U2211" s="64" t="s">
        <v>37</v>
      </c>
      <c r="V2211" s="64" t="n">
        <v>1</v>
      </c>
      <c r="W2211" s="84" t="s">
        <v>1383</v>
      </c>
      <c r="X2211" s="64" t="n">
        <v>127</v>
      </c>
      <c r="Y2211" s="64" t="n">
        <v>2</v>
      </c>
      <c r="Z2211" s="84" t="s">
        <v>37</v>
      </c>
      <c r="AA2211" s="64" t="n">
        <v>9</v>
      </c>
    </row>
    <row r="2212" customFormat="false" ht="15" hidden="false" customHeight="false" outlineLevel="0" collapsed="false">
      <c r="A2212" s="87" t="n">
        <v>8</v>
      </c>
      <c r="B2212" s="72" t="s">
        <v>1020</v>
      </c>
      <c r="C2212" s="87" t="n">
        <v>14</v>
      </c>
      <c r="D2212" s="87" t="n">
        <v>1</v>
      </c>
      <c r="E2212" s="87" t="n">
        <v>1</v>
      </c>
      <c r="F2212" s="87" t="n">
        <v>1</v>
      </c>
      <c r="G2212" s="87" t="n">
        <v>11</v>
      </c>
      <c r="H2212" s="87" t="n">
        <v>63</v>
      </c>
      <c r="I2212" s="88" t="s">
        <v>37</v>
      </c>
      <c r="J2212" s="87" t="n">
        <v>149</v>
      </c>
      <c r="K2212" s="87" t="n">
        <v>6</v>
      </c>
      <c r="L2212" s="87"/>
      <c r="M2212" s="64" t="s">
        <v>41</v>
      </c>
      <c r="N2212" s="64" t="n">
        <v>23</v>
      </c>
      <c r="O2212" s="64" t="n">
        <v>5</v>
      </c>
      <c r="P2212" s="64" t="n">
        <v>2009</v>
      </c>
      <c r="Q2212" s="84" t="s">
        <v>1375</v>
      </c>
      <c r="R2212" s="84" t="s">
        <v>37</v>
      </c>
      <c r="S2212" s="84" t="s">
        <v>141</v>
      </c>
      <c r="T2212" s="64" t="n">
        <v>2</v>
      </c>
      <c r="U2212" s="64" t="s">
        <v>37</v>
      </c>
      <c r="V2212" s="64" t="n">
        <v>0</v>
      </c>
      <c r="W2212" s="84" t="s">
        <v>1384</v>
      </c>
      <c r="X2212" s="64" t="n">
        <v>20</v>
      </c>
      <c r="Y2212" s="64" t="n">
        <v>9</v>
      </c>
      <c r="Z2212" s="84" t="s">
        <v>37</v>
      </c>
      <c r="AA2212" s="64" t="n">
        <v>2</v>
      </c>
    </row>
    <row r="2213" customFormat="false" ht="15" hidden="false" customHeight="false" outlineLevel="0" collapsed="false">
      <c r="C2213" s="62" t="n">
        <f aca="false">SUM(C2205:C2212)</f>
        <v>112</v>
      </c>
      <c r="D2213" s="62" t="n">
        <f aca="false">SUM(D2205:D2212)</f>
        <v>33</v>
      </c>
      <c r="E2213" s="62" t="n">
        <f aca="false">SUM(E2205:E2212)</f>
        <v>23</v>
      </c>
      <c r="F2213" s="62" t="n">
        <f aca="false">SUM(F2205:F2212)</f>
        <v>15</v>
      </c>
      <c r="G2213" s="62" t="n">
        <f aca="false">SUM(G2205:G2212)</f>
        <v>41</v>
      </c>
      <c r="H2213" s="62" t="n">
        <f aca="false">SUM(H2205:H2212)</f>
        <v>892</v>
      </c>
      <c r="I2213" s="62" t="s">
        <v>37</v>
      </c>
      <c r="J2213" s="62" t="n">
        <f aca="false">SUM(J2205:J2212)</f>
        <v>892</v>
      </c>
      <c r="K2213" s="62" t="n">
        <f aca="false">SUM(K2205:K2212)</f>
        <v>160</v>
      </c>
      <c r="L2213" s="62"/>
      <c r="M2213" s="64" t="s">
        <v>41</v>
      </c>
      <c r="N2213" s="64" t="n">
        <v>23</v>
      </c>
      <c r="O2213" s="64" t="n">
        <v>5</v>
      </c>
      <c r="P2213" s="64" t="n">
        <v>2009</v>
      </c>
      <c r="Q2213" s="84" t="s">
        <v>863</v>
      </c>
      <c r="R2213" s="84" t="s">
        <v>37</v>
      </c>
      <c r="S2213" s="84" t="s">
        <v>1020</v>
      </c>
      <c r="T2213" s="85" t="n">
        <v>1</v>
      </c>
      <c r="U2213" s="64" t="s">
        <v>37</v>
      </c>
      <c r="V2213" s="64" t="n">
        <v>2</v>
      </c>
      <c r="W2213" s="84" t="s">
        <v>1385</v>
      </c>
      <c r="X2213" s="64" t="n">
        <v>130</v>
      </c>
      <c r="Y2213" s="64" t="n">
        <v>9</v>
      </c>
      <c r="Z2213" s="84" t="s">
        <v>37</v>
      </c>
      <c r="AA2213" s="64" t="n">
        <v>11</v>
      </c>
    </row>
    <row r="2214" customFormat="false" ht="15" hidden="false" customHeight="false" outlineLevel="0" collapsed="false">
      <c r="M2214" s="64" t="s">
        <v>41</v>
      </c>
      <c r="N2214" s="64" t="n">
        <v>23</v>
      </c>
      <c r="O2214" s="64" t="n">
        <v>5</v>
      </c>
      <c r="P2214" s="64" t="n">
        <v>2009</v>
      </c>
      <c r="Q2214" s="84" t="s">
        <v>858</v>
      </c>
      <c r="R2214" s="84" t="s">
        <v>37</v>
      </c>
      <c r="S2214" s="84" t="s">
        <v>234</v>
      </c>
      <c r="T2214" s="85" t="n">
        <v>2</v>
      </c>
      <c r="U2214" s="64" t="s">
        <v>37</v>
      </c>
      <c r="V2214" s="64" t="n">
        <v>1</v>
      </c>
      <c r="W2214" s="84" t="s">
        <v>1386</v>
      </c>
      <c r="X2214" s="64" t="n">
        <v>50</v>
      </c>
      <c r="Y2214" s="64" t="n">
        <v>5</v>
      </c>
      <c r="Z2214" s="84" t="s">
        <v>37</v>
      </c>
      <c r="AA2214" s="64" t="n">
        <v>6</v>
      </c>
    </row>
    <row r="2215" customFormat="false" ht="15" hidden="false" customHeight="false" outlineLevel="0" collapsed="false">
      <c r="B2215" s="63" t="s">
        <v>1092</v>
      </c>
      <c r="M2215" s="64" t="s">
        <v>46</v>
      </c>
      <c r="N2215" s="64" t="n">
        <v>24</v>
      </c>
      <c r="O2215" s="64" t="n">
        <v>5</v>
      </c>
      <c r="P2215" s="64" t="n">
        <v>2009</v>
      </c>
      <c r="Q2215" s="84" t="s">
        <v>40</v>
      </c>
      <c r="R2215" s="84" t="s">
        <v>37</v>
      </c>
      <c r="S2215" s="84" t="s">
        <v>1139</v>
      </c>
      <c r="T2215" s="64" t="n">
        <v>0</v>
      </c>
      <c r="U2215" s="64" t="s">
        <v>37</v>
      </c>
      <c r="V2215" s="64" t="n">
        <v>1</v>
      </c>
      <c r="W2215" s="84" t="s">
        <v>1387</v>
      </c>
      <c r="X2215" s="64" t="n">
        <v>142</v>
      </c>
      <c r="Y2215" s="64" t="n">
        <v>6</v>
      </c>
      <c r="Z2215" s="84" t="s">
        <v>37</v>
      </c>
      <c r="AA2215" s="64" t="n">
        <v>9</v>
      </c>
    </row>
    <row r="2216" customFormat="false" ht="15" hidden="false" customHeight="false" outlineLevel="0" collapsed="false">
      <c r="B2216" s="63" t="s">
        <v>1388</v>
      </c>
      <c r="M2216" s="64" t="s">
        <v>49</v>
      </c>
      <c r="N2216" s="64" t="n">
        <v>2</v>
      </c>
      <c r="O2216" s="64" t="n">
        <v>6</v>
      </c>
      <c r="P2216" s="64" t="n">
        <v>2009</v>
      </c>
      <c r="Q2216" s="84" t="s">
        <v>40</v>
      </c>
      <c r="R2216" s="84" t="s">
        <v>37</v>
      </c>
      <c r="S2216" s="84" t="s">
        <v>234</v>
      </c>
      <c r="T2216" s="64" t="n">
        <v>0</v>
      </c>
      <c r="U2216" s="64" t="s">
        <v>37</v>
      </c>
      <c r="V2216" s="64" t="n">
        <v>2</v>
      </c>
      <c r="W2216" s="84" t="s">
        <v>1389</v>
      </c>
      <c r="X2216" s="64" t="n">
        <v>142</v>
      </c>
      <c r="Y2216" s="64" t="n">
        <v>4</v>
      </c>
      <c r="Z2216" s="84" t="s">
        <v>37</v>
      </c>
      <c r="AA2216" s="64" t="n">
        <v>12</v>
      </c>
    </row>
    <row r="2217" customFormat="false" ht="15" hidden="false" customHeight="false" outlineLevel="0" collapsed="false">
      <c r="M2217" s="64" t="s">
        <v>77</v>
      </c>
      <c r="N2217" s="64" t="n">
        <v>3</v>
      </c>
      <c r="O2217" s="64" t="n">
        <v>6</v>
      </c>
      <c r="P2217" s="64" t="n">
        <v>2009</v>
      </c>
      <c r="Q2217" s="84" t="s">
        <v>141</v>
      </c>
      <c r="R2217" s="84" t="s">
        <v>37</v>
      </c>
      <c r="S2217" s="84" t="s">
        <v>863</v>
      </c>
      <c r="T2217" s="64" t="n">
        <v>2</v>
      </c>
      <c r="U2217" s="64" t="s">
        <v>37</v>
      </c>
      <c r="V2217" s="64" t="n">
        <v>0</v>
      </c>
      <c r="W2217" s="84" t="s">
        <v>1390</v>
      </c>
      <c r="X2217" s="64" t="n">
        <v>105</v>
      </c>
      <c r="Y2217" s="64" t="n">
        <v>15</v>
      </c>
      <c r="Z2217" s="84" t="s">
        <v>37</v>
      </c>
      <c r="AA2217" s="64" t="n">
        <v>2</v>
      </c>
    </row>
    <row r="2218" customFormat="false" ht="15" hidden="false" customHeight="false" outlineLevel="0" collapsed="false">
      <c r="M2218" s="64" t="s">
        <v>77</v>
      </c>
      <c r="N2218" s="64" t="n">
        <v>3</v>
      </c>
      <c r="O2218" s="64" t="n">
        <v>6</v>
      </c>
      <c r="P2218" s="64" t="n">
        <v>2009</v>
      </c>
      <c r="Q2218" s="84" t="s">
        <v>1139</v>
      </c>
      <c r="R2218" s="84" t="s">
        <v>37</v>
      </c>
      <c r="S2218" s="84" t="s">
        <v>1375</v>
      </c>
      <c r="T2218" s="64" t="n">
        <v>0</v>
      </c>
      <c r="U2218" s="64" t="s">
        <v>37</v>
      </c>
      <c r="V2218" s="64" t="n">
        <v>2</v>
      </c>
      <c r="W2218" s="84" t="s">
        <v>1391</v>
      </c>
      <c r="X2218" s="64" t="n">
        <v>68</v>
      </c>
      <c r="Y2218" s="64" t="n">
        <v>0</v>
      </c>
      <c r="Z2218" s="84" t="s">
        <v>37</v>
      </c>
      <c r="AA2218" s="64" t="n">
        <v>25</v>
      </c>
    </row>
    <row r="2219" customFormat="false" ht="15" hidden="false" customHeight="false" outlineLevel="0" collapsed="false">
      <c r="M2219" s="64" t="s">
        <v>63</v>
      </c>
      <c r="N2219" s="64" t="n">
        <v>4</v>
      </c>
      <c r="O2219" s="64" t="n">
        <v>6</v>
      </c>
      <c r="P2219" s="64" t="n">
        <v>2009</v>
      </c>
      <c r="Q2219" s="84" t="s">
        <v>1020</v>
      </c>
      <c r="R2219" s="84" t="s">
        <v>37</v>
      </c>
      <c r="S2219" s="84" t="s">
        <v>858</v>
      </c>
      <c r="T2219" s="64" t="n">
        <v>0</v>
      </c>
      <c r="U2219" s="64" t="s">
        <v>37</v>
      </c>
      <c r="V2219" s="64" t="n">
        <v>1</v>
      </c>
      <c r="W2219" s="84" t="s">
        <v>1392</v>
      </c>
      <c r="X2219" s="64" t="n">
        <v>25</v>
      </c>
      <c r="Y2219" s="64" t="n">
        <v>1</v>
      </c>
      <c r="Z2219" s="84" t="s">
        <v>37</v>
      </c>
      <c r="AA2219" s="64" t="n">
        <v>10</v>
      </c>
    </row>
    <row r="2220" customFormat="false" ht="15" hidden="false" customHeight="false" outlineLevel="0" collapsed="false">
      <c r="M2220" s="64" t="s">
        <v>41</v>
      </c>
      <c r="N2220" s="64" t="n">
        <v>6</v>
      </c>
      <c r="O2220" s="64" t="n">
        <v>6</v>
      </c>
      <c r="P2220" s="64" t="n">
        <v>2009</v>
      </c>
      <c r="Q2220" s="84" t="s">
        <v>858</v>
      </c>
      <c r="R2220" s="84" t="s">
        <v>37</v>
      </c>
      <c r="S2220" s="84" t="s">
        <v>141</v>
      </c>
      <c r="T2220" s="64" t="n">
        <v>0</v>
      </c>
      <c r="U2220" s="64" t="s">
        <v>37</v>
      </c>
      <c r="V2220" s="64" t="n">
        <v>2</v>
      </c>
      <c r="W2220" s="84" t="s">
        <v>1393</v>
      </c>
      <c r="X2220" s="64" t="n">
        <v>46</v>
      </c>
      <c r="Y2220" s="64" t="n">
        <v>3</v>
      </c>
      <c r="Z2220" s="84" t="s">
        <v>37</v>
      </c>
      <c r="AA2220" s="64" t="n">
        <v>9</v>
      </c>
    </row>
    <row r="2221" customFormat="false" ht="15" hidden="false" customHeight="false" outlineLevel="0" collapsed="false">
      <c r="M2221" s="64" t="s">
        <v>41</v>
      </c>
      <c r="N2221" s="64" t="n">
        <v>6</v>
      </c>
      <c r="O2221" s="64" t="n">
        <v>6</v>
      </c>
      <c r="P2221" s="64" t="n">
        <v>2009</v>
      </c>
      <c r="Q2221" s="84" t="s">
        <v>234</v>
      </c>
      <c r="R2221" s="84" t="s">
        <v>37</v>
      </c>
      <c r="S2221" s="84" t="s">
        <v>1020</v>
      </c>
      <c r="T2221" s="64" t="n">
        <v>2</v>
      </c>
      <c r="U2221" s="64" t="s">
        <v>37</v>
      </c>
      <c r="V2221" s="64" t="n">
        <v>0</v>
      </c>
      <c r="W2221" s="84" t="s">
        <v>1394</v>
      </c>
      <c r="X2221" s="64" t="n">
        <v>97</v>
      </c>
      <c r="Y2221" s="64" t="n">
        <v>10</v>
      </c>
      <c r="Z2221" s="84" t="s">
        <v>37</v>
      </c>
      <c r="AA2221" s="64" t="n">
        <v>0</v>
      </c>
    </row>
    <row r="2222" customFormat="false" ht="15" hidden="false" customHeight="false" outlineLevel="0" collapsed="false">
      <c r="M2222" s="64" t="s">
        <v>63</v>
      </c>
      <c r="N2222" s="64" t="n">
        <v>11</v>
      </c>
      <c r="O2222" s="64" t="n">
        <v>6</v>
      </c>
      <c r="P2222" s="64" t="n">
        <v>2009</v>
      </c>
      <c r="Q2222" s="84" t="s">
        <v>863</v>
      </c>
      <c r="R2222" s="84" t="s">
        <v>37</v>
      </c>
      <c r="S2222" s="84" t="s">
        <v>1139</v>
      </c>
      <c r="T2222" s="85" t="n">
        <v>2</v>
      </c>
      <c r="U2222" s="64" t="s">
        <v>37</v>
      </c>
      <c r="V2222" s="64" t="n">
        <v>1</v>
      </c>
      <c r="W2222" s="84" t="s">
        <v>1395</v>
      </c>
      <c r="X2222" s="64" t="n">
        <v>47</v>
      </c>
      <c r="Y2222" s="64" t="n">
        <v>12</v>
      </c>
      <c r="Z2222" s="84" t="s">
        <v>37</v>
      </c>
      <c r="AA2222" s="64" t="n">
        <v>10</v>
      </c>
    </row>
    <row r="2223" customFormat="false" ht="15" hidden="false" customHeight="false" outlineLevel="0" collapsed="false">
      <c r="M2223" s="64" t="s">
        <v>41</v>
      </c>
      <c r="N2223" s="64" t="n">
        <v>13</v>
      </c>
      <c r="O2223" s="64" t="n">
        <v>6</v>
      </c>
      <c r="P2223" s="64" t="n">
        <v>2009</v>
      </c>
      <c r="Q2223" s="84" t="s">
        <v>1375</v>
      </c>
      <c r="R2223" s="84" t="s">
        <v>37</v>
      </c>
      <c r="S2223" s="84" t="s">
        <v>234</v>
      </c>
      <c r="T2223" s="64" t="n">
        <v>2</v>
      </c>
      <c r="U2223" s="64" t="s">
        <v>37</v>
      </c>
      <c r="V2223" s="64" t="n">
        <v>0</v>
      </c>
      <c r="W2223" s="84" t="s">
        <v>1396</v>
      </c>
      <c r="X2223" s="64" t="n">
        <v>60</v>
      </c>
      <c r="Y2223" s="64" t="n">
        <v>11</v>
      </c>
      <c r="Z2223" s="84" t="s">
        <v>37</v>
      </c>
      <c r="AA2223" s="64" t="n">
        <v>6</v>
      </c>
    </row>
    <row r="2224" customFormat="false" ht="15" hidden="false" customHeight="false" outlineLevel="0" collapsed="false">
      <c r="M2224" s="64" t="s">
        <v>41</v>
      </c>
      <c r="N2224" s="64" t="n">
        <v>13</v>
      </c>
      <c r="O2224" s="64" t="n">
        <v>6</v>
      </c>
      <c r="P2224" s="64" t="n">
        <v>2009</v>
      </c>
      <c r="Q2224" s="84" t="s">
        <v>141</v>
      </c>
      <c r="R2224" s="84" t="s">
        <v>37</v>
      </c>
      <c r="S2224" s="84" t="s">
        <v>1020</v>
      </c>
      <c r="T2224" s="64" t="n">
        <v>2</v>
      </c>
      <c r="U2224" s="64" t="s">
        <v>37</v>
      </c>
      <c r="V2224" s="64" t="n">
        <v>0</v>
      </c>
      <c r="W2224" s="84" t="s">
        <v>1015</v>
      </c>
      <c r="X2224" s="64" t="n">
        <v>105</v>
      </c>
      <c r="Y2224" s="64" t="n">
        <v>10</v>
      </c>
      <c r="Z2224" s="84" t="s">
        <v>37</v>
      </c>
      <c r="AA2224" s="64" t="n">
        <v>3</v>
      </c>
    </row>
    <row r="2225" customFormat="false" ht="15" hidden="false" customHeight="false" outlineLevel="0" collapsed="false">
      <c r="M2225" s="64" t="s">
        <v>46</v>
      </c>
      <c r="N2225" s="64" t="n">
        <v>14</v>
      </c>
      <c r="O2225" s="64" t="n">
        <v>6</v>
      </c>
      <c r="P2225" s="64" t="n">
        <v>2009</v>
      </c>
      <c r="Q2225" s="84" t="s">
        <v>40</v>
      </c>
      <c r="R2225" s="84" t="s">
        <v>37</v>
      </c>
      <c r="S2225" s="84" t="s">
        <v>863</v>
      </c>
      <c r="T2225" s="64" t="n">
        <v>0</v>
      </c>
      <c r="U2225" s="64" t="s">
        <v>37</v>
      </c>
      <c r="V2225" s="64" t="n">
        <v>2</v>
      </c>
      <c r="W2225" s="84" t="s">
        <v>1397</v>
      </c>
      <c r="X2225" s="64" t="n">
        <v>122</v>
      </c>
      <c r="Y2225" s="64" t="n">
        <v>12</v>
      </c>
      <c r="Z2225" s="84" t="s">
        <v>37</v>
      </c>
      <c r="AA2225" s="64" t="n">
        <v>18</v>
      </c>
    </row>
    <row r="2226" customFormat="false" ht="15" hidden="false" customHeight="false" outlineLevel="0" collapsed="false">
      <c r="M2226" s="64" t="s">
        <v>49</v>
      </c>
      <c r="N2226" s="64" t="n">
        <v>16</v>
      </c>
      <c r="O2226" s="64" t="n">
        <v>6</v>
      </c>
      <c r="P2226" s="64" t="n">
        <v>2009</v>
      </c>
      <c r="Q2226" s="84" t="s">
        <v>1139</v>
      </c>
      <c r="R2226" s="84" t="s">
        <v>37</v>
      </c>
      <c r="S2226" s="84" t="s">
        <v>858</v>
      </c>
      <c r="T2226" s="85" t="n">
        <v>1</v>
      </c>
      <c r="U2226" s="64" t="s">
        <v>37</v>
      </c>
      <c r="V2226" s="64" t="n">
        <v>2</v>
      </c>
      <c r="W2226" s="84" t="s">
        <v>1398</v>
      </c>
      <c r="X2226" s="64" t="n">
        <v>75</v>
      </c>
      <c r="Y2226" s="64" t="n">
        <v>5</v>
      </c>
      <c r="Z2226" s="84" t="s">
        <v>37</v>
      </c>
      <c r="AA2226" s="64" t="n">
        <v>9</v>
      </c>
    </row>
    <row r="2227" customFormat="false" ht="15" hidden="false" customHeight="false" outlineLevel="0" collapsed="false">
      <c r="M2227" s="64" t="s">
        <v>128</v>
      </c>
      <c r="N2227" s="64" t="n">
        <v>1</v>
      </c>
      <c r="O2227" s="64" t="n">
        <v>7</v>
      </c>
      <c r="P2227" s="64" t="n">
        <v>2009</v>
      </c>
      <c r="Q2227" s="84" t="s">
        <v>1375</v>
      </c>
      <c r="R2227" s="84" t="s">
        <v>37</v>
      </c>
      <c r="S2227" s="84" t="s">
        <v>40</v>
      </c>
      <c r="T2227" s="64" t="n">
        <v>2</v>
      </c>
      <c r="U2227" s="64" t="s">
        <v>37</v>
      </c>
      <c r="V2227" s="64" t="n">
        <v>0</v>
      </c>
      <c r="W2227" s="84" t="s">
        <v>1399</v>
      </c>
      <c r="X2227" s="64" t="n">
        <v>60</v>
      </c>
      <c r="Y2227" s="64" t="n">
        <v>14</v>
      </c>
      <c r="Z2227" s="84" t="s">
        <v>37</v>
      </c>
      <c r="AA2227" s="64" t="n">
        <v>6</v>
      </c>
    </row>
    <row r="2228" customFormat="false" ht="15" hidden="false" customHeight="false" outlineLevel="0" collapsed="false">
      <c r="M2228" s="64" t="s">
        <v>41</v>
      </c>
      <c r="N2228" s="64" t="n">
        <v>4</v>
      </c>
      <c r="O2228" s="64" t="n">
        <v>7</v>
      </c>
      <c r="P2228" s="64" t="n">
        <v>2009</v>
      </c>
      <c r="Q2228" s="84" t="s">
        <v>863</v>
      </c>
      <c r="R2228" s="84" t="s">
        <v>37</v>
      </c>
      <c r="S2228" s="84" t="s">
        <v>1375</v>
      </c>
      <c r="T2228" s="64" t="n">
        <v>0</v>
      </c>
      <c r="U2228" s="64" t="s">
        <v>37</v>
      </c>
      <c r="V2228" s="64" t="n">
        <v>2</v>
      </c>
      <c r="W2228" s="84" t="s">
        <v>1400</v>
      </c>
      <c r="X2228" s="64" t="n">
        <v>72</v>
      </c>
      <c r="Y2228" s="64" t="n">
        <v>7</v>
      </c>
      <c r="Z2228" s="84" t="s">
        <v>37</v>
      </c>
      <c r="AA2228" s="64" t="n">
        <v>12</v>
      </c>
    </row>
    <row r="2229" customFormat="false" ht="15" hidden="false" customHeight="false" outlineLevel="0" collapsed="false">
      <c r="M2229" s="64" t="s">
        <v>41</v>
      </c>
      <c r="N2229" s="64" t="n">
        <v>4</v>
      </c>
      <c r="O2229" s="64" t="n">
        <v>7</v>
      </c>
      <c r="P2229" s="64" t="n">
        <v>2009</v>
      </c>
      <c r="Q2229" s="84" t="s">
        <v>858</v>
      </c>
      <c r="R2229" s="84" t="s">
        <v>37</v>
      </c>
      <c r="S2229" s="84" t="s">
        <v>40</v>
      </c>
      <c r="T2229" s="64" t="n">
        <v>1</v>
      </c>
      <c r="U2229" s="64" t="s">
        <v>37</v>
      </c>
      <c r="V2229" s="64" t="n">
        <v>0</v>
      </c>
      <c r="W2229" s="84" t="s">
        <v>1401</v>
      </c>
      <c r="X2229" s="64" t="n">
        <v>50</v>
      </c>
      <c r="Y2229" s="64" t="n">
        <v>13</v>
      </c>
      <c r="Z2229" s="84" t="s">
        <v>37</v>
      </c>
      <c r="AA2229" s="64" t="n">
        <v>8</v>
      </c>
    </row>
    <row r="2230" customFormat="false" ht="15" hidden="false" customHeight="false" outlineLevel="0" collapsed="false">
      <c r="M2230" s="64" t="s">
        <v>41</v>
      </c>
      <c r="N2230" s="64" t="n">
        <v>4</v>
      </c>
      <c r="O2230" s="64" t="n">
        <v>7</v>
      </c>
      <c r="P2230" s="64" t="n">
        <v>2009</v>
      </c>
      <c r="Q2230" s="84" t="s">
        <v>234</v>
      </c>
      <c r="R2230" s="84" t="s">
        <v>37</v>
      </c>
      <c r="S2230" s="84" t="s">
        <v>141</v>
      </c>
      <c r="T2230" s="85" t="n">
        <v>1</v>
      </c>
      <c r="U2230" s="64" t="s">
        <v>37</v>
      </c>
      <c r="V2230" s="64" t="n">
        <v>2</v>
      </c>
      <c r="W2230" s="84" t="s">
        <v>1402</v>
      </c>
      <c r="X2230" s="64" t="n">
        <v>84</v>
      </c>
      <c r="Y2230" s="64" t="n">
        <v>9</v>
      </c>
      <c r="Z2230" s="84" t="s">
        <v>37</v>
      </c>
      <c r="AA2230" s="64" t="n">
        <v>5</v>
      </c>
    </row>
    <row r="2231" customFormat="false" ht="15" hidden="false" customHeight="false" outlineLevel="0" collapsed="false">
      <c r="M2231" s="64" t="s">
        <v>41</v>
      </c>
      <c r="N2231" s="64" t="n">
        <v>4</v>
      </c>
      <c r="O2231" s="64" t="n">
        <v>7</v>
      </c>
      <c r="P2231" s="64" t="n">
        <v>2009</v>
      </c>
      <c r="Q2231" s="84" t="s">
        <v>1020</v>
      </c>
      <c r="R2231" s="84" t="s">
        <v>37</v>
      </c>
      <c r="S2231" s="84" t="s">
        <v>1139</v>
      </c>
      <c r="T2231" s="64" t="n">
        <v>0</v>
      </c>
      <c r="U2231" s="64" t="s">
        <v>37</v>
      </c>
      <c r="V2231" s="64" t="n">
        <v>2</v>
      </c>
      <c r="W2231" s="84" t="s">
        <v>1403</v>
      </c>
      <c r="X2231" s="64" t="n">
        <v>62</v>
      </c>
      <c r="Y2231" s="64" t="n">
        <v>2</v>
      </c>
      <c r="Z2231" s="84" t="s">
        <v>37</v>
      </c>
      <c r="AA2231" s="64" t="n">
        <v>14</v>
      </c>
    </row>
    <row r="2232" customFormat="false" ht="15" hidden="false" customHeight="false" outlineLevel="0" collapsed="false">
      <c r="M2232" s="64" t="s">
        <v>46</v>
      </c>
      <c r="N2232" s="64" t="n">
        <v>5</v>
      </c>
      <c r="O2232" s="64" t="n">
        <v>7</v>
      </c>
      <c r="P2232" s="64" t="n">
        <v>2009</v>
      </c>
      <c r="Q2232" s="84" t="s">
        <v>234</v>
      </c>
      <c r="R2232" s="84" t="s">
        <v>37</v>
      </c>
      <c r="S2232" s="84" t="s">
        <v>1375</v>
      </c>
      <c r="T2232" s="64" t="n">
        <v>2</v>
      </c>
      <c r="U2232" s="64" t="s">
        <v>37</v>
      </c>
      <c r="V2232" s="64" t="n">
        <v>0</v>
      </c>
      <c r="W2232" s="84" t="s">
        <v>1404</v>
      </c>
      <c r="X2232" s="64" t="n">
        <v>115</v>
      </c>
      <c r="Y2232" s="64" t="n">
        <v>5</v>
      </c>
      <c r="Z2232" s="84" t="s">
        <v>37</v>
      </c>
      <c r="AA2232" s="64" t="n">
        <v>0</v>
      </c>
    </row>
    <row r="2233" customFormat="false" ht="15" hidden="false" customHeight="false" outlineLevel="0" collapsed="false">
      <c r="M2233" s="64" t="s">
        <v>41</v>
      </c>
      <c r="N2233" s="64" t="n">
        <v>11</v>
      </c>
      <c r="O2233" s="64" t="n">
        <v>7</v>
      </c>
      <c r="P2233" s="64" t="n">
        <v>2009</v>
      </c>
      <c r="Q2233" s="84" t="s">
        <v>1375</v>
      </c>
      <c r="R2233" s="84" t="s">
        <v>37</v>
      </c>
      <c r="S2233" s="84" t="s">
        <v>863</v>
      </c>
      <c r="T2233" s="64" t="n">
        <v>2</v>
      </c>
      <c r="U2233" s="64" t="s">
        <v>37</v>
      </c>
      <c r="V2233" s="64" t="n">
        <v>0</v>
      </c>
      <c r="W2233" s="84" t="s">
        <v>1405</v>
      </c>
      <c r="X2233" s="64" t="n">
        <v>75</v>
      </c>
      <c r="Y2233" s="64" t="n">
        <v>13</v>
      </c>
      <c r="Z2233" s="84" t="s">
        <v>37</v>
      </c>
      <c r="AA2233" s="64" t="n">
        <v>2</v>
      </c>
    </row>
    <row r="2234" customFormat="false" ht="15" hidden="false" customHeight="false" outlineLevel="0" collapsed="false">
      <c r="M2234" s="64" t="s">
        <v>41</v>
      </c>
      <c r="N2234" s="64" t="n">
        <v>11</v>
      </c>
      <c r="O2234" s="64" t="n">
        <v>7</v>
      </c>
      <c r="P2234" s="64" t="n">
        <v>2009</v>
      </c>
      <c r="Q2234" s="84" t="s">
        <v>141</v>
      </c>
      <c r="R2234" s="84" t="s">
        <v>37</v>
      </c>
      <c r="S2234" s="84" t="s">
        <v>234</v>
      </c>
      <c r="T2234" s="64" t="n">
        <v>0</v>
      </c>
      <c r="U2234" s="64" t="s">
        <v>37</v>
      </c>
      <c r="V2234" s="64" t="n">
        <v>2</v>
      </c>
      <c r="W2234" s="84" t="s">
        <v>1406</v>
      </c>
      <c r="X2234" s="64" t="n">
        <v>119</v>
      </c>
      <c r="Y2234" s="64" t="n">
        <v>3</v>
      </c>
      <c r="Z2234" s="84" t="s">
        <v>37</v>
      </c>
      <c r="AA2234" s="64" t="n">
        <v>11</v>
      </c>
    </row>
    <row r="2235" customFormat="false" ht="15" hidden="false" customHeight="false" outlineLevel="0" collapsed="false">
      <c r="M2235" s="64" t="s">
        <v>46</v>
      </c>
      <c r="N2235" s="64" t="n">
        <v>12</v>
      </c>
      <c r="O2235" s="64" t="n">
        <v>7</v>
      </c>
      <c r="P2235" s="64" t="n">
        <v>2009</v>
      </c>
      <c r="Q2235" s="84" t="s">
        <v>40</v>
      </c>
      <c r="R2235" s="84" t="s">
        <v>37</v>
      </c>
      <c r="S2235" s="84" t="s">
        <v>858</v>
      </c>
      <c r="T2235" s="64" t="n">
        <v>2</v>
      </c>
      <c r="U2235" s="64" t="s">
        <v>37</v>
      </c>
      <c r="V2235" s="64" t="n">
        <v>0</v>
      </c>
      <c r="W2235" s="84" t="s">
        <v>1407</v>
      </c>
      <c r="X2235" s="64" t="n">
        <v>138</v>
      </c>
      <c r="Y2235" s="64" t="n">
        <v>16</v>
      </c>
      <c r="Z2235" s="84" t="s">
        <v>37</v>
      </c>
      <c r="AA2235" s="64" t="n">
        <v>5</v>
      </c>
    </row>
    <row r="2236" customFormat="false" ht="15" hidden="false" customHeight="false" outlineLevel="0" collapsed="false">
      <c r="M2236" s="64" t="s">
        <v>46</v>
      </c>
      <c r="N2236" s="64" t="n">
        <v>12</v>
      </c>
      <c r="O2236" s="64" t="n">
        <v>7</v>
      </c>
      <c r="P2236" s="64" t="n">
        <v>2009</v>
      </c>
      <c r="Q2236" s="84" t="s">
        <v>1139</v>
      </c>
      <c r="R2236" s="84" t="s">
        <v>37</v>
      </c>
      <c r="S2236" s="84" t="s">
        <v>1020</v>
      </c>
      <c r="T2236" s="64" t="n">
        <v>1</v>
      </c>
      <c r="U2236" s="64" t="s">
        <v>37</v>
      </c>
      <c r="V2236" s="64" t="n">
        <v>0</v>
      </c>
      <c r="W2236" s="84" t="s">
        <v>1408</v>
      </c>
      <c r="X2236" s="64" t="n">
        <v>115</v>
      </c>
      <c r="Y2236" s="64" t="n">
        <v>11</v>
      </c>
      <c r="Z2236" s="84" t="s">
        <v>37</v>
      </c>
      <c r="AA2236" s="64" t="n">
        <v>5</v>
      </c>
    </row>
    <row r="2237" customFormat="false" ht="15" hidden="false" customHeight="false" outlineLevel="0" collapsed="false">
      <c r="M2237" s="64" t="s">
        <v>41</v>
      </c>
      <c r="N2237" s="64" t="n">
        <v>18</v>
      </c>
      <c r="O2237" s="64" t="n">
        <v>7</v>
      </c>
      <c r="P2237" s="64" t="n">
        <v>2009</v>
      </c>
      <c r="Q2237" s="84" t="s">
        <v>858</v>
      </c>
      <c r="R2237" s="84" t="s">
        <v>37</v>
      </c>
      <c r="S2237" s="84" t="s">
        <v>1139</v>
      </c>
      <c r="T2237" s="64" t="n">
        <v>1</v>
      </c>
      <c r="U2237" s="64" t="s">
        <v>37</v>
      </c>
      <c r="V2237" s="64" t="n">
        <v>0</v>
      </c>
      <c r="W2237" s="84" t="s">
        <v>1409</v>
      </c>
      <c r="X2237" s="64" t="n">
        <v>51</v>
      </c>
      <c r="Y2237" s="64" t="n">
        <v>16</v>
      </c>
      <c r="Z2237" s="84" t="s">
        <v>37</v>
      </c>
      <c r="AA2237" s="64" t="n">
        <v>9</v>
      </c>
    </row>
    <row r="2238" customFormat="false" ht="15" hidden="false" customHeight="false" outlineLevel="0" collapsed="false">
      <c r="M2238" s="64" t="s">
        <v>41</v>
      </c>
      <c r="N2238" s="64" t="n">
        <v>18</v>
      </c>
      <c r="O2238" s="64" t="n">
        <v>7</v>
      </c>
      <c r="P2238" s="64" t="n">
        <v>2009</v>
      </c>
      <c r="Q2238" s="84" t="s">
        <v>863</v>
      </c>
      <c r="R2238" s="84" t="s">
        <v>37</v>
      </c>
      <c r="S2238" s="84" t="s">
        <v>40</v>
      </c>
      <c r="T2238" s="64" t="n">
        <v>2</v>
      </c>
      <c r="U2238" s="64" t="s">
        <v>37</v>
      </c>
      <c r="V2238" s="64" t="n">
        <v>0</v>
      </c>
      <c r="W2238" s="84" t="s">
        <v>1410</v>
      </c>
      <c r="X2238" s="64" t="n">
        <v>68</v>
      </c>
      <c r="Y2238" s="64" t="n">
        <v>13</v>
      </c>
      <c r="Z2238" s="84" t="s">
        <v>37</v>
      </c>
      <c r="AA2238" s="64" t="n">
        <v>5</v>
      </c>
    </row>
    <row r="2239" customFormat="false" ht="15" hidden="false" customHeight="false" outlineLevel="0" collapsed="false">
      <c r="M2239" s="64" t="s">
        <v>46</v>
      </c>
      <c r="N2239" s="64" t="n">
        <v>19</v>
      </c>
      <c r="O2239" s="64" t="n">
        <v>7</v>
      </c>
      <c r="P2239" s="64" t="n">
        <v>2009</v>
      </c>
      <c r="Q2239" s="84" t="s">
        <v>1020</v>
      </c>
      <c r="R2239" s="84" t="s">
        <v>37</v>
      </c>
      <c r="S2239" s="84" t="s">
        <v>141</v>
      </c>
      <c r="T2239" s="85" t="n">
        <v>1</v>
      </c>
      <c r="U2239" s="64" t="s">
        <v>37</v>
      </c>
      <c r="V2239" s="64" t="n">
        <v>2</v>
      </c>
      <c r="W2239" s="84" t="s">
        <v>1411</v>
      </c>
      <c r="X2239" s="64" t="n">
        <v>80</v>
      </c>
      <c r="Y2239" s="64" t="n">
        <v>9</v>
      </c>
      <c r="Z2239" s="84" t="s">
        <v>37</v>
      </c>
      <c r="AA2239" s="64" t="n">
        <v>4</v>
      </c>
    </row>
    <row r="2240" customFormat="false" ht="15" hidden="false" customHeight="false" outlineLevel="0" collapsed="false">
      <c r="M2240" s="64" t="s">
        <v>49</v>
      </c>
      <c r="N2240" s="64" t="n">
        <v>21</v>
      </c>
      <c r="O2240" s="64" t="n">
        <v>7</v>
      </c>
      <c r="P2240" s="64" t="n">
        <v>2009</v>
      </c>
      <c r="Q2240" s="84" t="s">
        <v>141</v>
      </c>
      <c r="R2240" s="84" t="s">
        <v>37</v>
      </c>
      <c r="S2240" s="84" t="s">
        <v>1375</v>
      </c>
      <c r="T2240" s="64" t="n">
        <v>2</v>
      </c>
      <c r="U2240" s="64" t="s">
        <v>37</v>
      </c>
      <c r="V2240" s="64" t="n">
        <v>0</v>
      </c>
      <c r="W2240" s="84" t="s">
        <v>1412</v>
      </c>
      <c r="X2240" s="64" t="n">
        <v>156</v>
      </c>
      <c r="Y2240" s="64" t="n">
        <v>6</v>
      </c>
      <c r="Z2240" s="84" t="s">
        <v>37</v>
      </c>
      <c r="AA2240" s="64" t="n">
        <v>4</v>
      </c>
    </row>
    <row r="2241" customFormat="false" ht="15" hidden="false" customHeight="false" outlineLevel="0" collapsed="false">
      <c r="M2241" s="64" t="s">
        <v>63</v>
      </c>
      <c r="N2241" s="64" t="n">
        <v>23</v>
      </c>
      <c r="O2241" s="64" t="n">
        <v>7</v>
      </c>
      <c r="P2241" s="64" t="n">
        <v>2009</v>
      </c>
      <c r="Q2241" s="84" t="s">
        <v>1375</v>
      </c>
      <c r="R2241" s="84" t="s">
        <v>37</v>
      </c>
      <c r="S2241" s="84" t="s">
        <v>1139</v>
      </c>
      <c r="T2241" s="64" t="n">
        <v>2</v>
      </c>
      <c r="U2241" s="64" t="s">
        <v>37</v>
      </c>
      <c r="V2241" s="64" t="n">
        <v>0</v>
      </c>
      <c r="W2241" s="84" t="s">
        <v>1413</v>
      </c>
      <c r="X2241" s="64" t="n">
        <v>60</v>
      </c>
      <c r="Y2241" s="64" t="n">
        <v>14</v>
      </c>
      <c r="Z2241" s="84" t="s">
        <v>37</v>
      </c>
      <c r="AA2241" s="64" t="n">
        <v>1</v>
      </c>
    </row>
    <row r="2242" customFormat="false" ht="15" hidden="false" customHeight="false" outlineLevel="0" collapsed="false">
      <c r="M2242" s="64" t="s">
        <v>41</v>
      </c>
      <c r="N2242" s="64" t="n">
        <v>25</v>
      </c>
      <c r="O2242" s="64" t="n">
        <v>7</v>
      </c>
      <c r="P2242" s="64" t="n">
        <v>2009</v>
      </c>
      <c r="Q2242" s="84" t="s">
        <v>1020</v>
      </c>
      <c r="R2242" s="84" t="s">
        <v>37</v>
      </c>
      <c r="S2242" s="84" t="s">
        <v>234</v>
      </c>
      <c r="T2242" s="64" t="n">
        <v>0</v>
      </c>
      <c r="U2242" s="64" t="s">
        <v>37</v>
      </c>
      <c r="V2242" s="64" t="n">
        <v>2</v>
      </c>
      <c r="W2242" s="84" t="s">
        <v>1414</v>
      </c>
      <c r="X2242" s="64" t="n">
        <v>35</v>
      </c>
      <c r="Y2242" s="64" t="n">
        <v>0</v>
      </c>
      <c r="Z2242" s="84" t="s">
        <v>37</v>
      </c>
      <c r="AA2242" s="64" t="n">
        <v>10</v>
      </c>
    </row>
    <row r="2243" customFormat="false" ht="15" hidden="false" customHeight="false" outlineLevel="0" collapsed="false">
      <c r="M2243" s="64" t="s">
        <v>41</v>
      </c>
      <c r="N2243" s="64" t="n">
        <v>25</v>
      </c>
      <c r="O2243" s="64" t="n">
        <v>7</v>
      </c>
      <c r="P2243" s="64" t="n">
        <v>2009</v>
      </c>
      <c r="Q2243" s="84" t="s">
        <v>141</v>
      </c>
      <c r="R2243" s="84" t="s">
        <v>37</v>
      </c>
      <c r="S2243" s="84" t="s">
        <v>858</v>
      </c>
      <c r="T2243" s="85" t="n">
        <v>1</v>
      </c>
      <c r="U2243" s="64" t="s">
        <v>37</v>
      </c>
      <c r="V2243" s="64" t="n">
        <v>2</v>
      </c>
      <c r="W2243" s="84" t="s">
        <v>1415</v>
      </c>
      <c r="X2243" s="64" t="n">
        <v>123</v>
      </c>
      <c r="Y2243" s="64" t="n">
        <v>8</v>
      </c>
      <c r="Z2243" s="84" t="s">
        <v>37</v>
      </c>
      <c r="AA2243" s="64" t="n">
        <v>9</v>
      </c>
    </row>
    <row r="2244" customFormat="false" ht="15" hidden="false" customHeight="false" outlineLevel="0" collapsed="false">
      <c r="M2244" s="64" t="s">
        <v>41</v>
      </c>
      <c r="N2244" s="64" t="n">
        <v>25</v>
      </c>
      <c r="O2244" s="64" t="n">
        <v>7</v>
      </c>
      <c r="P2244" s="64" t="n">
        <v>2009</v>
      </c>
      <c r="Q2244" s="84" t="s">
        <v>1139</v>
      </c>
      <c r="R2244" s="84" t="s">
        <v>37</v>
      </c>
      <c r="S2244" s="84" t="s">
        <v>863</v>
      </c>
      <c r="T2244" s="85" t="n">
        <v>1</v>
      </c>
      <c r="U2244" s="64" t="s">
        <v>37</v>
      </c>
      <c r="V2244" s="64" t="n">
        <v>2</v>
      </c>
      <c r="W2244" s="84" t="s">
        <v>1416</v>
      </c>
      <c r="X2244" s="64" t="n">
        <v>110</v>
      </c>
      <c r="Y2244" s="64" t="n">
        <v>7</v>
      </c>
      <c r="Z2244" s="84" t="s">
        <v>37</v>
      </c>
      <c r="AA2244" s="64" t="n">
        <v>7</v>
      </c>
    </row>
    <row r="2245" customFormat="false" ht="15" hidden="false" customHeight="false" outlineLevel="0" collapsed="false">
      <c r="M2245" s="64" t="s">
        <v>46</v>
      </c>
      <c r="N2245" s="64" t="n">
        <v>26</v>
      </c>
      <c r="O2245" s="64" t="n">
        <v>7</v>
      </c>
      <c r="P2245" s="64" t="n">
        <v>2009</v>
      </c>
      <c r="Q2245" s="84" t="s">
        <v>40</v>
      </c>
      <c r="R2245" s="84" t="s">
        <v>37</v>
      </c>
      <c r="S2245" s="84" t="s">
        <v>1375</v>
      </c>
      <c r="T2245" s="64" t="n">
        <v>0</v>
      </c>
      <c r="U2245" s="64" t="s">
        <v>37</v>
      </c>
      <c r="V2245" s="64" t="n">
        <v>2</v>
      </c>
      <c r="W2245" s="84" t="s">
        <v>1217</v>
      </c>
      <c r="X2245" s="64" t="n">
        <v>142</v>
      </c>
      <c r="Y2245" s="64" t="n">
        <v>8</v>
      </c>
      <c r="Z2245" s="84" t="s">
        <v>37</v>
      </c>
      <c r="AA2245" s="64" t="n">
        <v>11</v>
      </c>
    </row>
    <row r="2246" customFormat="false" ht="15" hidden="false" customHeight="false" outlineLevel="0" collapsed="false">
      <c r="M2246" s="64" t="s">
        <v>128</v>
      </c>
      <c r="N2246" s="64" t="n">
        <v>27</v>
      </c>
      <c r="O2246" s="64" t="n">
        <v>7</v>
      </c>
      <c r="P2246" s="64" t="n">
        <v>2009</v>
      </c>
      <c r="Q2246" s="84" t="s">
        <v>858</v>
      </c>
      <c r="R2246" s="84" t="s">
        <v>37</v>
      </c>
      <c r="S2246" s="84" t="s">
        <v>1020</v>
      </c>
      <c r="T2246" s="64" t="n">
        <v>2</v>
      </c>
      <c r="U2246" s="64" t="s">
        <v>37</v>
      </c>
      <c r="V2246" s="64" t="n">
        <v>0</v>
      </c>
      <c r="W2246" s="84" t="s">
        <v>1417</v>
      </c>
      <c r="X2246" s="64" t="n">
        <v>63</v>
      </c>
      <c r="Y2246" s="64" t="n">
        <v>13</v>
      </c>
      <c r="Z2246" s="84" t="s">
        <v>37</v>
      </c>
      <c r="AA2246" s="64" t="n">
        <v>4</v>
      </c>
    </row>
    <row r="2247" customFormat="false" ht="15" hidden="false" customHeight="false" outlineLevel="0" collapsed="false">
      <c r="M2247" s="64" t="s">
        <v>77</v>
      </c>
      <c r="N2247" s="64" t="n">
        <v>29</v>
      </c>
      <c r="O2247" s="64" t="n">
        <v>7</v>
      </c>
      <c r="P2247" s="64" t="n">
        <v>2009</v>
      </c>
      <c r="Q2247" s="84" t="s">
        <v>863</v>
      </c>
      <c r="R2247" s="84" t="s">
        <v>37</v>
      </c>
      <c r="S2247" s="84" t="s">
        <v>141</v>
      </c>
      <c r="T2247" s="85" t="n">
        <v>2</v>
      </c>
      <c r="U2247" s="64" t="s">
        <v>37</v>
      </c>
      <c r="V2247" s="64" t="n">
        <v>1</v>
      </c>
      <c r="W2247" s="84" t="s">
        <v>1418</v>
      </c>
      <c r="X2247" s="64" t="n">
        <v>153</v>
      </c>
      <c r="Y2247" s="64" t="n">
        <v>13</v>
      </c>
      <c r="Z2247" s="84" t="s">
        <v>37</v>
      </c>
      <c r="AA2247" s="64" t="n">
        <v>6</v>
      </c>
    </row>
    <row r="2248" customFormat="false" ht="15" hidden="false" customHeight="false" outlineLevel="0" collapsed="false">
      <c r="M2248" s="64" t="s">
        <v>77</v>
      </c>
      <c r="N2248" s="64" t="n">
        <v>29</v>
      </c>
      <c r="O2248" s="64" t="n">
        <v>7</v>
      </c>
      <c r="P2248" s="64" t="n">
        <v>2009</v>
      </c>
      <c r="Q2248" s="84" t="s">
        <v>234</v>
      </c>
      <c r="R2248" s="84" t="s">
        <v>37</v>
      </c>
      <c r="S2248" s="84" t="s">
        <v>40</v>
      </c>
      <c r="T2248" s="85" t="n">
        <v>2</v>
      </c>
      <c r="U2248" s="64" t="s">
        <v>37</v>
      </c>
      <c r="V2248" s="64" t="n">
        <v>1</v>
      </c>
      <c r="W2248" s="84" t="s">
        <v>1419</v>
      </c>
      <c r="X2248" s="64" t="n">
        <v>124</v>
      </c>
      <c r="Y2248" s="64" t="n">
        <v>8</v>
      </c>
      <c r="Z2248" s="84" t="s">
        <v>37</v>
      </c>
      <c r="AA2248" s="64" t="n">
        <v>4</v>
      </c>
    </row>
    <row r="2249" customFormat="false" ht="15" hidden="false" customHeight="false" outlineLevel="0" collapsed="false">
      <c r="M2249" s="64" t="s">
        <v>41</v>
      </c>
      <c r="N2249" s="64" t="n">
        <v>1</v>
      </c>
      <c r="O2249" s="64" t="n">
        <v>8</v>
      </c>
      <c r="P2249" s="64" t="n">
        <v>2009</v>
      </c>
      <c r="Q2249" s="84" t="s">
        <v>1020</v>
      </c>
      <c r="R2249" s="84" t="s">
        <v>37</v>
      </c>
      <c r="S2249" s="84" t="s">
        <v>863</v>
      </c>
      <c r="T2249" s="64" t="n">
        <v>0</v>
      </c>
      <c r="U2249" s="64" t="s">
        <v>37</v>
      </c>
      <c r="V2249" s="64" t="n">
        <v>2</v>
      </c>
      <c r="W2249" s="84" t="s">
        <v>1420</v>
      </c>
      <c r="X2249" s="64" t="n">
        <v>47</v>
      </c>
      <c r="Y2249" s="64" t="n">
        <v>3</v>
      </c>
      <c r="Z2249" s="84" t="s">
        <v>37</v>
      </c>
      <c r="AA2249" s="64" t="n">
        <v>17</v>
      </c>
    </row>
    <row r="2250" customFormat="false" ht="15" hidden="false" customHeight="false" outlineLevel="0" collapsed="false">
      <c r="M2250" s="64" t="s">
        <v>46</v>
      </c>
      <c r="N2250" s="64" t="n">
        <v>2</v>
      </c>
      <c r="O2250" s="64" t="n">
        <v>8</v>
      </c>
      <c r="P2250" s="64" t="n">
        <v>2009</v>
      </c>
      <c r="Q2250" s="84" t="s">
        <v>234</v>
      </c>
      <c r="R2250" s="84" t="s">
        <v>37</v>
      </c>
      <c r="S2250" s="84" t="s">
        <v>858</v>
      </c>
      <c r="T2250" s="64" t="n">
        <v>1</v>
      </c>
      <c r="U2250" s="64" t="s">
        <v>37</v>
      </c>
      <c r="V2250" s="64" t="n">
        <v>0</v>
      </c>
      <c r="W2250" s="84" t="s">
        <v>1421</v>
      </c>
      <c r="X2250" s="64" t="n">
        <v>97</v>
      </c>
      <c r="Y2250" s="64" t="n">
        <v>8</v>
      </c>
      <c r="Z2250" s="84" t="s">
        <v>37</v>
      </c>
      <c r="AA2250" s="64" t="n">
        <v>6</v>
      </c>
    </row>
    <row r="2251" customFormat="false" ht="15" hidden="false" customHeight="false" outlineLevel="0" collapsed="false">
      <c r="M2251" s="64" t="s">
        <v>46</v>
      </c>
      <c r="N2251" s="64" t="n">
        <v>2</v>
      </c>
      <c r="O2251" s="64" t="n">
        <v>8</v>
      </c>
      <c r="P2251" s="64" t="n">
        <v>2009</v>
      </c>
      <c r="Q2251" s="84" t="s">
        <v>1139</v>
      </c>
      <c r="R2251" s="84" t="s">
        <v>37</v>
      </c>
      <c r="S2251" s="84" t="s">
        <v>40</v>
      </c>
      <c r="T2251" s="64" t="n">
        <v>0</v>
      </c>
      <c r="U2251" s="64" t="s">
        <v>37</v>
      </c>
      <c r="V2251" s="64" t="n">
        <v>2</v>
      </c>
      <c r="W2251" s="84" t="s">
        <v>1422</v>
      </c>
      <c r="X2251" s="64" t="n">
        <v>87</v>
      </c>
      <c r="Y2251" s="64" t="n">
        <v>1</v>
      </c>
      <c r="Z2251" s="84" t="s">
        <v>37</v>
      </c>
      <c r="AA2251" s="64" t="n">
        <v>14</v>
      </c>
    </row>
    <row r="2252" customFormat="false" ht="15" hidden="false" customHeight="false" outlineLevel="0" collapsed="false">
      <c r="M2252" s="64" t="s">
        <v>49</v>
      </c>
      <c r="N2252" s="64" t="n">
        <v>4</v>
      </c>
      <c r="O2252" s="64" t="n">
        <v>8</v>
      </c>
      <c r="P2252" s="64" t="n">
        <v>2009</v>
      </c>
      <c r="Q2252" s="84" t="s">
        <v>863</v>
      </c>
      <c r="R2252" s="84" t="s">
        <v>37</v>
      </c>
      <c r="S2252" s="84" t="s">
        <v>858</v>
      </c>
      <c r="T2252" s="85" t="n">
        <v>2</v>
      </c>
      <c r="U2252" s="64" t="s">
        <v>37</v>
      </c>
      <c r="V2252" s="64" t="n">
        <v>1</v>
      </c>
      <c r="W2252" s="84" t="s">
        <v>911</v>
      </c>
      <c r="X2252" s="64" t="n">
        <v>138</v>
      </c>
      <c r="Y2252" s="64" t="n">
        <v>10</v>
      </c>
      <c r="Z2252" s="84" t="s">
        <v>37</v>
      </c>
      <c r="AA2252" s="64" t="n">
        <v>5</v>
      </c>
    </row>
    <row r="2253" customFormat="false" ht="15" hidden="false" customHeight="false" outlineLevel="0" collapsed="false">
      <c r="M2253" s="64" t="s">
        <v>49</v>
      </c>
      <c r="N2253" s="64" t="n">
        <v>4</v>
      </c>
      <c r="O2253" s="64" t="n">
        <v>8</v>
      </c>
      <c r="P2253" s="64" t="n">
        <v>2009</v>
      </c>
      <c r="Q2253" s="84" t="s">
        <v>40</v>
      </c>
      <c r="R2253" s="84" t="s">
        <v>37</v>
      </c>
      <c r="S2253" s="84" t="s">
        <v>141</v>
      </c>
      <c r="T2253" s="85" t="n">
        <v>1</v>
      </c>
      <c r="U2253" s="64" t="s">
        <v>37</v>
      </c>
      <c r="V2253" s="64" t="n">
        <v>2</v>
      </c>
      <c r="W2253" s="84" t="s">
        <v>1423</v>
      </c>
      <c r="X2253" s="64" t="n">
        <v>135</v>
      </c>
      <c r="Y2253" s="64" t="n">
        <v>8</v>
      </c>
      <c r="Z2253" s="84" t="s">
        <v>37</v>
      </c>
      <c r="AA2253" s="64" t="n">
        <v>8</v>
      </c>
    </row>
    <row r="2254" customFormat="false" ht="15" hidden="false" customHeight="false" outlineLevel="0" collapsed="false">
      <c r="M2254" s="64" t="s">
        <v>49</v>
      </c>
      <c r="N2254" s="64" t="n">
        <v>4</v>
      </c>
      <c r="O2254" s="64" t="n">
        <v>8</v>
      </c>
      <c r="P2254" s="64" t="n">
        <v>2009</v>
      </c>
      <c r="Q2254" s="84" t="s">
        <v>1375</v>
      </c>
      <c r="R2254" s="84" t="s">
        <v>37</v>
      </c>
      <c r="S2254" s="84" t="s">
        <v>1020</v>
      </c>
      <c r="T2254" s="64" t="n">
        <v>2</v>
      </c>
      <c r="U2254" s="64" t="s">
        <v>37</v>
      </c>
      <c r="V2254" s="64" t="n">
        <v>0</v>
      </c>
      <c r="W2254" s="84" t="s">
        <v>1424</v>
      </c>
      <c r="X2254" s="64" t="n">
        <v>100</v>
      </c>
      <c r="Y2254" s="64" t="n">
        <v>19</v>
      </c>
      <c r="Z2254" s="84" t="s">
        <v>37</v>
      </c>
      <c r="AA2254" s="64" t="n">
        <v>4</v>
      </c>
    </row>
    <row r="2255" customFormat="false" ht="15" hidden="false" customHeight="false" outlineLevel="0" collapsed="false">
      <c r="M2255" s="64" t="s">
        <v>77</v>
      </c>
      <c r="N2255" s="64" t="n">
        <v>5</v>
      </c>
      <c r="O2255" s="64" t="n">
        <v>8</v>
      </c>
      <c r="P2255" s="64" t="n">
        <v>2009</v>
      </c>
      <c r="Q2255" s="84" t="s">
        <v>1139</v>
      </c>
      <c r="R2255" s="84" t="s">
        <v>37</v>
      </c>
      <c r="S2255" s="84" t="s">
        <v>234</v>
      </c>
      <c r="T2255" s="85" t="n">
        <v>1</v>
      </c>
      <c r="U2255" s="64" t="s">
        <v>37</v>
      </c>
      <c r="V2255" s="64" t="n">
        <v>2</v>
      </c>
      <c r="W2255" s="84" t="s">
        <v>1425</v>
      </c>
      <c r="X2255" s="64" t="n">
        <v>125</v>
      </c>
      <c r="Y2255" s="64" t="n">
        <v>2</v>
      </c>
      <c r="Z2255" s="84" t="s">
        <v>37</v>
      </c>
      <c r="AA2255" s="64" t="n">
        <v>3</v>
      </c>
    </row>
    <row r="2256" customFormat="false" ht="15" hidden="false" customHeight="false" outlineLevel="0" collapsed="false">
      <c r="M2256" s="64" t="s">
        <v>41</v>
      </c>
      <c r="N2256" s="64" t="n">
        <v>8</v>
      </c>
      <c r="O2256" s="64" t="n">
        <v>8</v>
      </c>
      <c r="P2256" s="64" t="n">
        <v>2009</v>
      </c>
      <c r="Q2256" s="84" t="s">
        <v>141</v>
      </c>
      <c r="R2256" s="84" t="s">
        <v>37</v>
      </c>
      <c r="S2256" s="84" t="s">
        <v>1139</v>
      </c>
      <c r="T2256" s="64" t="n">
        <v>2</v>
      </c>
      <c r="U2256" s="64" t="s">
        <v>37</v>
      </c>
      <c r="V2256" s="64" t="n">
        <v>0</v>
      </c>
      <c r="W2256" s="84" t="s">
        <v>1426</v>
      </c>
      <c r="X2256" s="64" t="n">
        <v>92</v>
      </c>
      <c r="Y2256" s="64" t="n">
        <v>15</v>
      </c>
      <c r="Z2256" s="84" t="s">
        <v>37</v>
      </c>
      <c r="AA2256" s="64" t="n">
        <v>4</v>
      </c>
    </row>
    <row r="2257" customFormat="false" ht="15" hidden="false" customHeight="false" outlineLevel="0" collapsed="false">
      <c r="M2257" s="64" t="s">
        <v>41</v>
      </c>
      <c r="N2257" s="64" t="n">
        <v>8</v>
      </c>
      <c r="O2257" s="64" t="n">
        <v>8</v>
      </c>
      <c r="P2257" s="64" t="n">
        <v>2009</v>
      </c>
      <c r="Q2257" s="84" t="s">
        <v>1020</v>
      </c>
      <c r="R2257" s="84" t="s">
        <v>37</v>
      </c>
      <c r="S2257" s="84" t="s">
        <v>40</v>
      </c>
      <c r="T2257" s="64" t="n">
        <v>0</v>
      </c>
      <c r="U2257" s="64" t="s">
        <v>37</v>
      </c>
      <c r="V2257" s="64" t="n">
        <v>2</v>
      </c>
      <c r="W2257" s="84" t="s">
        <v>1427</v>
      </c>
      <c r="X2257" s="64" t="n">
        <v>60</v>
      </c>
      <c r="Y2257" s="64" t="n">
        <v>5</v>
      </c>
      <c r="Z2257" s="84" t="s">
        <v>37</v>
      </c>
      <c r="AA2257" s="64" t="n">
        <v>7</v>
      </c>
    </row>
    <row r="2258" customFormat="false" ht="15" hidden="false" customHeight="false" outlineLevel="0" collapsed="false">
      <c r="M2258" s="64" t="s">
        <v>41</v>
      </c>
      <c r="N2258" s="64" t="n">
        <v>8</v>
      </c>
      <c r="O2258" s="64" t="n">
        <v>8</v>
      </c>
      <c r="P2258" s="64" t="n">
        <v>2009</v>
      </c>
      <c r="Q2258" s="84" t="s">
        <v>858</v>
      </c>
      <c r="R2258" s="84" t="s">
        <v>37</v>
      </c>
      <c r="S2258" s="84" t="s">
        <v>1375</v>
      </c>
      <c r="T2258" s="85" t="n">
        <v>1</v>
      </c>
      <c r="U2258" s="64" t="s">
        <v>37</v>
      </c>
      <c r="V2258" s="64" t="n">
        <v>2</v>
      </c>
      <c r="W2258" s="84" t="s">
        <v>1428</v>
      </c>
      <c r="X2258" s="64" t="n">
        <v>72</v>
      </c>
      <c r="Y2258" s="64" t="n">
        <v>8</v>
      </c>
      <c r="Z2258" s="84" t="s">
        <v>37</v>
      </c>
      <c r="AA2258" s="64" t="n">
        <v>10</v>
      </c>
    </row>
    <row r="2259" customFormat="false" ht="15" hidden="false" customHeight="false" outlineLevel="0" collapsed="false">
      <c r="M2259" s="64" t="s">
        <v>41</v>
      </c>
      <c r="N2259" s="64" t="n">
        <v>8</v>
      </c>
      <c r="O2259" s="64" t="n">
        <v>8</v>
      </c>
      <c r="P2259" s="64" t="n">
        <v>2009</v>
      </c>
      <c r="Q2259" s="84" t="s">
        <v>234</v>
      </c>
      <c r="R2259" s="84" t="s">
        <v>37</v>
      </c>
      <c r="S2259" s="84" t="s">
        <v>863</v>
      </c>
      <c r="T2259" s="64" t="n">
        <v>2</v>
      </c>
      <c r="U2259" s="64" t="s">
        <v>37</v>
      </c>
      <c r="V2259" s="64" t="n">
        <v>0</v>
      </c>
      <c r="W2259" s="84" t="s">
        <v>1429</v>
      </c>
      <c r="X2259" s="64" t="n">
        <v>86</v>
      </c>
      <c r="Y2259" s="64" t="n">
        <v>16</v>
      </c>
      <c r="Z2259" s="84" t="s">
        <v>37</v>
      </c>
      <c r="AA2259" s="64" t="n">
        <v>4</v>
      </c>
    </row>
    <row r="2260" customFormat="false" ht="15" hidden="false" customHeight="false" outlineLevel="0" collapsed="false">
      <c r="Q2260" s="64"/>
      <c r="R2260" s="85"/>
      <c r="S2260" s="65" t="s">
        <v>52</v>
      </c>
      <c r="T2260" s="64" t="n">
        <f aca="false">SUM(T2204:T2259)</f>
        <v>59</v>
      </c>
      <c r="U2260" s="85" t="s">
        <v>37</v>
      </c>
      <c r="V2260" s="64" t="n">
        <f aca="false">SUM(V2204:V2259)</f>
        <v>60</v>
      </c>
      <c r="W2260" s="64"/>
      <c r="X2260" s="64" t="n">
        <f aca="false">SUM(X2204:X2259)</f>
        <v>4995</v>
      </c>
      <c r="Y2260" s="64" t="n">
        <f aca="false">SUM(Y2204:Y2259)</f>
        <v>459</v>
      </c>
      <c r="Z2260" s="119" t="s">
        <v>37</v>
      </c>
      <c r="AA2260" s="64" t="n">
        <f aca="false">SUM(AA2204:AA2259)</f>
        <v>433</v>
      </c>
    </row>
    <row r="2261" customFormat="false" ht="15" hidden="false" customHeight="false" outlineLevel="0" collapsed="false">
      <c r="O2261" s="64" t="n">
        <f aca="false">COUNT(T2204:T2259)</f>
        <v>56</v>
      </c>
      <c r="Q2261" s="64"/>
      <c r="R2261" s="85"/>
      <c r="S2261" s="65" t="s">
        <v>53</v>
      </c>
      <c r="T2261" s="89" t="n">
        <f aca="false">PRODUCT(T2260/O2261)</f>
        <v>1.05357142857143</v>
      </c>
      <c r="U2261" s="85" t="s">
        <v>37</v>
      </c>
      <c r="V2261" s="89" t="n">
        <f aca="false">PRODUCT(V2260/O2261)</f>
        <v>1.07142857142857</v>
      </c>
      <c r="W2261" s="64"/>
      <c r="X2261" s="102" t="n">
        <f aca="false">PRODUCT(X2260/O2261)</f>
        <v>89.1964285714286</v>
      </c>
      <c r="Y2261" s="89" t="n">
        <f aca="false">PRODUCT(Y2260/O2261)</f>
        <v>8.19642857142857</v>
      </c>
      <c r="Z2261" s="119" t="s">
        <v>37</v>
      </c>
      <c r="AA2261" s="89" t="n">
        <f aca="false">PRODUCT(AA2260/O2261)</f>
        <v>7.73214285714286</v>
      </c>
      <c r="AB2261" s="89"/>
    </row>
    <row r="2262" customFormat="false" ht="15" hidden="false" customHeight="false" outlineLevel="0" collapsed="false">
      <c r="Y2262" s="84"/>
      <c r="AA2262" s="84"/>
      <c r="AB2262" s="84"/>
    </row>
    <row r="2263" customFormat="false" ht="15" hidden="false" customHeight="false" outlineLevel="0" collapsed="false">
      <c r="Y2263" s="84"/>
      <c r="AA2263" s="84"/>
      <c r="AB2263" s="84"/>
    </row>
    <row r="2264" customFormat="false" ht="15" hidden="false" customHeight="false" outlineLevel="0" collapsed="false">
      <c r="A2264" s="74"/>
      <c r="B2264" s="75" t="s">
        <v>1317</v>
      </c>
      <c r="C2264" s="74"/>
      <c r="D2264" s="74"/>
      <c r="E2264" s="74"/>
      <c r="F2264" s="74"/>
      <c r="G2264" s="74"/>
      <c r="H2264" s="74"/>
      <c r="I2264" s="76"/>
      <c r="J2264" s="74"/>
      <c r="K2264" s="74"/>
      <c r="L2264" s="74"/>
      <c r="M2264" s="77"/>
      <c r="N2264" s="77"/>
      <c r="O2264" s="77"/>
      <c r="P2264" s="77"/>
      <c r="Q2264" s="75" t="s">
        <v>1317</v>
      </c>
      <c r="R2264" s="117"/>
      <c r="S2264" s="117"/>
      <c r="T2264" s="118" t="s">
        <v>166</v>
      </c>
      <c r="U2264" s="77"/>
      <c r="V2264" s="77"/>
      <c r="W2264" s="75" t="s">
        <v>167</v>
      </c>
      <c r="X2264" s="74" t="s">
        <v>7</v>
      </c>
      <c r="Y2264" s="118" t="s">
        <v>130</v>
      </c>
      <c r="Z2264" s="75"/>
      <c r="AA2264" s="74"/>
      <c r="AB2264" s="74"/>
    </row>
    <row r="2265" customFormat="false" ht="15" hidden="false" customHeight="false" outlineLevel="0" collapsed="false">
      <c r="A2265" s="74"/>
      <c r="B2265" s="75" t="s">
        <v>4</v>
      </c>
      <c r="C2265" s="74" t="s">
        <v>32</v>
      </c>
      <c r="D2265" s="74" t="n">
        <v>3</v>
      </c>
      <c r="E2265" s="74" t="n">
        <v>2</v>
      </c>
      <c r="F2265" s="74" t="n">
        <v>1</v>
      </c>
      <c r="G2265" s="74" t="n">
        <v>0</v>
      </c>
      <c r="H2265" s="74" t="s">
        <v>36</v>
      </c>
      <c r="I2265" s="76" t="s">
        <v>37</v>
      </c>
      <c r="J2265" s="74" t="s">
        <v>38</v>
      </c>
      <c r="K2265" s="74" t="s">
        <v>39</v>
      </c>
      <c r="L2265" s="74"/>
      <c r="M2265" s="64" t="s">
        <v>77</v>
      </c>
      <c r="N2265" s="64" t="n">
        <v>13</v>
      </c>
      <c r="O2265" s="64" t="n">
        <v>5</v>
      </c>
      <c r="P2265" s="64" t="n">
        <v>2009</v>
      </c>
      <c r="Q2265" s="84" t="s">
        <v>1430</v>
      </c>
      <c r="R2265" s="84" t="s">
        <v>37</v>
      </c>
      <c r="S2265" s="84" t="s">
        <v>59</v>
      </c>
      <c r="T2265" s="64" t="n">
        <v>0</v>
      </c>
      <c r="U2265" s="64" t="s">
        <v>37</v>
      </c>
      <c r="V2265" s="64" t="n">
        <v>2</v>
      </c>
      <c r="W2265" s="84" t="s">
        <v>1431</v>
      </c>
      <c r="X2265" s="64" t="n">
        <v>92</v>
      </c>
      <c r="Y2265" s="64" t="n">
        <v>3</v>
      </c>
      <c r="Z2265" s="84" t="s">
        <v>37</v>
      </c>
      <c r="AA2265" s="64" t="n">
        <v>16</v>
      </c>
    </row>
    <row r="2266" customFormat="false" ht="15" hidden="false" customHeight="false" outlineLevel="0" collapsed="false">
      <c r="A2266" s="62" t="n">
        <v>1</v>
      </c>
      <c r="B2266" s="63" t="s">
        <v>1432</v>
      </c>
      <c r="C2266" s="62" t="n">
        <v>14</v>
      </c>
      <c r="D2266" s="62" t="n">
        <v>11</v>
      </c>
      <c r="E2266" s="62" t="n">
        <v>3</v>
      </c>
      <c r="F2266" s="62" t="n">
        <v>0</v>
      </c>
      <c r="G2266" s="62" t="n">
        <v>0</v>
      </c>
      <c r="H2266" s="62" t="n">
        <v>353</v>
      </c>
      <c r="I2266" s="86" t="s">
        <v>37</v>
      </c>
      <c r="J2266" s="62" t="n">
        <v>81</v>
      </c>
      <c r="K2266" s="62" t="n">
        <v>39</v>
      </c>
      <c r="L2266" s="62"/>
      <c r="M2266" s="64" t="s">
        <v>63</v>
      </c>
      <c r="N2266" s="64" t="n">
        <v>14</v>
      </c>
      <c r="O2266" s="64" t="n">
        <v>5</v>
      </c>
      <c r="P2266" s="64" t="n">
        <v>2009</v>
      </c>
      <c r="Q2266" s="84" t="s">
        <v>80</v>
      </c>
      <c r="R2266" s="84" t="s">
        <v>37</v>
      </c>
      <c r="S2266" s="84" t="s">
        <v>1179</v>
      </c>
      <c r="T2266" s="85" t="n">
        <v>1</v>
      </c>
      <c r="U2266" s="64" t="s">
        <v>37</v>
      </c>
      <c r="V2266" s="64" t="n">
        <v>2</v>
      </c>
      <c r="W2266" s="84" t="s">
        <v>1433</v>
      </c>
      <c r="X2266" s="64" t="n">
        <v>130</v>
      </c>
      <c r="Y2266" s="64" t="n">
        <v>12</v>
      </c>
      <c r="Z2266" s="84" t="s">
        <v>37</v>
      </c>
      <c r="AA2266" s="64" t="n">
        <v>12</v>
      </c>
    </row>
    <row r="2267" customFormat="false" ht="15" hidden="false" customHeight="false" outlineLevel="0" collapsed="false">
      <c r="A2267" s="81" t="n">
        <v>2</v>
      </c>
      <c r="B2267" s="82" t="s">
        <v>59</v>
      </c>
      <c r="C2267" s="81" t="n">
        <v>14</v>
      </c>
      <c r="D2267" s="81" t="n">
        <v>12</v>
      </c>
      <c r="E2267" s="81" t="n">
        <v>0</v>
      </c>
      <c r="F2267" s="81" t="n">
        <v>1</v>
      </c>
      <c r="G2267" s="81" t="n">
        <v>1</v>
      </c>
      <c r="H2267" s="81" t="n">
        <v>212</v>
      </c>
      <c r="I2267" s="83" t="s">
        <v>37</v>
      </c>
      <c r="J2267" s="81" t="n">
        <v>80</v>
      </c>
      <c r="K2267" s="81" t="n">
        <v>37</v>
      </c>
      <c r="L2267" s="62"/>
      <c r="M2267" s="64" t="s">
        <v>41</v>
      </c>
      <c r="N2267" s="64" t="n">
        <v>16</v>
      </c>
      <c r="O2267" s="64" t="n">
        <v>5</v>
      </c>
      <c r="P2267" s="64" t="n">
        <v>2009</v>
      </c>
      <c r="Q2267" s="84" t="s">
        <v>80</v>
      </c>
      <c r="R2267" s="84" t="s">
        <v>37</v>
      </c>
      <c r="S2267" s="84" t="s">
        <v>198</v>
      </c>
      <c r="T2267" s="85" t="n">
        <v>1</v>
      </c>
      <c r="U2267" s="64" t="s">
        <v>37</v>
      </c>
      <c r="V2267" s="64" t="n">
        <v>2</v>
      </c>
      <c r="W2267" s="84" t="s">
        <v>1434</v>
      </c>
      <c r="X2267" s="64" t="n">
        <v>60</v>
      </c>
      <c r="Y2267" s="64" t="n">
        <v>7</v>
      </c>
      <c r="Z2267" s="84" t="s">
        <v>37</v>
      </c>
      <c r="AA2267" s="64" t="n">
        <v>6</v>
      </c>
    </row>
    <row r="2268" customFormat="false" ht="15" hidden="false" customHeight="false" outlineLevel="0" collapsed="false">
      <c r="A2268" s="62" t="n">
        <v>3</v>
      </c>
      <c r="B2268" s="63" t="s">
        <v>198</v>
      </c>
      <c r="C2268" s="62" t="n">
        <v>14</v>
      </c>
      <c r="D2268" s="62" t="n">
        <v>4</v>
      </c>
      <c r="E2268" s="62" t="n">
        <v>6</v>
      </c>
      <c r="F2268" s="62" t="n">
        <v>1</v>
      </c>
      <c r="G2268" s="62" t="n">
        <v>3</v>
      </c>
      <c r="H2268" s="62" t="n">
        <v>149</v>
      </c>
      <c r="I2268" s="86" t="s">
        <v>37</v>
      </c>
      <c r="J2268" s="62" t="n">
        <v>128</v>
      </c>
      <c r="K2268" s="62" t="n">
        <v>25</v>
      </c>
      <c r="L2268" s="62"/>
      <c r="M2268" s="64" t="s">
        <v>41</v>
      </c>
      <c r="N2268" s="64" t="n">
        <v>16</v>
      </c>
      <c r="O2268" s="64" t="n">
        <v>5</v>
      </c>
      <c r="P2268" s="64" t="n">
        <v>2009</v>
      </c>
      <c r="Q2268" s="84" t="s">
        <v>1182</v>
      </c>
      <c r="R2268" s="84" t="s">
        <v>37</v>
      </c>
      <c r="S2268" s="84" t="s">
        <v>1432</v>
      </c>
      <c r="T2268" s="64" t="n">
        <v>0</v>
      </c>
      <c r="U2268" s="64" t="s">
        <v>37</v>
      </c>
      <c r="V2268" s="64" t="n">
        <v>2</v>
      </c>
      <c r="W2268" s="84" t="s">
        <v>1435</v>
      </c>
      <c r="X2268" s="64" t="n">
        <v>73</v>
      </c>
      <c r="Y2268" s="64" t="n">
        <v>6</v>
      </c>
      <c r="Z2268" s="84" t="s">
        <v>37</v>
      </c>
      <c r="AA2268" s="64" t="n">
        <v>33</v>
      </c>
    </row>
    <row r="2269" customFormat="false" ht="15" hidden="false" customHeight="false" outlineLevel="0" collapsed="false">
      <c r="A2269" s="62" t="n">
        <v>4</v>
      </c>
      <c r="B2269" s="63" t="s">
        <v>235</v>
      </c>
      <c r="C2269" s="62" t="n">
        <v>14</v>
      </c>
      <c r="D2269" s="62" t="n">
        <v>5</v>
      </c>
      <c r="E2269" s="62" t="n">
        <v>2</v>
      </c>
      <c r="F2269" s="62" t="n">
        <v>2</v>
      </c>
      <c r="G2269" s="62" t="n">
        <v>5</v>
      </c>
      <c r="H2269" s="62" t="n">
        <v>177</v>
      </c>
      <c r="I2269" s="86" t="s">
        <v>37</v>
      </c>
      <c r="J2269" s="62" t="n">
        <v>141</v>
      </c>
      <c r="K2269" s="62" t="n">
        <v>21</v>
      </c>
      <c r="L2269" s="62"/>
      <c r="M2269" s="64" t="s">
        <v>41</v>
      </c>
      <c r="N2269" s="64" t="n">
        <v>16</v>
      </c>
      <c r="O2269" s="64" t="n">
        <v>5</v>
      </c>
      <c r="P2269" s="64" t="n">
        <v>2009</v>
      </c>
      <c r="Q2269" s="84" t="s">
        <v>1430</v>
      </c>
      <c r="R2269" s="84" t="s">
        <v>37</v>
      </c>
      <c r="S2269" s="84" t="s">
        <v>1179</v>
      </c>
      <c r="T2269" s="85" t="n">
        <v>2</v>
      </c>
      <c r="U2269" s="64" t="s">
        <v>37</v>
      </c>
      <c r="V2269" s="64" t="n">
        <v>1</v>
      </c>
      <c r="W2269" s="84" t="s">
        <v>1436</v>
      </c>
      <c r="X2269" s="64" t="n">
        <v>105</v>
      </c>
      <c r="Y2269" s="64" t="n">
        <v>11</v>
      </c>
      <c r="Z2269" s="84" t="s">
        <v>37</v>
      </c>
      <c r="AA2269" s="64" t="n">
        <v>5</v>
      </c>
    </row>
    <row r="2270" customFormat="false" ht="15" hidden="false" customHeight="false" outlineLevel="0" collapsed="false">
      <c r="A2270" s="62" t="n">
        <v>5</v>
      </c>
      <c r="B2270" s="63" t="s">
        <v>1182</v>
      </c>
      <c r="C2270" s="62" t="n">
        <v>14</v>
      </c>
      <c r="D2270" s="62" t="n">
        <v>3</v>
      </c>
      <c r="E2270" s="62" t="n">
        <v>2</v>
      </c>
      <c r="F2270" s="62" t="n">
        <v>2</v>
      </c>
      <c r="G2270" s="62" t="n">
        <v>7</v>
      </c>
      <c r="H2270" s="62" t="n">
        <v>118</v>
      </c>
      <c r="I2270" s="86" t="s">
        <v>37</v>
      </c>
      <c r="J2270" s="62" t="n">
        <v>215</v>
      </c>
      <c r="K2270" s="62" t="n">
        <v>15</v>
      </c>
      <c r="L2270" s="62"/>
      <c r="M2270" s="64" t="s">
        <v>63</v>
      </c>
      <c r="N2270" s="64" t="n">
        <v>21</v>
      </c>
      <c r="O2270" s="64" t="n">
        <v>5</v>
      </c>
      <c r="P2270" s="64" t="n">
        <v>2009</v>
      </c>
      <c r="Q2270" s="84" t="s">
        <v>235</v>
      </c>
      <c r="R2270" s="84" t="s">
        <v>37</v>
      </c>
      <c r="S2270" s="84" t="s">
        <v>1182</v>
      </c>
      <c r="T2270" s="64" t="n">
        <v>2</v>
      </c>
      <c r="U2270" s="64" t="s">
        <v>37</v>
      </c>
      <c r="V2270" s="64" t="n">
        <v>0</v>
      </c>
      <c r="W2270" s="84" t="s">
        <v>1437</v>
      </c>
      <c r="X2270" s="64" t="n">
        <v>115</v>
      </c>
      <c r="Y2270" s="64" t="n">
        <v>14</v>
      </c>
      <c r="Z2270" s="84" t="s">
        <v>37</v>
      </c>
      <c r="AA2270" s="64" t="n">
        <v>4</v>
      </c>
    </row>
    <row r="2271" customFormat="false" ht="15" hidden="false" customHeight="false" outlineLevel="0" collapsed="false">
      <c r="A2271" s="62" t="n">
        <v>6</v>
      </c>
      <c r="B2271" s="63" t="s">
        <v>1430</v>
      </c>
      <c r="C2271" s="62" t="n">
        <v>14</v>
      </c>
      <c r="D2271" s="62" t="n">
        <v>2</v>
      </c>
      <c r="E2271" s="62" t="n">
        <v>3</v>
      </c>
      <c r="F2271" s="62" t="n">
        <v>3</v>
      </c>
      <c r="G2271" s="62" t="n">
        <v>6</v>
      </c>
      <c r="H2271" s="62" t="n">
        <v>121</v>
      </c>
      <c r="I2271" s="86" t="s">
        <v>37</v>
      </c>
      <c r="J2271" s="62" t="n">
        <v>185</v>
      </c>
      <c r="K2271" s="62" t="n">
        <v>15</v>
      </c>
      <c r="L2271" s="62"/>
      <c r="M2271" s="64" t="s">
        <v>63</v>
      </c>
      <c r="N2271" s="64" t="n">
        <v>21</v>
      </c>
      <c r="O2271" s="64" t="n">
        <v>5</v>
      </c>
      <c r="P2271" s="64" t="n">
        <v>2009</v>
      </c>
      <c r="Q2271" s="84" t="s">
        <v>1432</v>
      </c>
      <c r="R2271" s="84" t="s">
        <v>37</v>
      </c>
      <c r="S2271" s="84" t="s">
        <v>80</v>
      </c>
      <c r="T2271" s="64" t="n">
        <v>2</v>
      </c>
      <c r="U2271" s="64" t="s">
        <v>37</v>
      </c>
      <c r="V2271" s="64" t="n">
        <v>0</v>
      </c>
      <c r="W2271" s="84" t="s">
        <v>1438</v>
      </c>
      <c r="X2271" s="64" t="n">
        <v>405</v>
      </c>
      <c r="Y2271" s="64" t="n">
        <v>48</v>
      </c>
      <c r="Z2271" s="84" t="s">
        <v>37</v>
      </c>
      <c r="AA2271" s="64" t="n">
        <v>11</v>
      </c>
    </row>
    <row r="2272" customFormat="false" ht="15" hidden="false" customHeight="false" outlineLevel="0" collapsed="false">
      <c r="A2272" s="81" t="n">
        <v>7</v>
      </c>
      <c r="B2272" s="82" t="s">
        <v>1179</v>
      </c>
      <c r="C2272" s="81" t="n">
        <v>14</v>
      </c>
      <c r="D2272" s="81" t="n">
        <v>2</v>
      </c>
      <c r="E2272" s="81" t="n">
        <v>1</v>
      </c>
      <c r="F2272" s="81" t="n">
        <v>2</v>
      </c>
      <c r="G2272" s="81" t="n">
        <v>9</v>
      </c>
      <c r="H2272" s="81" t="n">
        <v>104</v>
      </c>
      <c r="I2272" s="83" t="s">
        <v>37</v>
      </c>
      <c r="J2272" s="81" t="n">
        <v>191</v>
      </c>
      <c r="K2272" s="81" t="n">
        <v>10</v>
      </c>
      <c r="L2272" s="62"/>
      <c r="M2272" s="64" t="s">
        <v>63</v>
      </c>
      <c r="N2272" s="64" t="n">
        <v>21</v>
      </c>
      <c r="O2272" s="64" t="n">
        <v>5</v>
      </c>
      <c r="P2272" s="64" t="n">
        <v>2009</v>
      </c>
      <c r="Q2272" s="84" t="s">
        <v>198</v>
      </c>
      <c r="R2272" s="84" t="s">
        <v>37</v>
      </c>
      <c r="S2272" s="84" t="s">
        <v>59</v>
      </c>
      <c r="T2272" s="64" t="n">
        <v>0</v>
      </c>
      <c r="U2272" s="64" t="s">
        <v>37</v>
      </c>
      <c r="V2272" s="64" t="n">
        <v>2</v>
      </c>
      <c r="W2272" s="84" t="s">
        <v>1439</v>
      </c>
      <c r="X2272" s="64" t="n">
        <v>60</v>
      </c>
      <c r="Y2272" s="64" t="n">
        <v>6</v>
      </c>
      <c r="Z2272" s="84" t="s">
        <v>37</v>
      </c>
      <c r="AA2272" s="64" t="n">
        <v>9</v>
      </c>
    </row>
    <row r="2273" customFormat="false" ht="15" hidden="false" customHeight="false" outlineLevel="0" collapsed="false">
      <c r="A2273" s="87" t="n">
        <v>8</v>
      </c>
      <c r="B2273" s="72" t="s">
        <v>80</v>
      </c>
      <c r="C2273" s="87" t="n">
        <v>14</v>
      </c>
      <c r="D2273" s="87" t="n">
        <v>0</v>
      </c>
      <c r="E2273" s="87" t="n">
        <v>0</v>
      </c>
      <c r="F2273" s="87" t="n">
        <v>3</v>
      </c>
      <c r="G2273" s="87" t="n">
        <v>11</v>
      </c>
      <c r="H2273" s="87" t="n">
        <v>90</v>
      </c>
      <c r="I2273" s="88" t="s">
        <v>37</v>
      </c>
      <c r="J2273" s="87" t="n">
        <v>303</v>
      </c>
      <c r="K2273" s="87" t="n">
        <v>3</v>
      </c>
      <c r="L2273" s="87"/>
      <c r="M2273" s="64" t="s">
        <v>41</v>
      </c>
      <c r="N2273" s="64" t="n">
        <v>23</v>
      </c>
      <c r="O2273" s="64" t="n">
        <v>5</v>
      </c>
      <c r="P2273" s="64" t="n">
        <v>2009</v>
      </c>
      <c r="Q2273" s="84" t="s">
        <v>1432</v>
      </c>
      <c r="R2273" s="84" t="s">
        <v>37</v>
      </c>
      <c r="S2273" s="84" t="s">
        <v>59</v>
      </c>
      <c r="T2273" s="85" t="n">
        <v>2</v>
      </c>
      <c r="U2273" s="64" t="s">
        <v>37</v>
      </c>
      <c r="V2273" s="64" t="n">
        <v>1</v>
      </c>
      <c r="W2273" s="84" t="s">
        <v>1440</v>
      </c>
      <c r="X2273" s="64" t="n">
        <v>246</v>
      </c>
      <c r="Y2273" s="64" t="n">
        <v>14</v>
      </c>
      <c r="Z2273" s="84" t="s">
        <v>37</v>
      </c>
      <c r="AA2273" s="64" t="n">
        <v>13</v>
      </c>
    </row>
    <row r="2274" customFormat="false" ht="15" hidden="false" customHeight="false" outlineLevel="0" collapsed="false">
      <c r="C2274" s="62" t="n">
        <f aca="false">SUM(C2266:C2273)</f>
        <v>112</v>
      </c>
      <c r="D2274" s="62" t="n">
        <f aca="false">SUM(D2266:D2273)</f>
        <v>39</v>
      </c>
      <c r="E2274" s="62" t="n">
        <f aca="false">SUM(E2266:E2273)</f>
        <v>17</v>
      </c>
      <c r="F2274" s="62" t="n">
        <f aca="false">SUM(F2266:F2273)</f>
        <v>14</v>
      </c>
      <c r="G2274" s="62" t="n">
        <f aca="false">SUM(G2266:G2273)</f>
        <v>42</v>
      </c>
      <c r="H2274" s="62" t="n">
        <f aca="false">SUM(H2266:H2273)</f>
        <v>1324</v>
      </c>
      <c r="I2274" s="62" t="s">
        <v>37</v>
      </c>
      <c r="J2274" s="62" t="n">
        <f aca="false">SUM(J2266:J2273)</f>
        <v>1324</v>
      </c>
      <c r="K2274" s="62" t="n">
        <f aca="false">SUM(K2266:K2273)</f>
        <v>165</v>
      </c>
      <c r="L2274" s="62"/>
      <c r="M2274" s="64" t="s">
        <v>41</v>
      </c>
      <c r="N2274" s="64" t="n">
        <v>23</v>
      </c>
      <c r="O2274" s="64" t="n">
        <v>5</v>
      </c>
      <c r="P2274" s="64" t="n">
        <v>2009</v>
      </c>
      <c r="Q2274" s="84" t="s">
        <v>1182</v>
      </c>
      <c r="R2274" s="84" t="s">
        <v>37</v>
      </c>
      <c r="S2274" s="84" t="s">
        <v>1179</v>
      </c>
      <c r="T2274" s="64" t="n">
        <v>2</v>
      </c>
      <c r="U2274" s="64" t="s">
        <v>37</v>
      </c>
      <c r="V2274" s="64" t="n">
        <v>0</v>
      </c>
      <c r="W2274" s="84" t="s">
        <v>1441</v>
      </c>
      <c r="X2274" s="64" t="n">
        <v>33</v>
      </c>
      <c r="Y2274" s="64" t="n">
        <v>19</v>
      </c>
      <c r="Z2274" s="84" t="s">
        <v>37</v>
      </c>
      <c r="AA2274" s="64" t="n">
        <v>4</v>
      </c>
    </row>
    <row r="2275" customFormat="false" ht="15" hidden="false" customHeight="false" outlineLevel="0" collapsed="false">
      <c r="M2275" s="64" t="s">
        <v>41</v>
      </c>
      <c r="N2275" s="64" t="n">
        <v>23</v>
      </c>
      <c r="O2275" s="64" t="n">
        <v>5</v>
      </c>
      <c r="P2275" s="64" t="n">
        <v>2009</v>
      </c>
      <c r="Q2275" s="84" t="s">
        <v>198</v>
      </c>
      <c r="R2275" s="84" t="s">
        <v>37</v>
      </c>
      <c r="S2275" s="84" t="s">
        <v>1430</v>
      </c>
      <c r="T2275" s="85" t="n">
        <v>2</v>
      </c>
      <c r="U2275" s="64" t="s">
        <v>37</v>
      </c>
      <c r="V2275" s="64" t="n">
        <v>1</v>
      </c>
      <c r="W2275" s="84" t="s">
        <v>1442</v>
      </c>
      <c r="X2275" s="64" t="n">
        <v>58</v>
      </c>
      <c r="Y2275" s="64" t="n">
        <v>8</v>
      </c>
      <c r="Z2275" s="84" t="s">
        <v>37</v>
      </c>
      <c r="AA2275" s="64" t="n">
        <v>6</v>
      </c>
    </row>
    <row r="2276" customFormat="false" ht="15" hidden="false" customHeight="false" outlineLevel="0" collapsed="false">
      <c r="B2276" s="63" t="s">
        <v>1092</v>
      </c>
      <c r="M2276" s="64" t="s">
        <v>46</v>
      </c>
      <c r="N2276" s="64" t="n">
        <v>24</v>
      </c>
      <c r="O2276" s="64" t="n">
        <v>5</v>
      </c>
      <c r="P2276" s="64" t="n">
        <v>2009</v>
      </c>
      <c r="Q2276" s="84" t="s">
        <v>80</v>
      </c>
      <c r="R2276" s="84" t="s">
        <v>37</v>
      </c>
      <c r="S2276" s="84" t="s">
        <v>235</v>
      </c>
      <c r="T2276" s="64" t="n">
        <v>0</v>
      </c>
      <c r="U2276" s="64" t="s">
        <v>37</v>
      </c>
      <c r="V2276" s="64" t="n">
        <v>2</v>
      </c>
      <c r="W2276" s="84" t="s">
        <v>1443</v>
      </c>
      <c r="X2276" s="64" t="n">
        <v>150</v>
      </c>
      <c r="Y2276" s="64" t="n">
        <v>7</v>
      </c>
      <c r="Z2276" s="84" t="s">
        <v>37</v>
      </c>
      <c r="AA2276" s="64" t="n">
        <v>37</v>
      </c>
    </row>
    <row r="2277" customFormat="false" ht="15" hidden="false" customHeight="false" outlineLevel="0" collapsed="false">
      <c r="B2277" s="63" t="s">
        <v>1192</v>
      </c>
      <c r="M2277" s="64" t="s">
        <v>63</v>
      </c>
      <c r="N2277" s="64" t="n">
        <v>28</v>
      </c>
      <c r="O2277" s="64" t="n">
        <v>5</v>
      </c>
      <c r="P2277" s="64" t="n">
        <v>2009</v>
      </c>
      <c r="Q2277" s="84" t="s">
        <v>1432</v>
      </c>
      <c r="R2277" s="84" t="s">
        <v>37</v>
      </c>
      <c r="S2277" s="84" t="s">
        <v>198</v>
      </c>
      <c r="T2277" s="85" t="n">
        <v>2</v>
      </c>
      <c r="U2277" s="64" t="s">
        <v>37</v>
      </c>
      <c r="V2277" s="64" t="n">
        <v>1</v>
      </c>
      <c r="W2277" s="84" t="s">
        <v>1444</v>
      </c>
      <c r="X2277" s="64" t="n">
        <v>942</v>
      </c>
      <c r="Y2277" s="64" t="n">
        <v>18</v>
      </c>
      <c r="Z2277" s="84" t="s">
        <v>37</v>
      </c>
      <c r="AA2277" s="64" t="n">
        <v>4</v>
      </c>
    </row>
    <row r="2278" customFormat="false" ht="15" hidden="false" customHeight="false" outlineLevel="0" collapsed="false">
      <c r="M2278" s="64" t="s">
        <v>202</v>
      </c>
      <c r="N2278" s="64" t="n">
        <v>29</v>
      </c>
      <c r="O2278" s="64" t="n">
        <v>5</v>
      </c>
      <c r="P2278" s="64" t="n">
        <v>2009</v>
      </c>
      <c r="Q2278" s="84" t="s">
        <v>1179</v>
      </c>
      <c r="R2278" s="84" t="s">
        <v>37</v>
      </c>
      <c r="S2278" s="84" t="s">
        <v>235</v>
      </c>
      <c r="T2278" s="64" t="n">
        <v>2</v>
      </c>
      <c r="U2278" s="64" t="s">
        <v>37</v>
      </c>
      <c r="V2278" s="64" t="n">
        <v>0</v>
      </c>
      <c r="W2278" s="84" t="s">
        <v>1445</v>
      </c>
      <c r="X2278" s="64" t="n">
        <v>68</v>
      </c>
      <c r="Y2278" s="64" t="n">
        <v>14</v>
      </c>
      <c r="Z2278" s="84" t="s">
        <v>37</v>
      </c>
      <c r="AA2278" s="64" t="n">
        <v>3</v>
      </c>
    </row>
    <row r="2279" customFormat="false" ht="15" hidden="false" customHeight="false" outlineLevel="0" collapsed="false">
      <c r="M2279" s="64" t="s">
        <v>49</v>
      </c>
      <c r="N2279" s="64" t="n">
        <v>2</v>
      </c>
      <c r="O2279" s="64" t="n">
        <v>6</v>
      </c>
      <c r="P2279" s="64" t="n">
        <v>2009</v>
      </c>
      <c r="Q2279" s="84" t="s">
        <v>1179</v>
      </c>
      <c r="R2279" s="84" t="s">
        <v>37</v>
      </c>
      <c r="S2279" s="84" t="s">
        <v>80</v>
      </c>
      <c r="T2279" s="64" t="n">
        <v>2</v>
      </c>
      <c r="U2279" s="64" t="s">
        <v>37</v>
      </c>
      <c r="V2279" s="64" t="n">
        <v>0</v>
      </c>
      <c r="W2279" s="84" t="s">
        <v>887</v>
      </c>
      <c r="X2279" s="64" t="n">
        <v>78</v>
      </c>
      <c r="Y2279" s="64" t="n">
        <v>9</v>
      </c>
      <c r="Z2279" s="84" t="s">
        <v>37</v>
      </c>
      <c r="AA2279" s="64" t="n">
        <v>5</v>
      </c>
    </row>
    <row r="2280" customFormat="false" ht="15" hidden="false" customHeight="false" outlineLevel="0" collapsed="false">
      <c r="M2280" s="64" t="s">
        <v>77</v>
      </c>
      <c r="N2280" s="64" t="n">
        <v>3</v>
      </c>
      <c r="O2280" s="64" t="n">
        <v>6</v>
      </c>
      <c r="P2280" s="64" t="n">
        <v>2009</v>
      </c>
      <c r="Q2280" s="84" t="s">
        <v>235</v>
      </c>
      <c r="R2280" s="84" t="s">
        <v>37</v>
      </c>
      <c r="S2280" s="84" t="s">
        <v>59</v>
      </c>
      <c r="T2280" s="64" t="n">
        <v>0</v>
      </c>
      <c r="U2280" s="64" t="s">
        <v>37</v>
      </c>
      <c r="V2280" s="64" t="n">
        <v>2</v>
      </c>
      <c r="W2280" s="84" t="s">
        <v>1195</v>
      </c>
      <c r="X2280" s="64" t="n">
        <v>75</v>
      </c>
      <c r="Y2280" s="64" t="n">
        <v>5</v>
      </c>
      <c r="Z2280" s="84" t="s">
        <v>37</v>
      </c>
      <c r="AA2280" s="64" t="n">
        <v>17</v>
      </c>
    </row>
    <row r="2281" customFormat="false" ht="15" hidden="false" customHeight="false" outlineLevel="0" collapsed="false">
      <c r="M2281" s="64" t="s">
        <v>63</v>
      </c>
      <c r="N2281" s="64" t="n">
        <v>4</v>
      </c>
      <c r="O2281" s="64" t="n">
        <v>6</v>
      </c>
      <c r="P2281" s="64" t="n">
        <v>2009</v>
      </c>
      <c r="Q2281" s="84" t="s">
        <v>1182</v>
      </c>
      <c r="R2281" s="84" t="s">
        <v>37</v>
      </c>
      <c r="S2281" s="84" t="s">
        <v>1430</v>
      </c>
      <c r="T2281" s="85" t="n">
        <v>2</v>
      </c>
      <c r="U2281" s="64" t="s">
        <v>37</v>
      </c>
      <c r="V2281" s="64" t="n">
        <v>1</v>
      </c>
      <c r="W2281" s="84" t="s">
        <v>1446</v>
      </c>
      <c r="X2281" s="64" t="n">
        <v>55</v>
      </c>
      <c r="Y2281" s="64" t="n">
        <v>13</v>
      </c>
      <c r="Z2281" s="84" t="s">
        <v>37</v>
      </c>
      <c r="AA2281" s="64" t="n">
        <v>7</v>
      </c>
    </row>
    <row r="2282" customFormat="false" ht="15" hidden="false" customHeight="false" outlineLevel="0" collapsed="false">
      <c r="M2282" s="64" t="s">
        <v>41</v>
      </c>
      <c r="N2282" s="64" t="n">
        <v>6</v>
      </c>
      <c r="O2282" s="64" t="n">
        <v>6</v>
      </c>
      <c r="P2282" s="64" t="n">
        <v>2009</v>
      </c>
      <c r="Q2282" s="84" t="s">
        <v>1430</v>
      </c>
      <c r="R2282" s="84" t="s">
        <v>37</v>
      </c>
      <c r="S2282" s="84" t="s">
        <v>1432</v>
      </c>
      <c r="T2282" s="64" t="n">
        <v>0</v>
      </c>
      <c r="U2282" s="64" t="s">
        <v>37</v>
      </c>
      <c r="V2282" s="64" t="n">
        <v>2</v>
      </c>
      <c r="W2282" s="84" t="s">
        <v>1447</v>
      </c>
      <c r="X2282" s="64" t="n">
        <v>57</v>
      </c>
      <c r="Y2282" s="64" t="n">
        <v>5</v>
      </c>
      <c r="Z2282" s="84" t="s">
        <v>37</v>
      </c>
      <c r="AA2282" s="64" t="n">
        <v>28</v>
      </c>
    </row>
    <row r="2283" customFormat="false" ht="15" hidden="false" customHeight="false" outlineLevel="0" collapsed="false">
      <c r="M2283" s="64" t="s">
        <v>77</v>
      </c>
      <c r="N2283" s="64" t="n">
        <v>10</v>
      </c>
      <c r="O2283" s="64" t="n">
        <v>6</v>
      </c>
      <c r="P2283" s="64" t="n">
        <v>2009</v>
      </c>
      <c r="Q2283" s="84" t="s">
        <v>235</v>
      </c>
      <c r="R2283" s="84" t="s">
        <v>37</v>
      </c>
      <c r="S2283" s="84" t="s">
        <v>1430</v>
      </c>
      <c r="T2283" s="64" t="n">
        <v>2</v>
      </c>
      <c r="U2283" s="64" t="s">
        <v>37</v>
      </c>
      <c r="V2283" s="64" t="n">
        <v>0</v>
      </c>
      <c r="W2283" s="84" t="s">
        <v>1448</v>
      </c>
      <c r="X2283" s="64" t="n">
        <v>89</v>
      </c>
      <c r="Y2283" s="64" t="n">
        <v>20</v>
      </c>
      <c r="Z2283" s="84" t="s">
        <v>37</v>
      </c>
      <c r="AA2283" s="64" t="n">
        <v>4</v>
      </c>
    </row>
    <row r="2284" customFormat="false" ht="15" hidden="false" customHeight="false" outlineLevel="0" collapsed="false">
      <c r="M2284" s="64" t="s">
        <v>63</v>
      </c>
      <c r="N2284" s="64" t="n">
        <v>11</v>
      </c>
      <c r="O2284" s="64" t="n">
        <v>6</v>
      </c>
      <c r="P2284" s="64" t="n">
        <v>2009</v>
      </c>
      <c r="Q2284" s="84" t="s">
        <v>59</v>
      </c>
      <c r="R2284" s="84" t="s">
        <v>37</v>
      </c>
      <c r="S2284" s="84" t="s">
        <v>1179</v>
      </c>
      <c r="T2284" s="64" t="n">
        <v>2</v>
      </c>
      <c r="U2284" s="64" t="s">
        <v>37</v>
      </c>
      <c r="V2284" s="64" t="n">
        <v>0</v>
      </c>
      <c r="W2284" s="84" t="s">
        <v>1449</v>
      </c>
      <c r="X2284" s="64" t="n">
        <v>176</v>
      </c>
      <c r="Y2284" s="64" t="n">
        <v>15</v>
      </c>
      <c r="Z2284" s="84" t="s">
        <v>37</v>
      </c>
      <c r="AA2284" s="64" t="n">
        <v>3</v>
      </c>
    </row>
    <row r="2285" customFormat="false" ht="15" hidden="false" customHeight="false" outlineLevel="0" collapsed="false">
      <c r="M2285" s="64" t="s">
        <v>41</v>
      </c>
      <c r="N2285" s="64" t="n">
        <v>13</v>
      </c>
      <c r="O2285" s="64" t="n">
        <v>6</v>
      </c>
      <c r="P2285" s="64" t="n">
        <v>2009</v>
      </c>
      <c r="Q2285" s="84" t="s">
        <v>1179</v>
      </c>
      <c r="R2285" s="84" t="s">
        <v>37</v>
      </c>
      <c r="S2285" s="84" t="s">
        <v>198</v>
      </c>
      <c r="T2285" s="64" t="n">
        <v>0</v>
      </c>
      <c r="U2285" s="64" t="s">
        <v>37</v>
      </c>
      <c r="V2285" s="64" t="n">
        <v>1</v>
      </c>
      <c r="W2285" s="84" t="s">
        <v>1450</v>
      </c>
      <c r="X2285" s="64" t="n">
        <v>53</v>
      </c>
      <c r="Y2285" s="64" t="n">
        <v>9</v>
      </c>
      <c r="Z2285" s="84" t="s">
        <v>37</v>
      </c>
      <c r="AA2285" s="64" t="n">
        <v>10</v>
      </c>
    </row>
    <row r="2286" customFormat="false" ht="15" hidden="false" customHeight="false" outlineLevel="0" collapsed="false">
      <c r="M2286" s="64" t="s">
        <v>41</v>
      </c>
      <c r="N2286" s="64" t="n">
        <v>13</v>
      </c>
      <c r="O2286" s="64" t="n">
        <v>6</v>
      </c>
      <c r="P2286" s="64" t="n">
        <v>2009</v>
      </c>
      <c r="Q2286" s="84" t="s">
        <v>235</v>
      </c>
      <c r="R2286" s="84" t="s">
        <v>37</v>
      </c>
      <c r="S2286" s="84" t="s">
        <v>1432</v>
      </c>
      <c r="T2286" s="85" t="n">
        <v>1</v>
      </c>
      <c r="U2286" s="64" t="s">
        <v>37</v>
      </c>
      <c r="V2286" s="64" t="n">
        <v>2</v>
      </c>
      <c r="W2286" s="84" t="s">
        <v>1451</v>
      </c>
      <c r="X2286" s="64" t="n">
        <v>81</v>
      </c>
      <c r="Y2286" s="64" t="n">
        <v>11</v>
      </c>
      <c r="Z2286" s="84" t="s">
        <v>37</v>
      </c>
      <c r="AA2286" s="64" t="n">
        <v>15</v>
      </c>
    </row>
    <row r="2287" customFormat="false" ht="15" hidden="false" customHeight="false" outlineLevel="0" collapsed="false">
      <c r="M2287" s="64" t="s">
        <v>41</v>
      </c>
      <c r="N2287" s="64" t="n">
        <v>13</v>
      </c>
      <c r="O2287" s="64" t="n">
        <v>6</v>
      </c>
      <c r="P2287" s="64" t="n">
        <v>2009</v>
      </c>
      <c r="Q2287" s="84" t="s">
        <v>80</v>
      </c>
      <c r="R2287" s="84" t="s">
        <v>37</v>
      </c>
      <c r="S2287" s="84" t="s">
        <v>1182</v>
      </c>
      <c r="T2287" s="64" t="n">
        <v>0</v>
      </c>
      <c r="U2287" s="64" t="s">
        <v>37</v>
      </c>
      <c r="V2287" s="64" t="n">
        <v>2</v>
      </c>
      <c r="W2287" s="84" t="s">
        <v>1452</v>
      </c>
      <c r="X2287" s="64" t="n">
        <v>93</v>
      </c>
      <c r="Y2287" s="64" t="n">
        <v>8</v>
      </c>
      <c r="Z2287" s="84" t="s">
        <v>37</v>
      </c>
      <c r="AA2287" s="64" t="n">
        <v>11</v>
      </c>
    </row>
    <row r="2288" customFormat="false" ht="15" hidden="false" customHeight="false" outlineLevel="0" collapsed="false">
      <c r="M2288" s="64" t="s">
        <v>46</v>
      </c>
      <c r="N2288" s="64" t="n">
        <v>14</v>
      </c>
      <c r="O2288" s="64" t="n">
        <v>6</v>
      </c>
      <c r="P2288" s="64" t="n">
        <v>2009</v>
      </c>
      <c r="Q2288" s="84" t="s">
        <v>80</v>
      </c>
      <c r="R2288" s="84" t="s">
        <v>37</v>
      </c>
      <c r="S2288" s="84" t="s">
        <v>1430</v>
      </c>
      <c r="T2288" s="85" t="n">
        <v>1</v>
      </c>
      <c r="U2288" s="64" t="s">
        <v>37</v>
      </c>
      <c r="V2288" s="64" t="n">
        <v>2</v>
      </c>
      <c r="W2288" s="84" t="s">
        <v>1453</v>
      </c>
      <c r="X2288" s="64" t="n">
        <v>100</v>
      </c>
      <c r="Y2288" s="64" t="n">
        <v>11</v>
      </c>
      <c r="Z2288" s="84" t="s">
        <v>37</v>
      </c>
      <c r="AA2288" s="64" t="n">
        <v>13</v>
      </c>
    </row>
    <row r="2289" customFormat="false" ht="15" hidden="false" customHeight="false" outlineLevel="0" collapsed="false">
      <c r="M2289" s="64" t="s">
        <v>49</v>
      </c>
      <c r="N2289" s="64" t="n">
        <v>16</v>
      </c>
      <c r="O2289" s="64" t="n">
        <v>6</v>
      </c>
      <c r="P2289" s="64" t="n">
        <v>2009</v>
      </c>
      <c r="Q2289" s="84" t="s">
        <v>1179</v>
      </c>
      <c r="R2289" s="84" t="s">
        <v>37</v>
      </c>
      <c r="S2289" s="84" t="s">
        <v>1432</v>
      </c>
      <c r="T2289" s="64" t="n">
        <v>0</v>
      </c>
      <c r="U2289" s="64" t="s">
        <v>37</v>
      </c>
      <c r="V2289" s="64" t="n">
        <v>2</v>
      </c>
      <c r="W2289" s="84" t="s">
        <v>1454</v>
      </c>
      <c r="X2289" s="64" t="n">
        <v>86</v>
      </c>
      <c r="Y2289" s="64" t="n">
        <v>2</v>
      </c>
      <c r="Z2289" s="84" t="s">
        <v>37</v>
      </c>
      <c r="AA2289" s="64" t="n">
        <v>18</v>
      </c>
    </row>
    <row r="2290" customFormat="false" ht="15" hidden="false" customHeight="false" outlineLevel="0" collapsed="false">
      <c r="M2290" s="64" t="s">
        <v>49</v>
      </c>
      <c r="N2290" s="64" t="n">
        <v>16</v>
      </c>
      <c r="O2290" s="64" t="n">
        <v>6</v>
      </c>
      <c r="P2290" s="64" t="n">
        <v>2009</v>
      </c>
      <c r="Q2290" s="84" t="s">
        <v>1182</v>
      </c>
      <c r="R2290" s="84" t="s">
        <v>37</v>
      </c>
      <c r="S2290" s="84" t="s">
        <v>59</v>
      </c>
      <c r="T2290" s="64" t="n">
        <v>0</v>
      </c>
      <c r="U2290" s="64" t="s">
        <v>37</v>
      </c>
      <c r="V2290" s="64" t="n">
        <v>2</v>
      </c>
      <c r="W2290" s="84" t="s">
        <v>1455</v>
      </c>
      <c r="X2290" s="64" t="n">
        <v>68</v>
      </c>
      <c r="Y2290" s="64" t="n">
        <v>6</v>
      </c>
      <c r="Z2290" s="84" t="s">
        <v>37</v>
      </c>
      <c r="AA2290" s="64" t="n">
        <v>26</v>
      </c>
    </row>
    <row r="2291" customFormat="false" ht="15" hidden="false" customHeight="false" outlineLevel="0" collapsed="false">
      <c r="M2291" s="64" t="s">
        <v>77</v>
      </c>
      <c r="N2291" s="64" t="n">
        <v>17</v>
      </c>
      <c r="O2291" s="64" t="n">
        <v>6</v>
      </c>
      <c r="P2291" s="64" t="n">
        <v>2009</v>
      </c>
      <c r="Q2291" s="84" t="s">
        <v>198</v>
      </c>
      <c r="R2291" s="84" t="s">
        <v>37</v>
      </c>
      <c r="S2291" s="84" t="s">
        <v>235</v>
      </c>
      <c r="T2291" s="85" t="n">
        <v>2</v>
      </c>
      <c r="U2291" s="64" t="s">
        <v>37</v>
      </c>
      <c r="V2291" s="64" t="n">
        <v>1</v>
      </c>
      <c r="W2291" s="84" t="s">
        <v>1456</v>
      </c>
      <c r="X2291" s="64" t="n">
        <v>56</v>
      </c>
      <c r="Y2291" s="64" t="n">
        <v>8</v>
      </c>
      <c r="Z2291" s="84" t="s">
        <v>37</v>
      </c>
      <c r="AA2291" s="64" t="n">
        <v>12</v>
      </c>
    </row>
    <row r="2292" customFormat="false" ht="15" hidden="false" customHeight="false" outlineLevel="0" collapsed="false">
      <c r="M2292" s="64" t="s">
        <v>46</v>
      </c>
      <c r="N2292" s="64" t="n">
        <v>5</v>
      </c>
      <c r="O2292" s="64" t="n">
        <v>7</v>
      </c>
      <c r="P2292" s="64" t="n">
        <v>2009</v>
      </c>
      <c r="Q2292" s="84" t="s">
        <v>198</v>
      </c>
      <c r="R2292" s="84" t="s">
        <v>37</v>
      </c>
      <c r="S2292" s="84" t="s">
        <v>1182</v>
      </c>
      <c r="T2292" s="64" t="n">
        <v>2</v>
      </c>
      <c r="U2292" s="64" t="s">
        <v>37</v>
      </c>
      <c r="V2292" s="64" t="n">
        <v>0</v>
      </c>
      <c r="W2292" s="84" t="s">
        <v>1457</v>
      </c>
      <c r="X2292" s="64" t="n">
        <v>56</v>
      </c>
      <c r="Y2292" s="64" t="n">
        <v>11</v>
      </c>
      <c r="Z2292" s="84" t="s">
        <v>37</v>
      </c>
      <c r="AA2292" s="64" t="n">
        <v>1</v>
      </c>
    </row>
    <row r="2293" customFormat="false" ht="15" hidden="false" customHeight="false" outlineLevel="0" collapsed="false">
      <c r="M2293" s="64" t="s">
        <v>46</v>
      </c>
      <c r="N2293" s="64" t="n">
        <v>5</v>
      </c>
      <c r="O2293" s="64" t="n">
        <v>7</v>
      </c>
      <c r="P2293" s="64" t="n">
        <v>2009</v>
      </c>
      <c r="Q2293" s="84" t="s">
        <v>59</v>
      </c>
      <c r="R2293" s="84" t="s">
        <v>37</v>
      </c>
      <c r="S2293" s="84" t="s">
        <v>80</v>
      </c>
      <c r="T2293" s="64" t="n">
        <v>2</v>
      </c>
      <c r="U2293" s="64" t="s">
        <v>37</v>
      </c>
      <c r="V2293" s="64" t="n">
        <v>0</v>
      </c>
      <c r="W2293" s="84" t="s">
        <v>1458</v>
      </c>
      <c r="X2293" s="64" t="n">
        <v>150</v>
      </c>
      <c r="Y2293" s="64" t="n">
        <v>25</v>
      </c>
      <c r="Z2293" s="84" t="s">
        <v>37</v>
      </c>
      <c r="AA2293" s="64" t="n">
        <v>1</v>
      </c>
    </row>
    <row r="2294" customFormat="false" ht="15" hidden="false" customHeight="false" outlineLevel="0" collapsed="false">
      <c r="M2294" s="64" t="s">
        <v>77</v>
      </c>
      <c r="N2294" s="64" t="n">
        <v>8</v>
      </c>
      <c r="O2294" s="64" t="n">
        <v>7</v>
      </c>
      <c r="P2294" s="64" t="n">
        <v>2009</v>
      </c>
      <c r="Q2294" s="84" t="s">
        <v>1432</v>
      </c>
      <c r="R2294" s="84" t="s">
        <v>37</v>
      </c>
      <c r="S2294" s="84" t="s">
        <v>1179</v>
      </c>
      <c r="T2294" s="64" t="n">
        <v>2</v>
      </c>
      <c r="U2294" s="64" t="s">
        <v>37</v>
      </c>
      <c r="V2294" s="64" t="n">
        <v>0</v>
      </c>
      <c r="W2294" s="84" t="s">
        <v>1459</v>
      </c>
      <c r="X2294" s="64" t="n">
        <v>423</v>
      </c>
      <c r="Y2294" s="64" t="n">
        <v>16</v>
      </c>
      <c r="Z2294" s="84" t="s">
        <v>37</v>
      </c>
      <c r="AA2294" s="64" t="n">
        <v>4</v>
      </c>
    </row>
    <row r="2295" customFormat="false" ht="15" hidden="false" customHeight="false" outlineLevel="0" collapsed="false">
      <c r="M2295" s="64" t="s">
        <v>77</v>
      </c>
      <c r="N2295" s="64" t="n">
        <v>8</v>
      </c>
      <c r="O2295" s="64" t="n">
        <v>7</v>
      </c>
      <c r="P2295" s="64" t="n">
        <v>2009</v>
      </c>
      <c r="Q2295" s="84" t="s">
        <v>1430</v>
      </c>
      <c r="R2295" s="84" t="s">
        <v>37</v>
      </c>
      <c r="S2295" s="84" t="s">
        <v>235</v>
      </c>
      <c r="T2295" s="64" t="n">
        <v>0</v>
      </c>
      <c r="U2295" s="64" t="s">
        <v>37</v>
      </c>
      <c r="V2295" s="64" t="n">
        <v>1</v>
      </c>
      <c r="W2295" s="84" t="s">
        <v>1460</v>
      </c>
      <c r="X2295" s="64" t="n">
        <v>99</v>
      </c>
      <c r="Y2295" s="64" t="n">
        <v>6</v>
      </c>
      <c r="Z2295" s="84" t="s">
        <v>37</v>
      </c>
      <c r="AA2295" s="64" t="n">
        <v>15</v>
      </c>
    </row>
    <row r="2296" customFormat="false" ht="15" hidden="false" customHeight="false" outlineLevel="0" collapsed="false">
      <c r="M2296" s="64" t="s">
        <v>46</v>
      </c>
      <c r="N2296" s="64" t="n">
        <v>12</v>
      </c>
      <c r="O2296" s="64" t="n">
        <v>7</v>
      </c>
      <c r="P2296" s="64" t="n">
        <v>2009</v>
      </c>
      <c r="Q2296" s="84" t="s">
        <v>1182</v>
      </c>
      <c r="R2296" s="84" t="s">
        <v>37</v>
      </c>
      <c r="S2296" s="84" t="s">
        <v>198</v>
      </c>
      <c r="T2296" s="85" t="n">
        <v>1</v>
      </c>
      <c r="U2296" s="64" t="s">
        <v>37</v>
      </c>
      <c r="V2296" s="64" t="n">
        <v>2</v>
      </c>
      <c r="W2296" s="84" t="s">
        <v>1461</v>
      </c>
      <c r="X2296" s="64" t="n">
        <v>42</v>
      </c>
      <c r="Y2296" s="64" t="n">
        <v>10</v>
      </c>
      <c r="Z2296" s="84" t="s">
        <v>37</v>
      </c>
      <c r="AA2296" s="64" t="n">
        <v>16</v>
      </c>
    </row>
    <row r="2297" customFormat="false" ht="15" hidden="false" customHeight="false" outlineLevel="0" collapsed="false">
      <c r="M2297" s="64" t="s">
        <v>46</v>
      </c>
      <c r="N2297" s="64" t="n">
        <v>12</v>
      </c>
      <c r="O2297" s="64" t="n">
        <v>7</v>
      </c>
      <c r="P2297" s="64" t="n">
        <v>2009</v>
      </c>
      <c r="Q2297" s="84" t="s">
        <v>80</v>
      </c>
      <c r="R2297" s="84" t="s">
        <v>37</v>
      </c>
      <c r="S2297" s="84" t="s">
        <v>59</v>
      </c>
      <c r="T2297" s="64" t="n">
        <v>0</v>
      </c>
      <c r="U2297" s="64" t="s">
        <v>37</v>
      </c>
      <c r="V2297" s="64" t="n">
        <v>2</v>
      </c>
      <c r="W2297" s="84" t="s">
        <v>1462</v>
      </c>
      <c r="X2297" s="64" t="n">
        <v>157</v>
      </c>
      <c r="Y2297" s="64" t="n">
        <v>2</v>
      </c>
      <c r="Z2297" s="84" t="s">
        <v>37</v>
      </c>
      <c r="AA2297" s="64" t="n">
        <v>13</v>
      </c>
    </row>
    <row r="2298" customFormat="false" ht="15" hidden="false" customHeight="false" outlineLevel="0" collapsed="false">
      <c r="M2298" s="64" t="s">
        <v>63</v>
      </c>
      <c r="N2298" s="64" t="n">
        <v>16</v>
      </c>
      <c r="O2298" s="64" t="n">
        <v>7</v>
      </c>
      <c r="P2298" s="64" t="n">
        <v>2009</v>
      </c>
      <c r="Q2298" s="84" t="s">
        <v>1430</v>
      </c>
      <c r="R2298" s="84" t="s">
        <v>37</v>
      </c>
      <c r="S2298" s="84" t="s">
        <v>1182</v>
      </c>
      <c r="T2298" s="85" t="n">
        <v>2</v>
      </c>
      <c r="U2298" s="64" t="s">
        <v>37</v>
      </c>
      <c r="V2298" s="64" t="n">
        <v>1</v>
      </c>
      <c r="W2298" s="84" t="s">
        <v>1463</v>
      </c>
      <c r="X2298" s="64" t="n">
        <v>122</v>
      </c>
      <c r="Y2298" s="64" t="n">
        <v>11</v>
      </c>
      <c r="Z2298" s="84" t="s">
        <v>37</v>
      </c>
      <c r="AA2298" s="64" t="n">
        <v>7</v>
      </c>
    </row>
    <row r="2299" customFormat="false" ht="15" hidden="false" customHeight="false" outlineLevel="0" collapsed="false">
      <c r="M2299" s="64" t="s">
        <v>41</v>
      </c>
      <c r="N2299" s="64" t="n">
        <v>18</v>
      </c>
      <c r="O2299" s="64" t="n">
        <v>7</v>
      </c>
      <c r="P2299" s="64" t="n">
        <v>2009</v>
      </c>
      <c r="Q2299" s="84" t="s">
        <v>198</v>
      </c>
      <c r="R2299" s="84" t="s">
        <v>37</v>
      </c>
      <c r="S2299" s="84" t="s">
        <v>1179</v>
      </c>
      <c r="T2299" s="64" t="n">
        <v>2</v>
      </c>
      <c r="U2299" s="64" t="s">
        <v>37</v>
      </c>
      <c r="V2299" s="64" t="n">
        <v>0</v>
      </c>
      <c r="W2299" s="84" t="s">
        <v>1464</v>
      </c>
      <c r="X2299" s="64" t="n">
        <v>81</v>
      </c>
      <c r="Y2299" s="64" t="n">
        <v>18</v>
      </c>
      <c r="Z2299" s="84" t="s">
        <v>37</v>
      </c>
      <c r="AA2299" s="64" t="n">
        <v>6</v>
      </c>
    </row>
    <row r="2300" customFormat="false" ht="15" hidden="false" customHeight="false" outlineLevel="0" collapsed="false">
      <c r="M2300" s="64" t="s">
        <v>41</v>
      </c>
      <c r="N2300" s="64" t="n">
        <v>18</v>
      </c>
      <c r="O2300" s="64" t="n">
        <v>7</v>
      </c>
      <c r="P2300" s="64" t="n">
        <v>2009</v>
      </c>
      <c r="Q2300" s="84" t="s">
        <v>1432</v>
      </c>
      <c r="R2300" s="84" t="s">
        <v>37</v>
      </c>
      <c r="S2300" s="84" t="s">
        <v>235</v>
      </c>
      <c r="T2300" s="64" t="n">
        <v>2</v>
      </c>
      <c r="U2300" s="64" t="s">
        <v>37</v>
      </c>
      <c r="V2300" s="64" t="n">
        <v>0</v>
      </c>
      <c r="W2300" s="84" t="s">
        <v>1465</v>
      </c>
      <c r="X2300" s="64" t="n">
        <v>310</v>
      </c>
      <c r="Y2300" s="64" t="n">
        <v>27</v>
      </c>
      <c r="Z2300" s="84" t="s">
        <v>37</v>
      </c>
      <c r="AA2300" s="64" t="n">
        <v>3</v>
      </c>
    </row>
    <row r="2301" customFormat="false" ht="15" hidden="false" customHeight="false" outlineLevel="0" collapsed="false">
      <c r="M2301" s="64" t="s">
        <v>46</v>
      </c>
      <c r="N2301" s="64" t="n">
        <v>19</v>
      </c>
      <c r="O2301" s="64" t="n">
        <v>7</v>
      </c>
      <c r="P2301" s="64" t="n">
        <v>2009</v>
      </c>
      <c r="Q2301" s="84" t="s">
        <v>1430</v>
      </c>
      <c r="R2301" s="84" t="s">
        <v>37</v>
      </c>
      <c r="S2301" s="84" t="s">
        <v>80</v>
      </c>
      <c r="T2301" s="64" t="n">
        <v>2</v>
      </c>
      <c r="U2301" s="64" t="s">
        <v>37</v>
      </c>
      <c r="V2301" s="64" t="n">
        <v>0</v>
      </c>
      <c r="W2301" s="84" t="s">
        <v>1466</v>
      </c>
      <c r="X2301" s="64" t="n">
        <v>128</v>
      </c>
      <c r="Y2301" s="64" t="n">
        <v>22</v>
      </c>
      <c r="Z2301" s="84" t="s">
        <v>37</v>
      </c>
      <c r="AA2301" s="64" t="n">
        <v>12</v>
      </c>
    </row>
    <row r="2302" customFormat="false" ht="15" hidden="false" customHeight="false" outlineLevel="0" collapsed="false">
      <c r="M2302" s="64" t="s">
        <v>46</v>
      </c>
      <c r="N2302" s="64" t="n">
        <v>19</v>
      </c>
      <c r="O2302" s="64" t="n">
        <v>7</v>
      </c>
      <c r="P2302" s="64" t="n">
        <v>2009</v>
      </c>
      <c r="Q2302" s="84" t="s">
        <v>59</v>
      </c>
      <c r="R2302" s="84" t="s">
        <v>37</v>
      </c>
      <c r="S2302" s="84" t="s">
        <v>1182</v>
      </c>
      <c r="T2302" s="64" t="n">
        <v>2</v>
      </c>
      <c r="U2302" s="64" t="s">
        <v>37</v>
      </c>
      <c r="V2302" s="64" t="n">
        <v>0</v>
      </c>
      <c r="W2302" s="84" t="s">
        <v>1467</v>
      </c>
      <c r="X2302" s="64" t="n">
        <v>1610</v>
      </c>
      <c r="Y2302" s="64" t="n">
        <v>16</v>
      </c>
      <c r="Z2302" s="84" t="s">
        <v>37</v>
      </c>
      <c r="AA2302" s="64" t="n">
        <v>3</v>
      </c>
    </row>
    <row r="2303" customFormat="false" ht="15" hidden="false" customHeight="false" outlineLevel="0" collapsed="false">
      <c r="M2303" s="64" t="s">
        <v>63</v>
      </c>
      <c r="N2303" s="64" t="n">
        <v>23</v>
      </c>
      <c r="O2303" s="64" t="n">
        <v>7</v>
      </c>
      <c r="P2303" s="64" t="n">
        <v>2009</v>
      </c>
      <c r="Q2303" s="84" t="s">
        <v>1182</v>
      </c>
      <c r="R2303" s="84" t="s">
        <v>37</v>
      </c>
      <c r="S2303" s="84" t="s">
        <v>80</v>
      </c>
      <c r="T2303" s="64" t="n">
        <v>2</v>
      </c>
      <c r="U2303" s="64" t="s">
        <v>37</v>
      </c>
      <c r="V2303" s="64" t="n">
        <v>0</v>
      </c>
      <c r="W2303" s="84" t="s">
        <v>1468</v>
      </c>
      <c r="X2303" s="64" t="n">
        <v>44</v>
      </c>
      <c r="Y2303" s="64" t="n">
        <v>15</v>
      </c>
      <c r="Z2303" s="84" t="s">
        <v>37</v>
      </c>
      <c r="AA2303" s="64" t="n">
        <v>6</v>
      </c>
    </row>
    <row r="2304" customFormat="false" ht="15" hidden="false" customHeight="false" outlineLevel="0" collapsed="false">
      <c r="M2304" s="64" t="s">
        <v>41</v>
      </c>
      <c r="N2304" s="64" t="n">
        <v>25</v>
      </c>
      <c r="O2304" s="64" t="n">
        <v>7</v>
      </c>
      <c r="P2304" s="64" t="n">
        <v>2009</v>
      </c>
      <c r="Q2304" s="84" t="s">
        <v>1432</v>
      </c>
      <c r="R2304" s="84" t="s">
        <v>37</v>
      </c>
      <c r="S2304" s="84" t="s">
        <v>1430</v>
      </c>
      <c r="T2304" s="64" t="n">
        <v>2</v>
      </c>
      <c r="U2304" s="64" t="s">
        <v>37</v>
      </c>
      <c r="V2304" s="64" t="n">
        <v>0</v>
      </c>
      <c r="W2304" s="84" t="s">
        <v>1469</v>
      </c>
      <c r="X2304" s="64" t="n">
        <v>368</v>
      </c>
      <c r="Y2304" s="64" t="n">
        <v>28</v>
      </c>
      <c r="Z2304" s="84" t="s">
        <v>37</v>
      </c>
      <c r="AA2304" s="64" t="n">
        <v>1</v>
      </c>
    </row>
    <row r="2305" customFormat="false" ht="15" hidden="false" customHeight="false" outlineLevel="0" collapsed="false">
      <c r="M2305" s="64" t="s">
        <v>46</v>
      </c>
      <c r="N2305" s="64" t="n">
        <v>26</v>
      </c>
      <c r="O2305" s="64" t="n">
        <v>7</v>
      </c>
      <c r="P2305" s="64" t="n">
        <v>2009</v>
      </c>
      <c r="Q2305" s="84" t="s">
        <v>1179</v>
      </c>
      <c r="R2305" s="84" t="s">
        <v>37</v>
      </c>
      <c r="S2305" s="84" t="s">
        <v>59</v>
      </c>
      <c r="T2305" s="64" t="n">
        <v>0</v>
      </c>
      <c r="U2305" s="64" t="s">
        <v>37</v>
      </c>
      <c r="V2305" s="64" t="n">
        <v>2</v>
      </c>
      <c r="W2305" s="84" t="s">
        <v>1470</v>
      </c>
      <c r="X2305" s="64" t="n">
        <v>75</v>
      </c>
      <c r="Y2305" s="64" t="n">
        <v>11</v>
      </c>
      <c r="Z2305" s="84" t="s">
        <v>37</v>
      </c>
      <c r="AA2305" s="64" t="n">
        <v>24</v>
      </c>
    </row>
    <row r="2306" customFormat="false" ht="15" hidden="false" customHeight="false" outlineLevel="0" collapsed="false">
      <c r="M2306" s="64" t="s">
        <v>128</v>
      </c>
      <c r="N2306" s="64" t="n">
        <v>27</v>
      </c>
      <c r="O2306" s="64" t="n">
        <v>7</v>
      </c>
      <c r="P2306" s="64" t="n">
        <v>2009</v>
      </c>
      <c r="Q2306" s="84" t="s">
        <v>235</v>
      </c>
      <c r="R2306" s="84" t="s">
        <v>37</v>
      </c>
      <c r="S2306" s="84" t="s">
        <v>198</v>
      </c>
      <c r="T2306" s="64" t="n">
        <v>0</v>
      </c>
      <c r="U2306" s="64" t="s">
        <v>37</v>
      </c>
      <c r="V2306" s="64" t="n">
        <v>2</v>
      </c>
      <c r="W2306" s="84" t="s">
        <v>1471</v>
      </c>
      <c r="X2306" s="64" t="n">
        <v>131</v>
      </c>
      <c r="Y2306" s="64" t="n">
        <v>4</v>
      </c>
      <c r="Z2306" s="84" t="s">
        <v>37</v>
      </c>
      <c r="AA2306" s="64" t="n">
        <v>13</v>
      </c>
    </row>
    <row r="2307" customFormat="false" ht="15" hidden="false" customHeight="false" outlineLevel="0" collapsed="false">
      <c r="M2307" s="64" t="s">
        <v>77</v>
      </c>
      <c r="N2307" s="64" t="n">
        <v>29</v>
      </c>
      <c r="O2307" s="64" t="n">
        <v>7</v>
      </c>
      <c r="P2307" s="64" t="n">
        <v>2009</v>
      </c>
      <c r="Q2307" s="84" t="s">
        <v>198</v>
      </c>
      <c r="R2307" s="84" t="s">
        <v>37</v>
      </c>
      <c r="S2307" s="84" t="s">
        <v>1432</v>
      </c>
      <c r="T2307" s="64" t="n">
        <v>0</v>
      </c>
      <c r="U2307" s="64" t="s">
        <v>37</v>
      </c>
      <c r="V2307" s="64" t="n">
        <v>2</v>
      </c>
      <c r="W2307" s="84" t="s">
        <v>1472</v>
      </c>
      <c r="X2307" s="64" t="n">
        <v>87</v>
      </c>
      <c r="Y2307" s="64" t="n">
        <v>7</v>
      </c>
      <c r="Z2307" s="84" t="s">
        <v>37</v>
      </c>
      <c r="AA2307" s="64" t="n">
        <v>15</v>
      </c>
    </row>
    <row r="2308" customFormat="false" ht="15" hidden="false" customHeight="false" outlineLevel="0" collapsed="false">
      <c r="M2308" s="64" t="s">
        <v>77</v>
      </c>
      <c r="N2308" s="64" t="n">
        <v>29</v>
      </c>
      <c r="O2308" s="64" t="n">
        <v>7</v>
      </c>
      <c r="P2308" s="64" t="n">
        <v>2009</v>
      </c>
      <c r="Q2308" s="84" t="s">
        <v>59</v>
      </c>
      <c r="R2308" s="84" t="s">
        <v>37</v>
      </c>
      <c r="S2308" s="84" t="s">
        <v>235</v>
      </c>
      <c r="T2308" s="64" t="n">
        <v>2</v>
      </c>
      <c r="U2308" s="64" t="s">
        <v>37</v>
      </c>
      <c r="V2308" s="64" t="n">
        <v>0</v>
      </c>
      <c r="W2308" s="84" t="s">
        <v>1473</v>
      </c>
      <c r="X2308" s="64" t="n">
        <v>130</v>
      </c>
      <c r="Y2308" s="64" t="n">
        <v>9</v>
      </c>
      <c r="Z2308" s="84" t="s">
        <v>37</v>
      </c>
      <c r="AA2308" s="64" t="n">
        <v>3</v>
      </c>
    </row>
    <row r="2309" customFormat="false" ht="15" hidden="false" customHeight="false" outlineLevel="0" collapsed="false">
      <c r="M2309" s="64" t="s">
        <v>41</v>
      </c>
      <c r="N2309" s="64" t="n">
        <v>1</v>
      </c>
      <c r="O2309" s="64" t="n">
        <v>8</v>
      </c>
      <c r="P2309" s="64" t="n">
        <v>2009</v>
      </c>
      <c r="Q2309" s="84" t="s">
        <v>1179</v>
      </c>
      <c r="R2309" s="84" t="s">
        <v>37</v>
      </c>
      <c r="S2309" s="84" t="s">
        <v>1182</v>
      </c>
      <c r="T2309" s="85" t="n">
        <v>1</v>
      </c>
      <c r="U2309" s="64" t="s">
        <v>37</v>
      </c>
      <c r="V2309" s="64" t="n">
        <v>2</v>
      </c>
      <c r="W2309" s="84" t="s">
        <v>1474</v>
      </c>
      <c r="X2309" s="64" t="n">
        <v>78</v>
      </c>
      <c r="Y2309" s="64" t="n">
        <v>15</v>
      </c>
      <c r="Z2309" s="84" t="s">
        <v>37</v>
      </c>
      <c r="AA2309" s="64" t="n">
        <v>13</v>
      </c>
    </row>
    <row r="2310" customFormat="false" ht="15" hidden="false" customHeight="false" outlineLevel="0" collapsed="false">
      <c r="M2310" s="64" t="s">
        <v>41</v>
      </c>
      <c r="N2310" s="64" t="n">
        <v>1</v>
      </c>
      <c r="O2310" s="64" t="n">
        <v>8</v>
      </c>
      <c r="P2310" s="64" t="n">
        <v>2009</v>
      </c>
      <c r="Q2310" s="84" t="s">
        <v>59</v>
      </c>
      <c r="R2310" s="84" t="s">
        <v>37</v>
      </c>
      <c r="S2310" s="84" t="s">
        <v>1432</v>
      </c>
      <c r="T2310" s="64" t="n">
        <v>0</v>
      </c>
      <c r="U2310" s="64" t="s">
        <v>37</v>
      </c>
      <c r="V2310" s="64" t="n">
        <v>2</v>
      </c>
      <c r="W2310" s="84" t="s">
        <v>1475</v>
      </c>
      <c r="X2310" s="64" t="n">
        <v>150</v>
      </c>
      <c r="Y2310" s="64" t="n">
        <v>8</v>
      </c>
      <c r="Z2310" s="84" t="s">
        <v>37</v>
      </c>
      <c r="AA2310" s="64" t="n">
        <v>19</v>
      </c>
    </row>
    <row r="2311" customFormat="false" ht="15" hidden="false" customHeight="false" outlineLevel="0" collapsed="false">
      <c r="M2311" s="64" t="s">
        <v>46</v>
      </c>
      <c r="N2311" s="64" t="n">
        <v>2</v>
      </c>
      <c r="O2311" s="64" t="n">
        <v>8</v>
      </c>
      <c r="P2311" s="64" t="n">
        <v>2009</v>
      </c>
      <c r="Q2311" s="84" t="s">
        <v>235</v>
      </c>
      <c r="R2311" s="84" t="s">
        <v>37</v>
      </c>
      <c r="S2311" s="84" t="s">
        <v>80</v>
      </c>
      <c r="T2311" s="64" t="n">
        <v>2</v>
      </c>
      <c r="U2311" s="64" t="s">
        <v>37</v>
      </c>
      <c r="V2311" s="64" t="n">
        <v>0</v>
      </c>
      <c r="W2311" s="84" t="s">
        <v>1476</v>
      </c>
      <c r="X2311" s="64" t="n">
        <v>94</v>
      </c>
      <c r="Y2311" s="64" t="n">
        <v>27</v>
      </c>
      <c r="Z2311" s="84" t="s">
        <v>37</v>
      </c>
      <c r="AA2311" s="64" t="n">
        <v>3</v>
      </c>
    </row>
    <row r="2312" customFormat="false" ht="15" hidden="false" customHeight="false" outlineLevel="0" collapsed="false">
      <c r="M2312" s="64" t="s">
        <v>46</v>
      </c>
      <c r="N2312" s="64" t="n">
        <v>2</v>
      </c>
      <c r="O2312" s="64" t="n">
        <v>8</v>
      </c>
      <c r="P2312" s="64" t="n">
        <v>2009</v>
      </c>
      <c r="Q2312" s="84" t="s">
        <v>1430</v>
      </c>
      <c r="R2312" s="84" t="s">
        <v>37</v>
      </c>
      <c r="S2312" s="84" t="s">
        <v>198</v>
      </c>
      <c r="T2312" s="85" t="n">
        <v>1</v>
      </c>
      <c r="U2312" s="64" t="s">
        <v>37</v>
      </c>
      <c r="V2312" s="64" t="n">
        <v>2</v>
      </c>
      <c r="W2312" s="84" t="s">
        <v>1477</v>
      </c>
      <c r="X2312" s="64" t="n">
        <v>78</v>
      </c>
      <c r="Y2312" s="64" t="n">
        <v>17</v>
      </c>
      <c r="Z2312" s="84" t="s">
        <v>37</v>
      </c>
      <c r="AA2312" s="64" t="n">
        <v>10</v>
      </c>
    </row>
    <row r="2313" customFormat="false" ht="15" hidden="false" customHeight="false" outlineLevel="0" collapsed="false">
      <c r="M2313" s="64" t="s">
        <v>49</v>
      </c>
      <c r="N2313" s="64" t="n">
        <v>4</v>
      </c>
      <c r="O2313" s="64" t="n">
        <v>8</v>
      </c>
      <c r="P2313" s="64" t="n">
        <v>2009</v>
      </c>
      <c r="Q2313" s="84" t="s">
        <v>1182</v>
      </c>
      <c r="R2313" s="84" t="s">
        <v>37</v>
      </c>
      <c r="S2313" s="84" t="s">
        <v>235</v>
      </c>
      <c r="T2313" s="64" t="n">
        <v>0</v>
      </c>
      <c r="U2313" s="64" t="s">
        <v>37</v>
      </c>
      <c r="V2313" s="64" t="n">
        <v>1</v>
      </c>
      <c r="W2313" s="84" t="s">
        <v>861</v>
      </c>
      <c r="X2313" s="64" t="n">
        <v>72</v>
      </c>
      <c r="Y2313" s="64" t="n">
        <v>7</v>
      </c>
      <c r="Z2313" s="84" t="s">
        <v>37</v>
      </c>
      <c r="AA2313" s="64" t="n">
        <v>10</v>
      </c>
    </row>
    <row r="2314" customFormat="false" ht="15" hidden="false" customHeight="false" outlineLevel="0" collapsed="false">
      <c r="M2314" s="64" t="s">
        <v>49</v>
      </c>
      <c r="N2314" s="64" t="n">
        <v>4</v>
      </c>
      <c r="O2314" s="64" t="n">
        <v>8</v>
      </c>
      <c r="P2314" s="64" t="n">
        <v>2009</v>
      </c>
      <c r="Q2314" s="84" t="s">
        <v>1179</v>
      </c>
      <c r="R2314" s="84" t="s">
        <v>37</v>
      </c>
      <c r="S2314" s="84" t="s">
        <v>1430</v>
      </c>
      <c r="T2314" s="64" t="n">
        <v>0</v>
      </c>
      <c r="U2314" s="64" t="s">
        <v>37</v>
      </c>
      <c r="V2314" s="64" t="n">
        <v>2</v>
      </c>
      <c r="W2314" s="84" t="s">
        <v>1478</v>
      </c>
      <c r="X2314" s="64" t="n">
        <v>56</v>
      </c>
      <c r="Y2314" s="64" t="n">
        <v>3</v>
      </c>
      <c r="Z2314" s="84" t="s">
        <v>37</v>
      </c>
      <c r="AA2314" s="64" t="n">
        <v>14</v>
      </c>
    </row>
    <row r="2315" customFormat="false" ht="15" hidden="false" customHeight="false" outlineLevel="0" collapsed="false">
      <c r="M2315" s="64" t="s">
        <v>77</v>
      </c>
      <c r="N2315" s="64" t="n">
        <v>5</v>
      </c>
      <c r="O2315" s="64" t="n">
        <v>8</v>
      </c>
      <c r="P2315" s="64" t="n">
        <v>2009</v>
      </c>
      <c r="Q2315" s="84" t="s">
        <v>59</v>
      </c>
      <c r="R2315" s="84" t="s">
        <v>37</v>
      </c>
      <c r="S2315" s="84" t="s">
        <v>198</v>
      </c>
      <c r="T2315" s="64" t="n">
        <v>2</v>
      </c>
      <c r="U2315" s="64" t="s">
        <v>37</v>
      </c>
      <c r="V2315" s="64" t="n">
        <v>0</v>
      </c>
      <c r="W2315" s="84" t="s">
        <v>1479</v>
      </c>
      <c r="X2315" s="64" t="n">
        <v>144</v>
      </c>
      <c r="Y2315" s="64" t="n">
        <v>12</v>
      </c>
      <c r="Z2315" s="84" t="s">
        <v>37</v>
      </c>
      <c r="AA2315" s="64" t="n">
        <v>3</v>
      </c>
    </row>
    <row r="2316" customFormat="false" ht="15" hidden="false" customHeight="false" outlineLevel="0" collapsed="false">
      <c r="M2316" s="64" t="s">
        <v>77</v>
      </c>
      <c r="N2316" s="64" t="n">
        <v>5</v>
      </c>
      <c r="O2316" s="64" t="n">
        <v>8</v>
      </c>
      <c r="P2316" s="64" t="n">
        <v>2009</v>
      </c>
      <c r="Q2316" s="84" t="s">
        <v>80</v>
      </c>
      <c r="R2316" s="84" t="s">
        <v>37</v>
      </c>
      <c r="S2316" s="84" t="s">
        <v>1432</v>
      </c>
      <c r="T2316" s="64" t="n">
        <v>0</v>
      </c>
      <c r="U2316" s="64" t="s">
        <v>37</v>
      </c>
      <c r="V2316" s="64" t="n">
        <v>2</v>
      </c>
      <c r="W2316" s="84" t="s">
        <v>1480</v>
      </c>
      <c r="X2316" s="64" t="n">
        <v>117</v>
      </c>
      <c r="Y2316" s="64" t="n">
        <v>3</v>
      </c>
      <c r="Z2316" s="84" t="s">
        <v>37</v>
      </c>
      <c r="AA2316" s="64" t="n">
        <v>36</v>
      </c>
    </row>
    <row r="2317" customFormat="false" ht="15" hidden="false" customHeight="false" outlineLevel="0" collapsed="false">
      <c r="M2317" s="64" t="s">
        <v>41</v>
      </c>
      <c r="N2317" s="64" t="n">
        <v>8</v>
      </c>
      <c r="O2317" s="64" t="n">
        <v>8</v>
      </c>
      <c r="P2317" s="64" t="n">
        <v>2009</v>
      </c>
      <c r="Q2317" s="84" t="s">
        <v>235</v>
      </c>
      <c r="R2317" s="84" t="s">
        <v>37</v>
      </c>
      <c r="S2317" s="84" t="s">
        <v>1179</v>
      </c>
      <c r="T2317" s="64" t="n">
        <v>2</v>
      </c>
      <c r="U2317" s="64" t="s">
        <v>37</v>
      </c>
      <c r="V2317" s="64" t="n">
        <v>0</v>
      </c>
      <c r="W2317" s="84" t="s">
        <v>1481</v>
      </c>
      <c r="X2317" s="64" t="n">
        <v>69</v>
      </c>
      <c r="Y2317" s="64" t="n">
        <v>13</v>
      </c>
      <c r="Z2317" s="84" t="s">
        <v>37</v>
      </c>
      <c r="AA2317" s="64" t="n">
        <v>7</v>
      </c>
    </row>
    <row r="2318" customFormat="false" ht="15" hidden="false" customHeight="false" outlineLevel="0" collapsed="false">
      <c r="M2318" s="64" t="s">
        <v>41</v>
      </c>
      <c r="N2318" s="64" t="n">
        <v>8</v>
      </c>
      <c r="O2318" s="64" t="n">
        <v>8</v>
      </c>
      <c r="P2318" s="64" t="n">
        <v>2009</v>
      </c>
      <c r="Q2318" s="84" t="s">
        <v>1432</v>
      </c>
      <c r="R2318" s="84" t="s">
        <v>37</v>
      </c>
      <c r="S2318" s="84" t="s">
        <v>1182</v>
      </c>
      <c r="T2318" s="64" t="n">
        <v>2</v>
      </c>
      <c r="U2318" s="64" t="s">
        <v>37</v>
      </c>
      <c r="V2318" s="64" t="n">
        <v>0</v>
      </c>
      <c r="W2318" s="84" t="s">
        <v>1482</v>
      </c>
      <c r="X2318" s="64" t="n">
        <v>234</v>
      </c>
      <c r="Y2318" s="64" t="n">
        <v>38</v>
      </c>
      <c r="Z2318" s="84" t="s">
        <v>37</v>
      </c>
      <c r="AA2318" s="64" t="n">
        <v>3</v>
      </c>
    </row>
    <row r="2319" customFormat="false" ht="15" hidden="false" customHeight="false" outlineLevel="0" collapsed="false">
      <c r="M2319" s="64" t="s">
        <v>41</v>
      </c>
      <c r="N2319" s="64" t="n">
        <v>8</v>
      </c>
      <c r="O2319" s="64" t="n">
        <v>8</v>
      </c>
      <c r="P2319" s="64" t="n">
        <v>2009</v>
      </c>
      <c r="Q2319" s="84" t="s">
        <v>198</v>
      </c>
      <c r="R2319" s="84" t="s">
        <v>37</v>
      </c>
      <c r="S2319" s="84" t="s">
        <v>80</v>
      </c>
      <c r="T2319" s="64" t="n">
        <v>2</v>
      </c>
      <c r="U2319" s="64" t="s">
        <v>37</v>
      </c>
      <c r="V2319" s="64" t="n">
        <v>0</v>
      </c>
      <c r="W2319" s="84" t="s">
        <v>1483</v>
      </c>
      <c r="X2319" s="64" t="n">
        <v>72</v>
      </c>
      <c r="Y2319" s="64" t="n">
        <v>29</v>
      </c>
      <c r="Z2319" s="84" t="s">
        <v>37</v>
      </c>
      <c r="AA2319" s="64" t="n">
        <v>2</v>
      </c>
    </row>
    <row r="2320" customFormat="false" ht="15" hidden="false" customHeight="false" outlineLevel="0" collapsed="false">
      <c r="M2320" s="64" t="s">
        <v>41</v>
      </c>
      <c r="N2320" s="64" t="n">
        <v>8</v>
      </c>
      <c r="O2320" s="64" t="n">
        <v>8</v>
      </c>
      <c r="P2320" s="64" t="n">
        <v>2009</v>
      </c>
      <c r="Q2320" s="84" t="s">
        <v>59</v>
      </c>
      <c r="R2320" s="84" t="s">
        <v>37</v>
      </c>
      <c r="S2320" s="84" t="s">
        <v>1430</v>
      </c>
      <c r="T2320" s="64" t="n">
        <v>2</v>
      </c>
      <c r="U2320" s="64" t="s">
        <v>37</v>
      </c>
      <c r="V2320" s="64" t="n">
        <v>0</v>
      </c>
      <c r="W2320" s="84" t="s">
        <v>1347</v>
      </c>
      <c r="X2320" s="64" t="n">
        <v>93</v>
      </c>
      <c r="Y2320" s="64" t="n">
        <v>9</v>
      </c>
      <c r="Z2320" s="84" t="s">
        <v>37</v>
      </c>
      <c r="AA2320" s="64" t="n">
        <v>1</v>
      </c>
    </row>
    <row r="2321" customFormat="false" ht="15" hidden="false" customHeight="false" outlineLevel="0" collapsed="false">
      <c r="Q2321" s="64"/>
      <c r="R2321" s="85"/>
      <c r="S2321" s="65" t="s">
        <v>52</v>
      </c>
      <c r="T2321" s="64" t="n">
        <f aca="false">SUM(T2265:T2320)</f>
        <v>67</v>
      </c>
      <c r="U2321" s="85" t="s">
        <v>37</v>
      </c>
      <c r="V2321" s="64" t="n">
        <f aca="false">SUM(V2265:V2320)</f>
        <v>56</v>
      </c>
      <c r="W2321" s="64"/>
      <c r="X2321" s="64" t="n">
        <f aca="false">SUM(X2265:X2320)</f>
        <v>8874</v>
      </c>
      <c r="Y2321" s="64" t="n">
        <f aca="false">SUM(Y2265:Y2320)</f>
        <v>728</v>
      </c>
      <c r="Z2321" s="119" t="s">
        <v>37</v>
      </c>
      <c r="AA2321" s="64" t="n">
        <f aca="false">SUM(AA2265:AA2320)</f>
        <v>596</v>
      </c>
    </row>
    <row r="2322" customFormat="false" ht="15" hidden="false" customHeight="false" outlineLevel="0" collapsed="false">
      <c r="O2322" s="64" t="n">
        <f aca="false">COUNT(T2265:T2320)</f>
        <v>56</v>
      </c>
      <c r="Q2322" s="64"/>
      <c r="R2322" s="85"/>
      <c r="S2322" s="65" t="s">
        <v>53</v>
      </c>
      <c r="T2322" s="89" t="n">
        <f aca="false">PRODUCT(T2321/O2322)</f>
        <v>1.19642857142857</v>
      </c>
      <c r="U2322" s="85" t="s">
        <v>37</v>
      </c>
      <c r="V2322" s="89" t="n">
        <f aca="false">PRODUCT(V2321/O2322)</f>
        <v>1</v>
      </c>
      <c r="W2322" s="64"/>
      <c r="X2322" s="102" t="n">
        <f aca="false">PRODUCT(X2321/O2322)</f>
        <v>158.464285714286</v>
      </c>
      <c r="Y2322" s="89" t="n">
        <f aca="false">PRODUCT(Y2321/O2322)</f>
        <v>13</v>
      </c>
      <c r="Z2322" s="119" t="s">
        <v>37</v>
      </c>
      <c r="AA2322" s="89" t="n">
        <f aca="false">PRODUCT(AA2321/O2322)</f>
        <v>10.6428571428571</v>
      </c>
      <c r="AB2322" s="89"/>
    </row>
    <row r="2323" customFormat="false" ht="15" hidden="false" customHeight="false" outlineLevel="0" collapsed="false">
      <c r="Y2323" s="84"/>
      <c r="AA2323" s="84"/>
      <c r="AB2323" s="84"/>
    </row>
    <row r="2324" customFormat="false" ht="15" hidden="false" customHeight="false" outlineLevel="0" collapsed="false">
      <c r="Y2324" s="84"/>
      <c r="AA2324" s="84"/>
      <c r="AB2324" s="84"/>
    </row>
    <row r="2325" customFormat="false" ht="15" hidden="false" customHeight="false" outlineLevel="0" collapsed="false">
      <c r="A2325" s="74"/>
      <c r="B2325" s="75" t="s">
        <v>1317</v>
      </c>
      <c r="C2325" s="74"/>
      <c r="D2325" s="74"/>
      <c r="E2325" s="74"/>
      <c r="F2325" s="74"/>
      <c r="G2325" s="74"/>
      <c r="H2325" s="74"/>
      <c r="I2325" s="76"/>
      <c r="J2325" s="74"/>
      <c r="K2325" s="74"/>
      <c r="L2325" s="74"/>
      <c r="M2325" s="77"/>
      <c r="N2325" s="77"/>
      <c r="O2325" s="77"/>
      <c r="P2325" s="77"/>
      <c r="Q2325" s="75" t="s">
        <v>1317</v>
      </c>
      <c r="R2325" s="117"/>
      <c r="S2325" s="117"/>
      <c r="T2325" s="118" t="s">
        <v>166</v>
      </c>
      <c r="U2325" s="77"/>
      <c r="V2325" s="77"/>
      <c r="W2325" s="75" t="s">
        <v>167</v>
      </c>
      <c r="X2325" s="74" t="s">
        <v>7</v>
      </c>
      <c r="Y2325" s="118" t="s">
        <v>130</v>
      </c>
      <c r="Z2325" s="75"/>
      <c r="AA2325" s="74"/>
      <c r="AB2325" s="74"/>
    </row>
    <row r="2326" customFormat="false" ht="15" hidden="false" customHeight="false" outlineLevel="0" collapsed="false">
      <c r="A2326" s="74"/>
      <c r="B2326" s="75" t="s">
        <v>5</v>
      </c>
      <c r="C2326" s="74" t="s">
        <v>32</v>
      </c>
      <c r="D2326" s="74" t="n">
        <v>3</v>
      </c>
      <c r="E2326" s="74" t="n">
        <v>2</v>
      </c>
      <c r="F2326" s="74" t="n">
        <v>1</v>
      </c>
      <c r="G2326" s="74" t="n">
        <v>0</v>
      </c>
      <c r="H2326" s="74" t="s">
        <v>36</v>
      </c>
      <c r="I2326" s="76" t="s">
        <v>37</v>
      </c>
      <c r="J2326" s="74" t="s">
        <v>38</v>
      </c>
      <c r="K2326" s="74" t="s">
        <v>39</v>
      </c>
      <c r="L2326" s="74"/>
      <c r="M2326" s="64" t="s">
        <v>41</v>
      </c>
      <c r="N2326" s="64" t="n">
        <v>16</v>
      </c>
      <c r="O2326" s="64" t="n">
        <v>5</v>
      </c>
      <c r="P2326" s="64" t="n">
        <v>2009</v>
      </c>
      <c r="Q2326" s="84" t="s">
        <v>1235</v>
      </c>
      <c r="R2326" s="84" t="s">
        <v>37</v>
      </c>
      <c r="S2326" s="84" t="s">
        <v>1022</v>
      </c>
      <c r="T2326" s="85" t="n">
        <v>2</v>
      </c>
      <c r="U2326" s="64" t="s">
        <v>37</v>
      </c>
      <c r="V2326" s="64" t="n">
        <v>1</v>
      </c>
      <c r="W2326" s="84" t="s">
        <v>1484</v>
      </c>
      <c r="X2326" s="64" t="n">
        <v>0</v>
      </c>
      <c r="Y2326" s="64" t="n">
        <v>12</v>
      </c>
      <c r="Z2326" s="84" t="s">
        <v>37</v>
      </c>
      <c r="AA2326" s="64" t="n">
        <v>11</v>
      </c>
    </row>
    <row r="2327" customFormat="false" ht="15" hidden="false" customHeight="false" outlineLevel="0" collapsed="false">
      <c r="A2327" s="62" t="n">
        <v>1</v>
      </c>
      <c r="B2327" s="63" t="s">
        <v>1235</v>
      </c>
      <c r="C2327" s="62" t="n">
        <v>14</v>
      </c>
      <c r="D2327" s="62" t="n">
        <v>7</v>
      </c>
      <c r="E2327" s="62" t="n">
        <v>5</v>
      </c>
      <c r="F2327" s="62" t="n">
        <v>2</v>
      </c>
      <c r="G2327" s="62" t="n">
        <v>0</v>
      </c>
      <c r="H2327" s="62" t="n">
        <v>189</v>
      </c>
      <c r="I2327" s="86" t="s">
        <v>37</v>
      </c>
      <c r="J2327" s="62" t="n">
        <v>59</v>
      </c>
      <c r="K2327" s="62" t="n">
        <v>33</v>
      </c>
      <c r="L2327" s="62"/>
      <c r="M2327" s="64" t="s">
        <v>41</v>
      </c>
      <c r="N2327" s="64" t="n">
        <v>16</v>
      </c>
      <c r="O2327" s="64" t="n">
        <v>5</v>
      </c>
      <c r="P2327" s="64" t="n">
        <v>2009</v>
      </c>
      <c r="Q2327" s="84" t="s">
        <v>1236</v>
      </c>
      <c r="R2327" s="84" t="s">
        <v>37</v>
      </c>
      <c r="S2327" s="84" t="s">
        <v>947</v>
      </c>
      <c r="T2327" s="85" t="n">
        <v>1</v>
      </c>
      <c r="U2327" s="64" t="s">
        <v>37</v>
      </c>
      <c r="V2327" s="64" t="n">
        <v>2</v>
      </c>
      <c r="W2327" s="84" t="s">
        <v>1485</v>
      </c>
      <c r="X2327" s="64" t="n">
        <v>55</v>
      </c>
      <c r="Y2327" s="64" t="n">
        <v>14</v>
      </c>
      <c r="Z2327" s="84" t="s">
        <v>37</v>
      </c>
      <c r="AA2327" s="64" t="n">
        <v>16</v>
      </c>
    </row>
    <row r="2328" customFormat="false" ht="15" hidden="false" customHeight="false" outlineLevel="0" collapsed="false">
      <c r="A2328" s="81" t="n">
        <v>2</v>
      </c>
      <c r="B2328" s="82" t="s">
        <v>1022</v>
      </c>
      <c r="C2328" s="81" t="n">
        <v>14</v>
      </c>
      <c r="D2328" s="81" t="n">
        <v>7</v>
      </c>
      <c r="E2328" s="81" t="n">
        <v>3</v>
      </c>
      <c r="F2328" s="81" t="n">
        <v>3</v>
      </c>
      <c r="G2328" s="81" t="n">
        <v>1</v>
      </c>
      <c r="H2328" s="81" t="n">
        <v>167</v>
      </c>
      <c r="I2328" s="83" t="s">
        <v>37</v>
      </c>
      <c r="J2328" s="81" t="n">
        <v>100</v>
      </c>
      <c r="K2328" s="81" t="n">
        <v>30</v>
      </c>
      <c r="L2328" s="62"/>
      <c r="M2328" s="64" t="s">
        <v>41</v>
      </c>
      <c r="N2328" s="64" t="n">
        <v>16</v>
      </c>
      <c r="O2328" s="64" t="n">
        <v>5</v>
      </c>
      <c r="P2328" s="64" t="n">
        <v>2009</v>
      </c>
      <c r="Q2328" s="84" t="s">
        <v>741</v>
      </c>
      <c r="R2328" s="84" t="s">
        <v>37</v>
      </c>
      <c r="S2328" s="84" t="s">
        <v>1486</v>
      </c>
      <c r="T2328" s="85" t="n">
        <v>1</v>
      </c>
      <c r="U2328" s="64" t="s">
        <v>37</v>
      </c>
      <c r="V2328" s="64" t="n">
        <v>2</v>
      </c>
      <c r="W2328" s="84" t="s">
        <v>1487</v>
      </c>
      <c r="X2328" s="64" t="n">
        <v>125</v>
      </c>
      <c r="Y2328" s="64" t="n">
        <v>7</v>
      </c>
      <c r="Z2328" s="84" t="s">
        <v>37</v>
      </c>
      <c r="AA2328" s="64" t="n">
        <v>9</v>
      </c>
    </row>
    <row r="2329" customFormat="false" ht="15" hidden="false" customHeight="false" outlineLevel="0" collapsed="false">
      <c r="A2329" s="62" t="n">
        <v>3</v>
      </c>
      <c r="B2329" s="63" t="s">
        <v>947</v>
      </c>
      <c r="C2329" s="62" t="n">
        <v>14</v>
      </c>
      <c r="D2329" s="62" t="n">
        <v>4</v>
      </c>
      <c r="E2329" s="62" t="n">
        <v>5</v>
      </c>
      <c r="F2329" s="62" t="n">
        <v>2</v>
      </c>
      <c r="G2329" s="62" t="n">
        <v>3</v>
      </c>
      <c r="H2329" s="62" t="n">
        <v>102</v>
      </c>
      <c r="I2329" s="86" t="s">
        <v>37</v>
      </c>
      <c r="J2329" s="62" t="n">
        <v>110</v>
      </c>
      <c r="K2329" s="62" t="n">
        <v>24</v>
      </c>
      <c r="L2329" s="62"/>
      <c r="M2329" s="64" t="s">
        <v>41</v>
      </c>
      <c r="N2329" s="64" t="n">
        <v>16</v>
      </c>
      <c r="O2329" s="64" t="n">
        <v>5</v>
      </c>
      <c r="P2329" s="64" t="n">
        <v>2009</v>
      </c>
      <c r="Q2329" s="84" t="s">
        <v>1241</v>
      </c>
      <c r="R2329" s="84" t="s">
        <v>37</v>
      </c>
      <c r="S2329" s="84" t="s">
        <v>1240</v>
      </c>
      <c r="T2329" s="64" t="n">
        <v>1</v>
      </c>
      <c r="U2329" s="64" t="s">
        <v>37</v>
      </c>
      <c r="V2329" s="64" t="n">
        <v>0</v>
      </c>
      <c r="W2329" s="84" t="s">
        <v>1488</v>
      </c>
      <c r="X2329" s="64" t="n">
        <v>87</v>
      </c>
      <c r="Y2329" s="64" t="n">
        <v>4</v>
      </c>
      <c r="Z2329" s="84" t="s">
        <v>37</v>
      </c>
      <c r="AA2329" s="64" t="n">
        <v>3</v>
      </c>
    </row>
    <row r="2330" customFormat="false" ht="15" hidden="false" customHeight="false" outlineLevel="0" collapsed="false">
      <c r="A2330" s="62" t="n">
        <v>4</v>
      </c>
      <c r="B2330" s="63" t="s">
        <v>1486</v>
      </c>
      <c r="C2330" s="62" t="n">
        <v>14</v>
      </c>
      <c r="D2330" s="62" t="n">
        <v>4</v>
      </c>
      <c r="E2330" s="62" t="n">
        <v>2</v>
      </c>
      <c r="F2330" s="62" t="n">
        <v>2</v>
      </c>
      <c r="G2330" s="62" t="n">
        <v>6</v>
      </c>
      <c r="H2330" s="62" t="n">
        <v>114</v>
      </c>
      <c r="I2330" s="86" t="s">
        <v>37</v>
      </c>
      <c r="J2330" s="62" t="n">
        <v>116</v>
      </c>
      <c r="K2330" s="62" t="n">
        <v>18</v>
      </c>
      <c r="L2330" s="62"/>
      <c r="M2330" s="64" t="s">
        <v>63</v>
      </c>
      <c r="N2330" s="64" t="n">
        <v>21</v>
      </c>
      <c r="O2330" s="64" t="n">
        <v>5</v>
      </c>
      <c r="P2330" s="64" t="n">
        <v>2009</v>
      </c>
      <c r="Q2330" s="84" t="s">
        <v>1022</v>
      </c>
      <c r="R2330" s="84" t="s">
        <v>37</v>
      </c>
      <c r="S2330" s="84" t="s">
        <v>741</v>
      </c>
      <c r="T2330" s="64" t="n">
        <v>2</v>
      </c>
      <c r="U2330" s="64" t="s">
        <v>37</v>
      </c>
      <c r="V2330" s="64" t="n">
        <v>0</v>
      </c>
      <c r="W2330" s="84" t="s">
        <v>1489</v>
      </c>
      <c r="X2330" s="64" t="n">
        <v>86</v>
      </c>
      <c r="Y2330" s="64" t="n">
        <v>16</v>
      </c>
      <c r="Z2330" s="84" t="s">
        <v>37</v>
      </c>
      <c r="AA2330" s="64" t="n">
        <v>5</v>
      </c>
    </row>
    <row r="2331" customFormat="false" ht="15" hidden="false" customHeight="false" outlineLevel="0" collapsed="false">
      <c r="A2331" s="62" t="n">
        <v>5</v>
      </c>
      <c r="B2331" s="63" t="s">
        <v>1241</v>
      </c>
      <c r="C2331" s="62" t="n">
        <v>14</v>
      </c>
      <c r="D2331" s="62" t="n">
        <v>2</v>
      </c>
      <c r="E2331" s="62" t="n">
        <v>5</v>
      </c>
      <c r="F2331" s="62" t="n">
        <v>1</v>
      </c>
      <c r="G2331" s="62" t="n">
        <v>6</v>
      </c>
      <c r="H2331" s="62" t="n">
        <v>104</v>
      </c>
      <c r="I2331" s="86" t="s">
        <v>37</v>
      </c>
      <c r="J2331" s="62" t="n">
        <v>113</v>
      </c>
      <c r="K2331" s="62" t="n">
        <v>17</v>
      </c>
      <c r="L2331" s="62"/>
      <c r="M2331" s="64" t="s">
        <v>63</v>
      </c>
      <c r="N2331" s="64" t="n">
        <v>21</v>
      </c>
      <c r="O2331" s="64" t="n">
        <v>5</v>
      </c>
      <c r="P2331" s="64" t="n">
        <v>2009</v>
      </c>
      <c r="Q2331" s="84" t="s">
        <v>1240</v>
      </c>
      <c r="R2331" s="84" t="s">
        <v>37</v>
      </c>
      <c r="S2331" s="84" t="s">
        <v>1235</v>
      </c>
      <c r="T2331" s="64" t="n">
        <v>0</v>
      </c>
      <c r="U2331" s="64" t="s">
        <v>37</v>
      </c>
      <c r="V2331" s="64" t="n">
        <v>1</v>
      </c>
      <c r="W2331" s="84" t="s">
        <v>1490</v>
      </c>
      <c r="X2331" s="64" t="n">
        <v>81</v>
      </c>
      <c r="Y2331" s="64" t="n">
        <v>6</v>
      </c>
      <c r="Z2331" s="84" t="s">
        <v>37</v>
      </c>
      <c r="AA2331" s="64" t="n">
        <v>7</v>
      </c>
    </row>
    <row r="2332" customFormat="false" ht="15" hidden="false" customHeight="false" outlineLevel="0" collapsed="false">
      <c r="A2332" s="62" t="n">
        <v>6</v>
      </c>
      <c r="B2332" s="63" t="s">
        <v>1240</v>
      </c>
      <c r="C2332" s="62" t="n">
        <v>14</v>
      </c>
      <c r="D2332" s="62" t="n">
        <v>2</v>
      </c>
      <c r="E2332" s="62" t="n">
        <v>4</v>
      </c>
      <c r="F2332" s="62" t="n">
        <v>2</v>
      </c>
      <c r="G2332" s="62" t="n">
        <v>6</v>
      </c>
      <c r="H2332" s="62" t="n">
        <v>87</v>
      </c>
      <c r="I2332" s="86" t="s">
        <v>37</v>
      </c>
      <c r="J2332" s="62" t="n">
        <v>84</v>
      </c>
      <c r="K2332" s="62" t="n">
        <v>16</v>
      </c>
      <c r="L2332" s="62"/>
      <c r="M2332" s="64" t="s">
        <v>63</v>
      </c>
      <c r="N2332" s="64" t="n">
        <v>21</v>
      </c>
      <c r="O2332" s="64" t="n">
        <v>5</v>
      </c>
      <c r="P2332" s="64" t="n">
        <v>2009</v>
      </c>
      <c r="Q2332" s="84" t="s">
        <v>1486</v>
      </c>
      <c r="R2332" s="84" t="s">
        <v>37</v>
      </c>
      <c r="S2332" s="84" t="s">
        <v>1236</v>
      </c>
      <c r="T2332" s="64" t="n">
        <v>2</v>
      </c>
      <c r="U2332" s="64" t="s">
        <v>37</v>
      </c>
      <c r="V2332" s="64" t="n">
        <v>0</v>
      </c>
      <c r="W2332" s="84" t="s">
        <v>1491</v>
      </c>
      <c r="X2332" s="64" t="n">
        <v>89</v>
      </c>
      <c r="Y2332" s="64" t="n">
        <v>15</v>
      </c>
      <c r="Z2332" s="84" t="s">
        <v>37</v>
      </c>
      <c r="AA2332" s="64" t="n">
        <v>4</v>
      </c>
    </row>
    <row r="2333" customFormat="false" ht="15" hidden="false" customHeight="false" outlineLevel="0" collapsed="false">
      <c r="A2333" s="81" t="n">
        <v>7</v>
      </c>
      <c r="B2333" s="82" t="s">
        <v>741</v>
      </c>
      <c r="C2333" s="81" t="n">
        <v>14</v>
      </c>
      <c r="D2333" s="81" t="n">
        <v>0</v>
      </c>
      <c r="E2333" s="81" t="n">
        <v>6</v>
      </c>
      <c r="F2333" s="81" t="n">
        <v>3</v>
      </c>
      <c r="G2333" s="81" t="n">
        <v>5</v>
      </c>
      <c r="H2333" s="81" t="n">
        <v>92</v>
      </c>
      <c r="I2333" s="83" t="s">
        <v>37</v>
      </c>
      <c r="J2333" s="81" t="n">
        <v>139</v>
      </c>
      <c r="K2333" s="81" t="n">
        <v>15</v>
      </c>
      <c r="L2333" s="62"/>
      <c r="M2333" s="64" t="s">
        <v>41</v>
      </c>
      <c r="N2333" s="64" t="n">
        <v>23</v>
      </c>
      <c r="O2333" s="64" t="n">
        <v>5</v>
      </c>
      <c r="P2333" s="64" t="n">
        <v>2009</v>
      </c>
      <c r="Q2333" s="84" t="s">
        <v>947</v>
      </c>
      <c r="R2333" s="84" t="s">
        <v>37</v>
      </c>
      <c r="S2333" s="84" t="s">
        <v>1240</v>
      </c>
      <c r="T2333" s="64" t="n">
        <v>2</v>
      </c>
      <c r="U2333" s="64" t="s">
        <v>37</v>
      </c>
      <c r="V2333" s="64" t="n">
        <v>0</v>
      </c>
      <c r="W2333" s="84" t="s">
        <v>563</v>
      </c>
      <c r="X2333" s="64" t="n">
        <v>45</v>
      </c>
      <c r="Y2333" s="64" t="n">
        <v>6</v>
      </c>
      <c r="Z2333" s="84" t="s">
        <v>37</v>
      </c>
      <c r="AA2333" s="64" t="n">
        <v>1</v>
      </c>
    </row>
    <row r="2334" customFormat="false" ht="15" hidden="false" customHeight="false" outlineLevel="0" collapsed="false">
      <c r="A2334" s="87" t="n">
        <v>8</v>
      </c>
      <c r="B2334" s="72" t="s">
        <v>1236</v>
      </c>
      <c r="C2334" s="87" t="n">
        <v>14</v>
      </c>
      <c r="D2334" s="87" t="n">
        <v>0</v>
      </c>
      <c r="E2334" s="87" t="n">
        <v>0</v>
      </c>
      <c r="F2334" s="87" t="n">
        <v>5</v>
      </c>
      <c r="G2334" s="87" t="n">
        <v>9</v>
      </c>
      <c r="H2334" s="87" t="n">
        <v>82</v>
      </c>
      <c r="I2334" s="88" t="s">
        <v>37</v>
      </c>
      <c r="J2334" s="87" t="n">
        <v>216</v>
      </c>
      <c r="K2334" s="87" t="n">
        <v>5</v>
      </c>
      <c r="L2334" s="87"/>
      <c r="M2334" s="64" t="s">
        <v>41</v>
      </c>
      <c r="N2334" s="64" t="n">
        <v>23</v>
      </c>
      <c r="O2334" s="64" t="n">
        <v>5</v>
      </c>
      <c r="P2334" s="64" t="n">
        <v>2009</v>
      </c>
      <c r="Q2334" s="84" t="s">
        <v>741</v>
      </c>
      <c r="R2334" s="84" t="s">
        <v>37</v>
      </c>
      <c r="S2334" s="84" t="s">
        <v>1235</v>
      </c>
      <c r="T2334" s="85" t="n">
        <v>2</v>
      </c>
      <c r="U2334" s="64" t="s">
        <v>37</v>
      </c>
      <c r="V2334" s="64" t="n">
        <v>1</v>
      </c>
      <c r="W2334" s="84" t="s">
        <v>1492</v>
      </c>
      <c r="X2334" s="64" t="n">
        <v>134</v>
      </c>
      <c r="Y2334" s="64" t="n">
        <v>5</v>
      </c>
      <c r="Z2334" s="84" t="s">
        <v>37</v>
      </c>
      <c r="AA2334" s="64" t="n">
        <v>9</v>
      </c>
    </row>
    <row r="2335" customFormat="false" ht="15" hidden="false" customHeight="false" outlineLevel="0" collapsed="false">
      <c r="C2335" s="62" t="n">
        <f aca="false">SUM(C2327:C2334)</f>
        <v>112</v>
      </c>
      <c r="D2335" s="62" t="n">
        <f aca="false">SUM(D2327:D2334)</f>
        <v>26</v>
      </c>
      <c r="E2335" s="62" t="n">
        <f aca="false">SUM(E2327:E2334)</f>
        <v>30</v>
      </c>
      <c r="F2335" s="62" t="n">
        <f aca="false">SUM(F2327:F2334)</f>
        <v>20</v>
      </c>
      <c r="G2335" s="62" t="n">
        <f aca="false">SUM(G2327:G2334)</f>
        <v>36</v>
      </c>
      <c r="H2335" s="62" t="n">
        <f aca="false">SUM(H2327:H2334)</f>
        <v>937</v>
      </c>
      <c r="I2335" s="62" t="s">
        <v>37</v>
      </c>
      <c r="J2335" s="62" t="n">
        <f aca="false">SUM(J2327:J2334)</f>
        <v>937</v>
      </c>
      <c r="K2335" s="62" t="n">
        <f aca="false">SUM(K2327:K2334)</f>
        <v>158</v>
      </c>
      <c r="L2335" s="62"/>
      <c r="M2335" s="64" t="s">
        <v>46</v>
      </c>
      <c r="N2335" s="64" t="n">
        <v>24</v>
      </c>
      <c r="O2335" s="64" t="n">
        <v>5</v>
      </c>
      <c r="P2335" s="64" t="n">
        <v>2009</v>
      </c>
      <c r="Q2335" s="84" t="s">
        <v>1236</v>
      </c>
      <c r="R2335" s="84" t="s">
        <v>37</v>
      </c>
      <c r="S2335" s="84" t="s">
        <v>1022</v>
      </c>
      <c r="T2335" s="85" t="n">
        <v>1</v>
      </c>
      <c r="U2335" s="64" t="s">
        <v>37</v>
      </c>
      <c r="V2335" s="64" t="n">
        <v>2</v>
      </c>
      <c r="W2335" s="84" t="s">
        <v>1493</v>
      </c>
      <c r="X2335" s="64" t="n">
        <v>112</v>
      </c>
      <c r="Y2335" s="64" t="n">
        <v>8</v>
      </c>
      <c r="Z2335" s="84" t="s">
        <v>37</v>
      </c>
      <c r="AA2335" s="64" t="n">
        <v>9</v>
      </c>
    </row>
    <row r="2336" customFormat="false" ht="15" hidden="false" customHeight="false" outlineLevel="0" collapsed="false">
      <c r="M2336" s="64" t="s">
        <v>49</v>
      </c>
      <c r="N2336" s="64" t="n">
        <v>26</v>
      </c>
      <c r="O2336" s="64" t="n">
        <v>5</v>
      </c>
      <c r="P2336" s="64" t="n">
        <v>2009</v>
      </c>
      <c r="Q2336" s="84" t="s">
        <v>947</v>
      </c>
      <c r="R2336" s="84" t="s">
        <v>37</v>
      </c>
      <c r="S2336" s="84" t="s">
        <v>1241</v>
      </c>
      <c r="T2336" s="64" t="n">
        <v>2</v>
      </c>
      <c r="U2336" s="64" t="s">
        <v>37</v>
      </c>
      <c r="V2336" s="64" t="n">
        <v>0</v>
      </c>
      <c r="W2336" s="84" t="s">
        <v>918</v>
      </c>
      <c r="X2336" s="64" t="n">
        <v>60</v>
      </c>
      <c r="Y2336" s="64" t="n">
        <v>10</v>
      </c>
      <c r="Z2336" s="84" t="s">
        <v>37</v>
      </c>
      <c r="AA2336" s="64" t="n">
        <v>4</v>
      </c>
    </row>
    <row r="2337" customFormat="false" ht="15" hidden="false" customHeight="false" outlineLevel="0" collapsed="false">
      <c r="B2337" s="63" t="s">
        <v>1092</v>
      </c>
      <c r="M2337" s="64" t="s">
        <v>63</v>
      </c>
      <c r="N2337" s="64" t="n">
        <v>28</v>
      </c>
      <c r="O2337" s="64" t="n">
        <v>5</v>
      </c>
      <c r="P2337" s="64" t="n">
        <v>2009</v>
      </c>
      <c r="Q2337" s="84" t="s">
        <v>1241</v>
      </c>
      <c r="R2337" s="84" t="s">
        <v>37</v>
      </c>
      <c r="S2337" s="84" t="s">
        <v>1486</v>
      </c>
      <c r="T2337" s="85" t="n">
        <v>2</v>
      </c>
      <c r="U2337" s="64" t="s">
        <v>37</v>
      </c>
      <c r="V2337" s="64" t="n">
        <v>1</v>
      </c>
      <c r="W2337" s="84" t="s">
        <v>1494</v>
      </c>
      <c r="X2337" s="64" t="n">
        <v>97</v>
      </c>
      <c r="Y2337" s="64" t="n">
        <v>8</v>
      </c>
      <c r="Z2337" s="84" t="s">
        <v>37</v>
      </c>
      <c r="AA2337" s="64" t="n">
        <v>8</v>
      </c>
    </row>
    <row r="2338" customFormat="false" ht="15" hidden="false" customHeight="false" outlineLevel="0" collapsed="false">
      <c r="B2338" s="63" t="s">
        <v>1251</v>
      </c>
      <c r="M2338" s="64" t="s">
        <v>49</v>
      </c>
      <c r="N2338" s="64" t="n">
        <v>2</v>
      </c>
      <c r="O2338" s="64" t="n">
        <v>6</v>
      </c>
      <c r="P2338" s="64" t="n">
        <v>2009</v>
      </c>
      <c r="Q2338" s="84" t="s">
        <v>741</v>
      </c>
      <c r="R2338" s="84" t="s">
        <v>37</v>
      </c>
      <c r="S2338" s="84" t="s">
        <v>1240</v>
      </c>
      <c r="T2338" s="64" t="n">
        <v>0</v>
      </c>
      <c r="U2338" s="64" t="s">
        <v>37</v>
      </c>
      <c r="V2338" s="64" t="n">
        <v>1</v>
      </c>
      <c r="W2338" s="84" t="s">
        <v>1495</v>
      </c>
      <c r="X2338" s="64" t="n">
        <v>130</v>
      </c>
      <c r="Y2338" s="64" t="n">
        <v>3</v>
      </c>
      <c r="Z2338" s="84" t="s">
        <v>37</v>
      </c>
      <c r="AA2338" s="64" t="n">
        <v>7</v>
      </c>
    </row>
    <row r="2339" customFormat="false" ht="15" hidden="false" customHeight="false" outlineLevel="0" collapsed="false">
      <c r="M2339" s="64" t="s">
        <v>77</v>
      </c>
      <c r="N2339" s="64" t="n">
        <v>3</v>
      </c>
      <c r="O2339" s="64" t="n">
        <v>6</v>
      </c>
      <c r="P2339" s="64" t="n">
        <v>2009</v>
      </c>
      <c r="Q2339" s="84" t="s">
        <v>1486</v>
      </c>
      <c r="R2339" s="84" t="s">
        <v>37</v>
      </c>
      <c r="S2339" s="84" t="s">
        <v>947</v>
      </c>
      <c r="T2339" s="85" t="n">
        <v>1</v>
      </c>
      <c r="U2339" s="64" t="s">
        <v>37</v>
      </c>
      <c r="V2339" s="64" t="n">
        <v>2</v>
      </c>
      <c r="W2339" s="84" t="s">
        <v>1496</v>
      </c>
      <c r="X2339" s="64" t="n">
        <v>40</v>
      </c>
      <c r="Y2339" s="64" t="n">
        <v>3</v>
      </c>
      <c r="Z2339" s="84" t="s">
        <v>37</v>
      </c>
      <c r="AA2339" s="64" t="n">
        <v>7</v>
      </c>
    </row>
    <row r="2340" customFormat="false" ht="15" hidden="false" customHeight="false" outlineLevel="0" collapsed="false">
      <c r="M2340" s="64" t="s">
        <v>77</v>
      </c>
      <c r="N2340" s="64" t="n">
        <v>3</v>
      </c>
      <c r="O2340" s="64" t="n">
        <v>6</v>
      </c>
      <c r="P2340" s="64" t="n">
        <v>2009</v>
      </c>
      <c r="Q2340" s="84" t="s">
        <v>1022</v>
      </c>
      <c r="R2340" s="84" t="s">
        <v>37</v>
      </c>
      <c r="S2340" s="84" t="s">
        <v>1241</v>
      </c>
      <c r="T2340" s="64" t="n">
        <v>2</v>
      </c>
      <c r="U2340" s="64" t="s">
        <v>37</v>
      </c>
      <c r="V2340" s="64" t="n">
        <v>0</v>
      </c>
      <c r="W2340" s="84" t="s">
        <v>708</v>
      </c>
      <c r="X2340" s="64" t="n">
        <v>25</v>
      </c>
      <c r="Y2340" s="64" t="n">
        <v>9</v>
      </c>
      <c r="Z2340" s="84" t="s">
        <v>37</v>
      </c>
      <c r="AA2340" s="64" t="n">
        <v>3</v>
      </c>
    </row>
    <row r="2341" customFormat="false" ht="15" hidden="false" customHeight="false" outlineLevel="0" collapsed="false">
      <c r="M2341" s="64" t="s">
        <v>77</v>
      </c>
      <c r="N2341" s="64" t="n">
        <v>3</v>
      </c>
      <c r="O2341" s="64" t="n">
        <v>6</v>
      </c>
      <c r="P2341" s="64" t="n">
        <v>2009</v>
      </c>
      <c r="Q2341" s="84" t="s">
        <v>1235</v>
      </c>
      <c r="R2341" s="84" t="s">
        <v>37</v>
      </c>
      <c r="S2341" s="84" t="s">
        <v>1236</v>
      </c>
      <c r="T2341" s="64" t="n">
        <v>2</v>
      </c>
      <c r="U2341" s="64" t="s">
        <v>37</v>
      </c>
      <c r="V2341" s="64" t="n">
        <v>0</v>
      </c>
      <c r="W2341" s="84" t="s">
        <v>1497</v>
      </c>
      <c r="X2341" s="64" t="n">
        <v>64</v>
      </c>
      <c r="Y2341" s="64" t="n">
        <v>22</v>
      </c>
      <c r="Z2341" s="84" t="s">
        <v>37</v>
      </c>
      <c r="AA2341" s="64" t="n">
        <v>1</v>
      </c>
    </row>
    <row r="2342" customFormat="false" ht="15" hidden="false" customHeight="false" outlineLevel="0" collapsed="false">
      <c r="M2342" s="64" t="s">
        <v>41</v>
      </c>
      <c r="N2342" s="64" t="n">
        <v>6</v>
      </c>
      <c r="O2342" s="64" t="n">
        <v>6</v>
      </c>
      <c r="P2342" s="64" t="n">
        <v>2009</v>
      </c>
      <c r="Q2342" s="84" t="s">
        <v>947</v>
      </c>
      <c r="R2342" s="84" t="s">
        <v>37</v>
      </c>
      <c r="S2342" s="84" t="s">
        <v>1022</v>
      </c>
      <c r="T2342" s="85" t="n">
        <v>1</v>
      </c>
      <c r="U2342" s="64" t="s">
        <v>37</v>
      </c>
      <c r="V2342" s="64" t="n">
        <v>2</v>
      </c>
      <c r="W2342" s="84" t="s">
        <v>1498</v>
      </c>
      <c r="X2342" s="64" t="n">
        <v>53</v>
      </c>
      <c r="Y2342" s="64" t="n">
        <v>8</v>
      </c>
      <c r="Z2342" s="84" t="s">
        <v>37</v>
      </c>
      <c r="AA2342" s="64" t="n">
        <v>11</v>
      </c>
    </row>
    <row r="2343" customFormat="false" ht="15" hidden="false" customHeight="false" outlineLevel="0" collapsed="false">
      <c r="M2343" s="64" t="s">
        <v>41</v>
      </c>
      <c r="N2343" s="64" t="n">
        <v>6</v>
      </c>
      <c r="O2343" s="64" t="n">
        <v>6</v>
      </c>
      <c r="P2343" s="64" t="n">
        <v>2009</v>
      </c>
      <c r="Q2343" s="84" t="s">
        <v>1241</v>
      </c>
      <c r="R2343" s="84" t="s">
        <v>37</v>
      </c>
      <c r="S2343" s="84" t="s">
        <v>1235</v>
      </c>
      <c r="T2343" s="85" t="n">
        <v>2</v>
      </c>
      <c r="U2343" s="64" t="s">
        <v>37</v>
      </c>
      <c r="V2343" s="64" t="n">
        <v>1</v>
      </c>
      <c r="W2343" s="84" t="s">
        <v>1499</v>
      </c>
      <c r="X2343" s="64" t="n">
        <v>87</v>
      </c>
      <c r="Y2343" s="64" t="n">
        <v>4</v>
      </c>
      <c r="Z2343" s="84" t="s">
        <v>37</v>
      </c>
      <c r="AA2343" s="64" t="n">
        <v>5</v>
      </c>
    </row>
    <row r="2344" customFormat="false" ht="15" hidden="false" customHeight="false" outlineLevel="0" collapsed="false">
      <c r="M2344" s="64" t="s">
        <v>46</v>
      </c>
      <c r="N2344" s="64" t="n">
        <v>7</v>
      </c>
      <c r="O2344" s="64" t="n">
        <v>6</v>
      </c>
      <c r="P2344" s="64" t="n">
        <v>2009</v>
      </c>
      <c r="Q2344" s="84" t="s">
        <v>1240</v>
      </c>
      <c r="R2344" s="84" t="s">
        <v>37</v>
      </c>
      <c r="S2344" s="84" t="s">
        <v>1486</v>
      </c>
      <c r="T2344" s="64" t="n">
        <v>1</v>
      </c>
      <c r="U2344" s="64" t="s">
        <v>37</v>
      </c>
      <c r="V2344" s="64" t="n">
        <v>0</v>
      </c>
      <c r="W2344" s="84" t="s">
        <v>1500</v>
      </c>
      <c r="X2344" s="64" t="n">
        <v>88</v>
      </c>
      <c r="Y2344" s="64" t="n">
        <v>5</v>
      </c>
      <c r="Z2344" s="84" t="s">
        <v>37</v>
      </c>
      <c r="AA2344" s="64" t="n">
        <v>3</v>
      </c>
    </row>
    <row r="2345" customFormat="false" ht="15" hidden="false" customHeight="false" outlineLevel="0" collapsed="false">
      <c r="M2345" s="64" t="s">
        <v>49</v>
      </c>
      <c r="N2345" s="64" t="n">
        <v>9</v>
      </c>
      <c r="O2345" s="64" t="n">
        <v>6</v>
      </c>
      <c r="P2345" s="64" t="n">
        <v>2009</v>
      </c>
      <c r="Q2345" s="84" t="s">
        <v>1236</v>
      </c>
      <c r="R2345" s="84" t="s">
        <v>37</v>
      </c>
      <c r="S2345" s="84" t="s">
        <v>1240</v>
      </c>
      <c r="T2345" s="64" t="n">
        <v>0</v>
      </c>
      <c r="U2345" s="64" t="s">
        <v>37</v>
      </c>
      <c r="V2345" s="64" t="n">
        <v>2</v>
      </c>
      <c r="W2345" s="84" t="s">
        <v>1059</v>
      </c>
      <c r="X2345" s="64" t="n">
        <v>45</v>
      </c>
      <c r="Y2345" s="64" t="n">
        <v>3</v>
      </c>
      <c r="Z2345" s="84" t="s">
        <v>37</v>
      </c>
      <c r="AA2345" s="64" t="n">
        <v>9</v>
      </c>
    </row>
    <row r="2346" customFormat="false" ht="15" hidden="false" customHeight="false" outlineLevel="0" collapsed="false">
      <c r="M2346" s="64" t="s">
        <v>77</v>
      </c>
      <c r="N2346" s="64" t="n">
        <v>10</v>
      </c>
      <c r="O2346" s="64" t="n">
        <v>6</v>
      </c>
      <c r="P2346" s="64" t="n">
        <v>2009</v>
      </c>
      <c r="Q2346" s="84" t="s">
        <v>1022</v>
      </c>
      <c r="R2346" s="84" t="s">
        <v>37</v>
      </c>
      <c r="S2346" s="84" t="s">
        <v>1486</v>
      </c>
      <c r="T2346" s="64" t="n">
        <v>2</v>
      </c>
      <c r="U2346" s="64" t="s">
        <v>37</v>
      </c>
      <c r="V2346" s="64" t="n">
        <v>0</v>
      </c>
      <c r="W2346" s="84" t="s">
        <v>1501</v>
      </c>
      <c r="X2346" s="64" t="n">
        <v>80</v>
      </c>
      <c r="Y2346" s="64" t="n">
        <v>25</v>
      </c>
      <c r="Z2346" s="84" t="s">
        <v>37</v>
      </c>
      <c r="AA2346" s="64" t="n">
        <v>12</v>
      </c>
    </row>
    <row r="2347" customFormat="false" ht="15" hidden="false" customHeight="false" outlineLevel="0" collapsed="false">
      <c r="M2347" s="64" t="s">
        <v>41</v>
      </c>
      <c r="N2347" s="64" t="n">
        <v>13</v>
      </c>
      <c r="O2347" s="64" t="n">
        <v>6</v>
      </c>
      <c r="P2347" s="64" t="n">
        <v>2009</v>
      </c>
      <c r="Q2347" s="84" t="s">
        <v>1235</v>
      </c>
      <c r="R2347" s="84" t="s">
        <v>37</v>
      </c>
      <c r="S2347" s="84" t="s">
        <v>947</v>
      </c>
      <c r="T2347" s="64" t="n">
        <v>2</v>
      </c>
      <c r="U2347" s="64" t="s">
        <v>37</v>
      </c>
      <c r="V2347" s="64" t="n">
        <v>0</v>
      </c>
      <c r="W2347" s="84" t="s">
        <v>1502</v>
      </c>
      <c r="X2347" s="64" t="n">
        <v>158</v>
      </c>
      <c r="Y2347" s="64" t="n">
        <v>11</v>
      </c>
      <c r="Z2347" s="84" t="s">
        <v>37</v>
      </c>
      <c r="AA2347" s="64" t="n">
        <v>1</v>
      </c>
    </row>
    <row r="2348" customFormat="false" ht="15" hidden="false" customHeight="false" outlineLevel="0" collapsed="false">
      <c r="M2348" s="64" t="s">
        <v>49</v>
      </c>
      <c r="N2348" s="64" t="n">
        <v>16</v>
      </c>
      <c r="O2348" s="64" t="n">
        <v>6</v>
      </c>
      <c r="P2348" s="64" t="n">
        <v>2009</v>
      </c>
      <c r="Q2348" s="84" t="s">
        <v>1236</v>
      </c>
      <c r="R2348" s="84" t="s">
        <v>37</v>
      </c>
      <c r="S2348" s="84" t="s">
        <v>741</v>
      </c>
      <c r="T2348" s="85" t="n">
        <v>1</v>
      </c>
      <c r="U2348" s="64" t="s">
        <v>37</v>
      </c>
      <c r="V2348" s="64" t="n">
        <v>2</v>
      </c>
      <c r="W2348" s="84" t="s">
        <v>1503</v>
      </c>
      <c r="X2348" s="64" t="n">
        <v>55</v>
      </c>
      <c r="Y2348" s="64" t="n">
        <v>14</v>
      </c>
      <c r="Z2348" s="84" t="s">
        <v>37</v>
      </c>
      <c r="AA2348" s="64" t="n">
        <v>12</v>
      </c>
    </row>
    <row r="2349" customFormat="false" ht="15" hidden="false" customHeight="false" outlineLevel="0" collapsed="false">
      <c r="M2349" s="64" t="s">
        <v>63</v>
      </c>
      <c r="N2349" s="64" t="n">
        <v>18</v>
      </c>
      <c r="O2349" s="64" t="n">
        <v>6</v>
      </c>
      <c r="P2349" s="64" t="n">
        <v>2009</v>
      </c>
      <c r="Q2349" s="84" t="s">
        <v>741</v>
      </c>
      <c r="R2349" s="84" t="s">
        <v>37</v>
      </c>
      <c r="S2349" s="84" t="s">
        <v>1241</v>
      </c>
      <c r="T2349" s="85" t="n">
        <v>1</v>
      </c>
      <c r="U2349" s="64" t="s">
        <v>37</v>
      </c>
      <c r="V2349" s="64" t="n">
        <v>2</v>
      </c>
      <c r="W2349" s="84" t="s">
        <v>1504</v>
      </c>
      <c r="X2349" s="64" t="n">
        <v>68</v>
      </c>
      <c r="Y2349" s="64" t="n">
        <v>15</v>
      </c>
      <c r="Z2349" s="84" t="s">
        <v>37</v>
      </c>
      <c r="AA2349" s="64" t="n">
        <v>13</v>
      </c>
    </row>
    <row r="2350" customFormat="false" ht="15" hidden="false" customHeight="false" outlineLevel="0" collapsed="false">
      <c r="M2350" s="64" t="s">
        <v>41</v>
      </c>
      <c r="N2350" s="64" t="n">
        <v>4</v>
      </c>
      <c r="O2350" s="64" t="n">
        <v>7</v>
      </c>
      <c r="P2350" s="64" t="n">
        <v>2009</v>
      </c>
      <c r="Q2350" s="84" t="s">
        <v>1486</v>
      </c>
      <c r="R2350" s="84" t="s">
        <v>37</v>
      </c>
      <c r="S2350" s="84" t="s">
        <v>1235</v>
      </c>
      <c r="T2350" s="64" t="n">
        <v>0</v>
      </c>
      <c r="U2350" s="64" t="s">
        <v>37</v>
      </c>
      <c r="V2350" s="64" t="n">
        <v>1</v>
      </c>
      <c r="W2350" s="84" t="s">
        <v>1505</v>
      </c>
      <c r="X2350" s="64" t="n">
        <v>48</v>
      </c>
      <c r="Y2350" s="64" t="n">
        <v>3</v>
      </c>
      <c r="Z2350" s="84" t="s">
        <v>37</v>
      </c>
      <c r="AA2350" s="64" t="n">
        <v>8</v>
      </c>
    </row>
    <row r="2351" customFormat="false" ht="15" hidden="false" customHeight="false" outlineLevel="0" collapsed="false">
      <c r="M2351" s="64" t="s">
        <v>41</v>
      </c>
      <c r="N2351" s="64" t="n">
        <v>4</v>
      </c>
      <c r="O2351" s="64" t="n">
        <v>7</v>
      </c>
      <c r="P2351" s="64" t="n">
        <v>2009</v>
      </c>
      <c r="Q2351" s="84" t="s">
        <v>947</v>
      </c>
      <c r="R2351" s="84" t="s">
        <v>37</v>
      </c>
      <c r="S2351" s="84" t="s">
        <v>741</v>
      </c>
      <c r="T2351" s="64" t="n">
        <v>2</v>
      </c>
      <c r="U2351" s="64" t="s">
        <v>37</v>
      </c>
      <c r="V2351" s="64" t="n">
        <v>0</v>
      </c>
      <c r="W2351" s="84" t="s">
        <v>1506</v>
      </c>
      <c r="X2351" s="64" t="n">
        <v>37</v>
      </c>
      <c r="Y2351" s="64" t="n">
        <v>8</v>
      </c>
      <c r="Z2351" s="84" t="s">
        <v>37</v>
      </c>
      <c r="AA2351" s="64" t="n">
        <v>1</v>
      </c>
    </row>
    <row r="2352" customFormat="false" ht="15" hidden="false" customHeight="false" outlineLevel="0" collapsed="false">
      <c r="M2352" s="64" t="s">
        <v>46</v>
      </c>
      <c r="N2352" s="64" t="n">
        <v>5</v>
      </c>
      <c r="O2352" s="64" t="n">
        <v>7</v>
      </c>
      <c r="P2352" s="64" t="n">
        <v>2009</v>
      </c>
      <c r="Q2352" s="84" t="s">
        <v>1240</v>
      </c>
      <c r="R2352" s="84" t="s">
        <v>37</v>
      </c>
      <c r="S2352" s="84" t="s">
        <v>1022</v>
      </c>
      <c r="T2352" s="64" t="n">
        <v>0</v>
      </c>
      <c r="U2352" s="64" t="s">
        <v>37</v>
      </c>
      <c r="V2352" s="64" t="n">
        <v>2</v>
      </c>
      <c r="W2352" s="84" t="s">
        <v>1507</v>
      </c>
      <c r="X2352" s="64" t="n">
        <v>76</v>
      </c>
      <c r="Y2352" s="64" t="n">
        <v>5</v>
      </c>
      <c r="Z2352" s="84" t="s">
        <v>37</v>
      </c>
      <c r="AA2352" s="64" t="n">
        <v>12</v>
      </c>
    </row>
    <row r="2353" customFormat="false" ht="15" hidden="false" customHeight="false" outlineLevel="0" collapsed="false">
      <c r="M2353" s="64" t="s">
        <v>49</v>
      </c>
      <c r="N2353" s="64" t="n">
        <v>7</v>
      </c>
      <c r="O2353" s="64" t="n">
        <v>7</v>
      </c>
      <c r="P2353" s="64" t="n">
        <v>2009</v>
      </c>
      <c r="Q2353" s="84" t="s">
        <v>1241</v>
      </c>
      <c r="R2353" s="84" t="s">
        <v>37</v>
      </c>
      <c r="S2353" s="84" t="s">
        <v>1236</v>
      </c>
      <c r="T2353" s="64" t="n">
        <v>2</v>
      </c>
      <c r="U2353" s="64" t="s">
        <v>37</v>
      </c>
      <c r="V2353" s="64" t="n">
        <v>0</v>
      </c>
      <c r="W2353" s="84" t="s">
        <v>1508</v>
      </c>
      <c r="X2353" s="64" t="n">
        <v>67</v>
      </c>
      <c r="Y2353" s="64" t="n">
        <v>21</v>
      </c>
      <c r="Z2353" s="84" t="s">
        <v>37</v>
      </c>
      <c r="AA2353" s="64" t="n">
        <v>4</v>
      </c>
    </row>
    <row r="2354" customFormat="false" ht="15" hidden="false" customHeight="false" outlineLevel="0" collapsed="false">
      <c r="M2354" s="64" t="s">
        <v>41</v>
      </c>
      <c r="N2354" s="64" t="n">
        <v>11</v>
      </c>
      <c r="O2354" s="64" t="n">
        <v>7</v>
      </c>
      <c r="P2354" s="64" t="n">
        <v>2009</v>
      </c>
      <c r="Q2354" s="84" t="s">
        <v>1022</v>
      </c>
      <c r="R2354" s="84" t="s">
        <v>37</v>
      </c>
      <c r="S2354" s="84" t="s">
        <v>1240</v>
      </c>
      <c r="T2354" s="85" t="n">
        <v>1</v>
      </c>
      <c r="U2354" s="64" t="s">
        <v>37</v>
      </c>
      <c r="V2354" s="64" t="n">
        <v>2</v>
      </c>
      <c r="W2354" s="84" t="s">
        <v>1509</v>
      </c>
      <c r="X2354" s="64" t="n">
        <v>126</v>
      </c>
      <c r="Y2354" s="64" t="n">
        <v>4</v>
      </c>
      <c r="Z2354" s="84" t="s">
        <v>37</v>
      </c>
      <c r="AA2354" s="64" t="n">
        <v>3</v>
      </c>
    </row>
    <row r="2355" customFormat="false" ht="15" hidden="false" customHeight="false" outlineLevel="0" collapsed="false">
      <c r="M2355" s="64" t="s">
        <v>41</v>
      </c>
      <c r="N2355" s="64" t="n">
        <v>11</v>
      </c>
      <c r="O2355" s="64" t="n">
        <v>7</v>
      </c>
      <c r="P2355" s="64" t="n">
        <v>2009</v>
      </c>
      <c r="Q2355" s="84" t="s">
        <v>1235</v>
      </c>
      <c r="R2355" s="84" t="s">
        <v>37</v>
      </c>
      <c r="S2355" s="84" t="s">
        <v>1486</v>
      </c>
      <c r="T2355" s="64" t="n">
        <v>2</v>
      </c>
      <c r="U2355" s="64" t="s">
        <v>37</v>
      </c>
      <c r="V2355" s="64" t="n">
        <v>0</v>
      </c>
      <c r="W2355" s="84" t="s">
        <v>992</v>
      </c>
      <c r="X2355" s="64" t="n">
        <v>52</v>
      </c>
      <c r="Y2355" s="64" t="n">
        <v>14</v>
      </c>
      <c r="Z2355" s="84" t="s">
        <v>37</v>
      </c>
      <c r="AA2355" s="64" t="n">
        <v>3</v>
      </c>
    </row>
    <row r="2356" customFormat="false" ht="15" hidden="false" customHeight="false" outlineLevel="0" collapsed="false">
      <c r="M2356" s="64" t="s">
        <v>41</v>
      </c>
      <c r="N2356" s="64" t="n">
        <v>11</v>
      </c>
      <c r="O2356" s="64" t="n">
        <v>7</v>
      </c>
      <c r="P2356" s="64" t="n">
        <v>2009</v>
      </c>
      <c r="Q2356" s="84" t="s">
        <v>1236</v>
      </c>
      <c r="R2356" s="84" t="s">
        <v>37</v>
      </c>
      <c r="S2356" s="84" t="s">
        <v>1241</v>
      </c>
      <c r="T2356" s="64" t="n">
        <v>0</v>
      </c>
      <c r="U2356" s="64" t="s">
        <v>37</v>
      </c>
      <c r="V2356" s="64" t="n">
        <v>2</v>
      </c>
      <c r="W2356" s="84" t="s">
        <v>1038</v>
      </c>
      <c r="X2356" s="64" t="n">
        <v>52</v>
      </c>
      <c r="Y2356" s="64" t="n">
        <v>3</v>
      </c>
      <c r="Z2356" s="84" t="s">
        <v>37</v>
      </c>
      <c r="AA2356" s="64" t="n">
        <v>10</v>
      </c>
    </row>
    <row r="2357" customFormat="false" ht="15" hidden="false" customHeight="false" outlineLevel="0" collapsed="false">
      <c r="M2357" s="64" t="s">
        <v>41</v>
      </c>
      <c r="N2357" s="64" t="n">
        <v>11</v>
      </c>
      <c r="O2357" s="64" t="n">
        <v>7</v>
      </c>
      <c r="P2357" s="64" t="n">
        <v>2009</v>
      </c>
      <c r="Q2357" s="84" t="s">
        <v>741</v>
      </c>
      <c r="R2357" s="84" t="s">
        <v>37</v>
      </c>
      <c r="S2357" s="84" t="s">
        <v>947</v>
      </c>
      <c r="T2357" s="85" t="n">
        <v>1</v>
      </c>
      <c r="U2357" s="64" t="s">
        <v>37</v>
      </c>
      <c r="V2357" s="64" t="n">
        <v>2</v>
      </c>
      <c r="W2357" s="84" t="s">
        <v>1510</v>
      </c>
      <c r="X2357" s="64" t="n">
        <v>126</v>
      </c>
      <c r="Y2357" s="64" t="n">
        <v>5</v>
      </c>
      <c r="Z2357" s="84" t="s">
        <v>37</v>
      </c>
      <c r="AA2357" s="64" t="n">
        <v>6</v>
      </c>
    </row>
    <row r="2358" customFormat="false" ht="15" hidden="false" customHeight="false" outlineLevel="0" collapsed="false">
      <c r="M2358" s="64" t="s">
        <v>77</v>
      </c>
      <c r="N2358" s="64" t="n">
        <v>15</v>
      </c>
      <c r="O2358" s="64" t="n">
        <v>7</v>
      </c>
      <c r="P2358" s="64" t="n">
        <v>2009</v>
      </c>
      <c r="Q2358" s="84" t="s">
        <v>1486</v>
      </c>
      <c r="R2358" s="84" t="s">
        <v>37</v>
      </c>
      <c r="S2358" s="84" t="s">
        <v>1022</v>
      </c>
      <c r="T2358" s="64" t="n">
        <v>0</v>
      </c>
      <c r="U2358" s="64" t="s">
        <v>37</v>
      </c>
      <c r="V2358" s="64" t="n">
        <v>1</v>
      </c>
      <c r="W2358" s="84" t="s">
        <v>1511</v>
      </c>
      <c r="X2358" s="64" t="n">
        <v>52</v>
      </c>
      <c r="Y2358" s="64" t="n">
        <v>6</v>
      </c>
      <c r="Z2358" s="84" t="s">
        <v>37</v>
      </c>
      <c r="AA2358" s="64" t="n">
        <v>7</v>
      </c>
    </row>
    <row r="2359" customFormat="false" ht="15" hidden="false" customHeight="false" outlineLevel="0" collapsed="false">
      <c r="M2359" s="64" t="s">
        <v>41</v>
      </c>
      <c r="N2359" s="64" t="n">
        <v>18</v>
      </c>
      <c r="O2359" s="64" t="n">
        <v>7</v>
      </c>
      <c r="P2359" s="64" t="n">
        <v>2009</v>
      </c>
      <c r="Q2359" s="84" t="s">
        <v>947</v>
      </c>
      <c r="R2359" s="84" t="s">
        <v>37</v>
      </c>
      <c r="S2359" s="84" t="s">
        <v>1235</v>
      </c>
      <c r="T2359" s="64" t="n">
        <v>0</v>
      </c>
      <c r="U2359" s="64" t="s">
        <v>37</v>
      </c>
      <c r="V2359" s="64" t="n">
        <v>2</v>
      </c>
      <c r="W2359" s="84" t="s">
        <v>1512</v>
      </c>
      <c r="X2359" s="64" t="n">
        <v>186</v>
      </c>
      <c r="Y2359" s="64" t="n">
        <v>3</v>
      </c>
      <c r="Z2359" s="84" t="s">
        <v>37</v>
      </c>
      <c r="AA2359" s="64" t="n">
        <v>12</v>
      </c>
    </row>
    <row r="2360" customFormat="false" ht="15" hidden="false" customHeight="false" outlineLevel="0" collapsed="false">
      <c r="M2360" s="64" t="s">
        <v>46</v>
      </c>
      <c r="N2360" s="64" t="n">
        <v>19</v>
      </c>
      <c r="O2360" s="64" t="n">
        <v>7</v>
      </c>
      <c r="P2360" s="64" t="n">
        <v>2009</v>
      </c>
      <c r="Q2360" s="84" t="s">
        <v>1240</v>
      </c>
      <c r="R2360" s="84" t="s">
        <v>37</v>
      </c>
      <c r="S2360" s="84" t="s">
        <v>1236</v>
      </c>
      <c r="T2360" s="64" t="n">
        <v>2</v>
      </c>
      <c r="U2360" s="64" t="s">
        <v>37</v>
      </c>
      <c r="V2360" s="64" t="n">
        <v>0</v>
      </c>
      <c r="W2360" s="84" t="s">
        <v>1513</v>
      </c>
      <c r="X2360" s="64" t="n">
        <v>95</v>
      </c>
      <c r="Y2360" s="64" t="n">
        <v>21</v>
      </c>
      <c r="Z2360" s="84" t="s">
        <v>37</v>
      </c>
      <c r="AA2360" s="64" t="n">
        <v>2</v>
      </c>
    </row>
    <row r="2361" customFormat="false" ht="15" hidden="false" customHeight="false" outlineLevel="0" collapsed="false">
      <c r="M2361" s="64" t="s">
        <v>49</v>
      </c>
      <c r="N2361" s="64" t="n">
        <v>21</v>
      </c>
      <c r="O2361" s="64" t="n">
        <v>7</v>
      </c>
      <c r="P2361" s="64" t="n">
        <v>2009</v>
      </c>
      <c r="Q2361" s="84" t="s">
        <v>1241</v>
      </c>
      <c r="R2361" s="84" t="s">
        <v>37</v>
      </c>
      <c r="S2361" s="84" t="s">
        <v>741</v>
      </c>
      <c r="T2361" s="64" t="n">
        <v>0</v>
      </c>
      <c r="U2361" s="64" t="s">
        <v>37</v>
      </c>
      <c r="V2361" s="64" t="n">
        <v>1</v>
      </c>
      <c r="W2361" s="84" t="s">
        <v>1514</v>
      </c>
      <c r="X2361" s="64" t="n">
        <v>67</v>
      </c>
      <c r="Y2361" s="64" t="n">
        <v>4</v>
      </c>
      <c r="Z2361" s="84" t="s">
        <v>37</v>
      </c>
      <c r="AA2361" s="64" t="n">
        <v>6</v>
      </c>
    </row>
    <row r="2362" customFormat="false" ht="15" hidden="false" customHeight="false" outlineLevel="0" collapsed="false">
      <c r="M2362" s="64" t="s">
        <v>41</v>
      </c>
      <c r="N2362" s="64" t="n">
        <v>25</v>
      </c>
      <c r="O2362" s="64" t="n">
        <v>7</v>
      </c>
      <c r="P2362" s="64" t="n">
        <v>2009</v>
      </c>
      <c r="Q2362" s="84" t="s">
        <v>1486</v>
      </c>
      <c r="R2362" s="84" t="s">
        <v>37</v>
      </c>
      <c r="S2362" s="84" t="s">
        <v>1240</v>
      </c>
      <c r="T2362" s="64" t="n">
        <v>2</v>
      </c>
      <c r="U2362" s="64" t="s">
        <v>37</v>
      </c>
      <c r="V2362" s="64" t="n">
        <v>0</v>
      </c>
      <c r="W2362" s="84" t="s">
        <v>1515</v>
      </c>
      <c r="X2362" s="64" t="n">
        <v>53</v>
      </c>
      <c r="Y2362" s="64" t="n">
        <v>8</v>
      </c>
      <c r="Z2362" s="84" t="s">
        <v>37</v>
      </c>
      <c r="AA2362" s="64" t="n">
        <v>2</v>
      </c>
    </row>
    <row r="2363" customFormat="false" ht="15" hidden="false" customHeight="false" outlineLevel="0" collapsed="false">
      <c r="M2363" s="64" t="s">
        <v>41</v>
      </c>
      <c r="N2363" s="64" t="n">
        <v>25</v>
      </c>
      <c r="O2363" s="64" t="n">
        <v>7</v>
      </c>
      <c r="P2363" s="64" t="n">
        <v>2009</v>
      </c>
      <c r="Q2363" s="84" t="s">
        <v>741</v>
      </c>
      <c r="R2363" s="84" t="s">
        <v>37</v>
      </c>
      <c r="S2363" s="84" t="s">
        <v>1236</v>
      </c>
      <c r="T2363" s="85" t="n">
        <v>2</v>
      </c>
      <c r="U2363" s="64" t="s">
        <v>37</v>
      </c>
      <c r="V2363" s="64" t="n">
        <v>1</v>
      </c>
      <c r="W2363" s="84" t="s">
        <v>1516</v>
      </c>
      <c r="X2363" s="64" t="n">
        <v>67</v>
      </c>
      <c r="Y2363" s="64" t="n">
        <v>14</v>
      </c>
      <c r="Z2363" s="84" t="s">
        <v>37</v>
      </c>
      <c r="AA2363" s="64" t="n">
        <v>12</v>
      </c>
    </row>
    <row r="2364" customFormat="false" ht="15" hidden="false" customHeight="false" outlineLevel="0" collapsed="false">
      <c r="M2364" s="64" t="s">
        <v>41</v>
      </c>
      <c r="N2364" s="64" t="n">
        <v>25</v>
      </c>
      <c r="O2364" s="64" t="n">
        <v>7</v>
      </c>
      <c r="P2364" s="64" t="n">
        <v>2009</v>
      </c>
      <c r="Q2364" s="84" t="s">
        <v>1235</v>
      </c>
      <c r="R2364" s="84" t="s">
        <v>37</v>
      </c>
      <c r="S2364" s="84" t="s">
        <v>1241</v>
      </c>
      <c r="T2364" s="64" t="n">
        <v>2</v>
      </c>
      <c r="U2364" s="64" t="s">
        <v>37</v>
      </c>
      <c r="V2364" s="64" t="n">
        <v>0</v>
      </c>
      <c r="W2364" s="84" t="s">
        <v>1517</v>
      </c>
      <c r="X2364" s="64" t="n">
        <v>126</v>
      </c>
      <c r="Y2364" s="64" t="n">
        <v>11</v>
      </c>
      <c r="Z2364" s="84" t="s">
        <v>37</v>
      </c>
      <c r="AA2364" s="64" t="n">
        <v>3</v>
      </c>
    </row>
    <row r="2365" customFormat="false" ht="15" hidden="false" customHeight="false" outlineLevel="0" collapsed="false">
      <c r="M2365" s="64" t="s">
        <v>46</v>
      </c>
      <c r="N2365" s="64" t="n">
        <v>26</v>
      </c>
      <c r="O2365" s="64" t="n">
        <v>7</v>
      </c>
      <c r="P2365" s="64" t="n">
        <v>2009</v>
      </c>
      <c r="Q2365" s="84" t="s">
        <v>1022</v>
      </c>
      <c r="R2365" s="84" t="s">
        <v>37</v>
      </c>
      <c r="S2365" s="84" t="s">
        <v>947</v>
      </c>
      <c r="T2365" s="64" t="n">
        <v>2</v>
      </c>
      <c r="U2365" s="64" t="s">
        <v>37</v>
      </c>
      <c r="V2365" s="64" t="n">
        <v>0</v>
      </c>
      <c r="W2365" s="84" t="s">
        <v>1518</v>
      </c>
      <c r="X2365" s="64" t="n">
        <v>173</v>
      </c>
      <c r="Y2365" s="64" t="n">
        <v>21</v>
      </c>
      <c r="Z2365" s="84" t="s">
        <v>37</v>
      </c>
      <c r="AA2365" s="64" t="n">
        <v>4</v>
      </c>
    </row>
    <row r="2366" customFormat="false" ht="15" hidden="false" customHeight="false" outlineLevel="0" collapsed="false">
      <c r="M2366" s="64" t="s">
        <v>49</v>
      </c>
      <c r="N2366" s="64" t="n">
        <v>28</v>
      </c>
      <c r="O2366" s="64" t="n">
        <v>7</v>
      </c>
      <c r="P2366" s="64" t="n">
        <v>2009</v>
      </c>
      <c r="Q2366" s="84" t="s">
        <v>1241</v>
      </c>
      <c r="R2366" s="84" t="s">
        <v>37</v>
      </c>
      <c r="S2366" s="84" t="s">
        <v>1022</v>
      </c>
      <c r="T2366" s="64" t="n">
        <v>0</v>
      </c>
      <c r="U2366" s="64" t="s">
        <v>37</v>
      </c>
      <c r="V2366" s="64" t="n">
        <v>2</v>
      </c>
      <c r="W2366" s="84" t="s">
        <v>570</v>
      </c>
      <c r="X2366" s="64" t="n">
        <v>47</v>
      </c>
      <c r="Y2366" s="64" t="n">
        <v>2</v>
      </c>
      <c r="Z2366" s="84" t="s">
        <v>37</v>
      </c>
      <c r="AA2366" s="64" t="n">
        <v>4</v>
      </c>
    </row>
    <row r="2367" customFormat="false" ht="15" hidden="false" customHeight="false" outlineLevel="0" collapsed="false">
      <c r="M2367" s="64" t="s">
        <v>49</v>
      </c>
      <c r="N2367" s="64" t="n">
        <v>28</v>
      </c>
      <c r="O2367" s="64" t="n">
        <v>7</v>
      </c>
      <c r="P2367" s="64" t="n">
        <v>2009</v>
      </c>
      <c r="Q2367" s="84" t="s">
        <v>1236</v>
      </c>
      <c r="R2367" s="84" t="s">
        <v>37</v>
      </c>
      <c r="S2367" s="84" t="s">
        <v>1235</v>
      </c>
      <c r="T2367" s="64" t="n">
        <v>0</v>
      </c>
      <c r="U2367" s="64" t="s">
        <v>37</v>
      </c>
      <c r="V2367" s="64" t="n">
        <v>2</v>
      </c>
      <c r="W2367" s="84" t="s">
        <v>1519</v>
      </c>
      <c r="X2367" s="64" t="n">
        <v>78</v>
      </c>
      <c r="Y2367" s="64" t="n">
        <v>3</v>
      </c>
      <c r="Z2367" s="84" t="s">
        <v>37</v>
      </c>
      <c r="AA2367" s="64" t="n">
        <v>28</v>
      </c>
    </row>
    <row r="2368" customFormat="false" ht="15" hidden="false" customHeight="false" outlineLevel="0" collapsed="false">
      <c r="M2368" s="64" t="s">
        <v>77</v>
      </c>
      <c r="N2368" s="64" t="n">
        <v>29</v>
      </c>
      <c r="O2368" s="64" t="n">
        <v>7</v>
      </c>
      <c r="P2368" s="64" t="n">
        <v>2009</v>
      </c>
      <c r="Q2368" s="84" t="s">
        <v>947</v>
      </c>
      <c r="R2368" s="84" t="s">
        <v>37</v>
      </c>
      <c r="S2368" s="84" t="s">
        <v>1486</v>
      </c>
      <c r="T2368" s="64" t="n">
        <v>1</v>
      </c>
      <c r="U2368" s="64" t="s">
        <v>37</v>
      </c>
      <c r="V2368" s="64" t="n">
        <v>0</v>
      </c>
      <c r="W2368" s="84" t="s">
        <v>1520</v>
      </c>
      <c r="X2368" s="64" t="n">
        <v>110</v>
      </c>
      <c r="Y2368" s="64" t="n">
        <v>5</v>
      </c>
      <c r="Z2368" s="84" t="s">
        <v>37</v>
      </c>
      <c r="AA2368" s="64" t="n">
        <v>2</v>
      </c>
    </row>
    <row r="2369" customFormat="false" ht="15" hidden="false" customHeight="false" outlineLevel="0" collapsed="false">
      <c r="M2369" s="64" t="s">
        <v>77</v>
      </c>
      <c r="N2369" s="64" t="n">
        <v>29</v>
      </c>
      <c r="O2369" s="64" t="n">
        <v>7</v>
      </c>
      <c r="P2369" s="64" t="n">
        <v>2009</v>
      </c>
      <c r="Q2369" s="84" t="s">
        <v>1240</v>
      </c>
      <c r="R2369" s="84" t="s">
        <v>37</v>
      </c>
      <c r="S2369" s="84" t="s">
        <v>741</v>
      </c>
      <c r="T2369" s="85" t="n">
        <v>1</v>
      </c>
      <c r="U2369" s="64" t="s">
        <v>37</v>
      </c>
      <c r="V2369" s="64" t="n">
        <v>2</v>
      </c>
      <c r="W2369" s="84" t="s">
        <v>1521</v>
      </c>
      <c r="X2369" s="64" t="n">
        <v>71</v>
      </c>
      <c r="Y2369" s="64" t="n">
        <v>4</v>
      </c>
      <c r="Z2369" s="84" t="s">
        <v>37</v>
      </c>
      <c r="AA2369" s="64" t="n">
        <v>6</v>
      </c>
    </row>
    <row r="2370" customFormat="false" ht="15" hidden="false" customHeight="false" outlineLevel="0" collapsed="false">
      <c r="M2370" s="64" t="s">
        <v>41</v>
      </c>
      <c r="N2370" s="64" t="n">
        <v>1</v>
      </c>
      <c r="O2370" s="64" t="n">
        <v>8</v>
      </c>
      <c r="P2370" s="64" t="n">
        <v>2009</v>
      </c>
      <c r="Q2370" s="84" t="s">
        <v>1022</v>
      </c>
      <c r="R2370" s="84" t="s">
        <v>37</v>
      </c>
      <c r="S2370" s="84" t="s">
        <v>1236</v>
      </c>
      <c r="T2370" s="64" t="n">
        <v>2</v>
      </c>
      <c r="U2370" s="64" t="s">
        <v>37</v>
      </c>
      <c r="V2370" s="64" t="n">
        <v>0</v>
      </c>
      <c r="W2370" s="84" t="s">
        <v>1522</v>
      </c>
      <c r="X2370" s="64" t="n">
        <v>130</v>
      </c>
      <c r="Y2370" s="64" t="n">
        <v>17</v>
      </c>
      <c r="Z2370" s="84" t="s">
        <v>37</v>
      </c>
      <c r="AA2370" s="64" t="n">
        <v>2</v>
      </c>
    </row>
    <row r="2371" customFormat="false" ht="15" hidden="false" customHeight="false" outlineLevel="0" collapsed="false">
      <c r="M2371" s="64" t="s">
        <v>41</v>
      </c>
      <c r="N2371" s="64" t="n">
        <v>1</v>
      </c>
      <c r="O2371" s="64" t="n">
        <v>8</v>
      </c>
      <c r="P2371" s="64" t="n">
        <v>2009</v>
      </c>
      <c r="Q2371" s="84" t="s">
        <v>1235</v>
      </c>
      <c r="R2371" s="84" t="s">
        <v>37</v>
      </c>
      <c r="S2371" s="84" t="s">
        <v>741</v>
      </c>
      <c r="T2371" s="64" t="n">
        <v>1</v>
      </c>
      <c r="U2371" s="64" t="s">
        <v>37</v>
      </c>
      <c r="V2371" s="64" t="n">
        <v>0</v>
      </c>
      <c r="W2371" s="84" t="s">
        <v>1523</v>
      </c>
      <c r="X2371" s="64" t="n">
        <v>101</v>
      </c>
      <c r="Y2371" s="64" t="n">
        <v>12</v>
      </c>
      <c r="Z2371" s="84" t="s">
        <v>37</v>
      </c>
      <c r="AA2371" s="64" t="n">
        <v>4</v>
      </c>
    </row>
    <row r="2372" customFormat="false" ht="15" hidden="false" customHeight="false" outlineLevel="0" collapsed="false">
      <c r="M2372" s="64" t="s">
        <v>41</v>
      </c>
      <c r="N2372" s="64" t="n">
        <v>1</v>
      </c>
      <c r="O2372" s="64" t="n">
        <v>8</v>
      </c>
      <c r="P2372" s="64" t="n">
        <v>2009</v>
      </c>
      <c r="Q2372" s="84" t="s">
        <v>1486</v>
      </c>
      <c r="R2372" s="84" t="s">
        <v>37</v>
      </c>
      <c r="S2372" s="84" t="s">
        <v>1241</v>
      </c>
      <c r="T2372" s="64" t="n">
        <v>2</v>
      </c>
      <c r="U2372" s="64" t="s">
        <v>37</v>
      </c>
      <c r="V2372" s="64" t="n">
        <v>0</v>
      </c>
      <c r="W2372" s="84" t="s">
        <v>1524</v>
      </c>
      <c r="X2372" s="64" t="n">
        <v>32</v>
      </c>
      <c r="Y2372" s="64" t="n">
        <v>19</v>
      </c>
      <c r="Z2372" s="84" t="s">
        <v>37</v>
      </c>
      <c r="AA2372" s="64" t="n">
        <v>13</v>
      </c>
    </row>
    <row r="2373" customFormat="false" ht="15" hidden="false" customHeight="false" outlineLevel="0" collapsed="false">
      <c r="M2373" s="64" t="s">
        <v>46</v>
      </c>
      <c r="N2373" s="64" t="n">
        <v>2</v>
      </c>
      <c r="O2373" s="64" t="n">
        <v>8</v>
      </c>
      <c r="P2373" s="64" t="n">
        <v>2009</v>
      </c>
      <c r="Q2373" s="84" t="s">
        <v>1240</v>
      </c>
      <c r="R2373" s="84" t="s">
        <v>37</v>
      </c>
      <c r="S2373" s="84" t="s">
        <v>947</v>
      </c>
      <c r="T2373" s="85" t="n">
        <v>2</v>
      </c>
      <c r="U2373" s="64" t="s">
        <v>37</v>
      </c>
      <c r="V2373" s="64" t="n">
        <v>1</v>
      </c>
      <c r="W2373" s="84" t="s">
        <v>1525</v>
      </c>
      <c r="X2373" s="64" t="n">
        <v>88</v>
      </c>
      <c r="Y2373" s="64" t="n">
        <v>11</v>
      </c>
      <c r="Z2373" s="84" t="s">
        <v>37</v>
      </c>
      <c r="AA2373" s="64" t="n">
        <v>7</v>
      </c>
    </row>
    <row r="2374" customFormat="false" ht="15" hidden="false" customHeight="false" outlineLevel="0" collapsed="false">
      <c r="M2374" s="64" t="s">
        <v>49</v>
      </c>
      <c r="N2374" s="64" t="n">
        <v>4</v>
      </c>
      <c r="O2374" s="64" t="n">
        <v>8</v>
      </c>
      <c r="P2374" s="64" t="n">
        <v>2009</v>
      </c>
      <c r="Q2374" s="84" t="s">
        <v>1241</v>
      </c>
      <c r="R2374" s="84" t="s">
        <v>37</v>
      </c>
      <c r="S2374" s="84" t="s">
        <v>947</v>
      </c>
      <c r="T2374" s="85" t="n">
        <v>1</v>
      </c>
      <c r="U2374" s="64" t="s">
        <v>37</v>
      </c>
      <c r="V2374" s="64" t="n">
        <v>2</v>
      </c>
      <c r="W2374" s="84" t="s">
        <v>1526</v>
      </c>
      <c r="X2374" s="64" t="n">
        <v>52</v>
      </c>
      <c r="Y2374" s="64" t="n">
        <v>10</v>
      </c>
      <c r="Z2374" s="84" t="s">
        <v>37</v>
      </c>
      <c r="AA2374" s="64" t="n">
        <v>8</v>
      </c>
    </row>
    <row r="2375" customFormat="false" ht="15" hidden="false" customHeight="false" outlineLevel="0" collapsed="false">
      <c r="M2375" s="64" t="s">
        <v>49</v>
      </c>
      <c r="N2375" s="64" t="n">
        <v>4</v>
      </c>
      <c r="O2375" s="64" t="n">
        <v>8</v>
      </c>
      <c r="P2375" s="64" t="n">
        <v>2009</v>
      </c>
      <c r="Q2375" s="84" t="s">
        <v>741</v>
      </c>
      <c r="R2375" s="84" t="s">
        <v>37</v>
      </c>
      <c r="S2375" s="84" t="s">
        <v>1022</v>
      </c>
      <c r="T2375" s="85" t="n">
        <v>2</v>
      </c>
      <c r="U2375" s="64" t="s">
        <v>37</v>
      </c>
      <c r="V2375" s="64" t="n">
        <v>1</v>
      </c>
      <c r="W2375" s="84" t="s">
        <v>1527</v>
      </c>
      <c r="X2375" s="64" t="n">
        <v>155</v>
      </c>
      <c r="Y2375" s="64" t="n">
        <v>6</v>
      </c>
      <c r="Z2375" s="84" t="s">
        <v>37</v>
      </c>
      <c r="AA2375" s="64" t="n">
        <v>11</v>
      </c>
    </row>
    <row r="2376" customFormat="false" ht="15" hidden="false" customHeight="false" outlineLevel="0" collapsed="false">
      <c r="M2376" s="64" t="s">
        <v>77</v>
      </c>
      <c r="N2376" s="64" t="n">
        <v>5</v>
      </c>
      <c r="O2376" s="64" t="n">
        <v>8</v>
      </c>
      <c r="P2376" s="64" t="n">
        <v>2009</v>
      </c>
      <c r="Q2376" s="84" t="s">
        <v>1236</v>
      </c>
      <c r="R2376" s="84" t="s">
        <v>37</v>
      </c>
      <c r="S2376" s="84" t="s">
        <v>1486</v>
      </c>
      <c r="T2376" s="85" t="n">
        <v>1</v>
      </c>
      <c r="U2376" s="64" t="s">
        <v>37</v>
      </c>
      <c r="V2376" s="64" t="n">
        <v>2</v>
      </c>
      <c r="W2376" s="84" t="s">
        <v>1528</v>
      </c>
      <c r="X2376" s="64" t="n">
        <v>127</v>
      </c>
      <c r="Y2376" s="64" t="n">
        <v>8</v>
      </c>
      <c r="Z2376" s="84" t="s">
        <v>37</v>
      </c>
      <c r="AA2376" s="64" t="n">
        <v>9</v>
      </c>
    </row>
    <row r="2377" customFormat="false" ht="15" hidden="false" customHeight="false" outlineLevel="0" collapsed="false">
      <c r="M2377" s="64" t="s">
        <v>77</v>
      </c>
      <c r="N2377" s="64" t="n">
        <v>5</v>
      </c>
      <c r="O2377" s="64" t="n">
        <v>8</v>
      </c>
      <c r="P2377" s="64" t="n">
        <v>2009</v>
      </c>
      <c r="Q2377" s="84" t="s">
        <v>1235</v>
      </c>
      <c r="R2377" s="84" t="s">
        <v>37</v>
      </c>
      <c r="S2377" s="84" t="s">
        <v>1240</v>
      </c>
      <c r="T2377" s="64" t="n">
        <v>2</v>
      </c>
      <c r="U2377" s="64" t="s">
        <v>37</v>
      </c>
      <c r="V2377" s="64" t="n">
        <v>0</v>
      </c>
      <c r="W2377" s="84" t="s">
        <v>392</v>
      </c>
      <c r="X2377" s="64" t="n">
        <v>107</v>
      </c>
      <c r="Y2377" s="64" t="n">
        <v>14</v>
      </c>
      <c r="Z2377" s="84" t="s">
        <v>37</v>
      </c>
      <c r="AA2377" s="64" t="n">
        <v>2</v>
      </c>
    </row>
    <row r="2378" customFormat="false" ht="15" hidden="false" customHeight="false" outlineLevel="0" collapsed="false">
      <c r="M2378" s="64" t="s">
        <v>41</v>
      </c>
      <c r="N2378" s="64" t="n">
        <v>8</v>
      </c>
      <c r="O2378" s="64" t="n">
        <v>8</v>
      </c>
      <c r="P2378" s="64" t="n">
        <v>2009</v>
      </c>
      <c r="Q2378" s="84" t="s">
        <v>1022</v>
      </c>
      <c r="R2378" s="84" t="s">
        <v>37</v>
      </c>
      <c r="S2378" s="84" t="s">
        <v>1235</v>
      </c>
      <c r="T2378" s="64" t="n">
        <v>0</v>
      </c>
      <c r="U2378" s="64" t="s">
        <v>37</v>
      </c>
      <c r="V2378" s="64" t="n">
        <v>1</v>
      </c>
      <c r="W2378" s="84" t="s">
        <v>1529</v>
      </c>
      <c r="X2378" s="64" t="n">
        <v>202</v>
      </c>
      <c r="Y2378" s="64" t="n">
        <v>10</v>
      </c>
      <c r="Z2378" s="84" t="s">
        <v>37</v>
      </c>
      <c r="AA2378" s="64" t="n">
        <v>24</v>
      </c>
    </row>
    <row r="2379" customFormat="false" ht="15" hidden="false" customHeight="false" outlineLevel="0" collapsed="false">
      <c r="M2379" s="64" t="s">
        <v>41</v>
      </c>
      <c r="N2379" s="64" t="n">
        <v>8</v>
      </c>
      <c r="O2379" s="64" t="n">
        <v>8</v>
      </c>
      <c r="P2379" s="64" t="n">
        <v>2009</v>
      </c>
      <c r="Q2379" s="84" t="s">
        <v>1486</v>
      </c>
      <c r="R2379" s="84" t="s">
        <v>37</v>
      </c>
      <c r="S2379" s="84" t="s">
        <v>741</v>
      </c>
      <c r="T2379" s="64" t="n">
        <v>2</v>
      </c>
      <c r="U2379" s="64" t="s">
        <v>37</v>
      </c>
      <c r="V2379" s="64" t="n">
        <v>0</v>
      </c>
      <c r="W2379" s="84" t="s">
        <v>1530</v>
      </c>
      <c r="X2379" s="64" t="n">
        <v>53</v>
      </c>
      <c r="Y2379" s="64" t="n">
        <v>14</v>
      </c>
      <c r="Z2379" s="84" t="s">
        <v>37</v>
      </c>
      <c r="AA2379" s="64" t="n">
        <v>3</v>
      </c>
    </row>
    <row r="2380" customFormat="false" ht="15" hidden="false" customHeight="false" outlineLevel="0" collapsed="false">
      <c r="M2380" s="64" t="s">
        <v>41</v>
      </c>
      <c r="N2380" s="64" t="n">
        <v>8</v>
      </c>
      <c r="O2380" s="64" t="n">
        <v>8</v>
      </c>
      <c r="P2380" s="64" t="n">
        <v>2009</v>
      </c>
      <c r="Q2380" s="84" t="s">
        <v>947</v>
      </c>
      <c r="R2380" s="84" t="s">
        <v>37</v>
      </c>
      <c r="S2380" s="84" t="s">
        <v>1236</v>
      </c>
      <c r="T2380" s="64" t="n">
        <v>2</v>
      </c>
      <c r="U2380" s="64" t="s">
        <v>37</v>
      </c>
      <c r="V2380" s="64" t="n">
        <v>0</v>
      </c>
      <c r="W2380" s="84" t="s">
        <v>1531</v>
      </c>
      <c r="X2380" s="64" t="n">
        <v>133</v>
      </c>
      <c r="Y2380" s="64" t="n">
        <v>13</v>
      </c>
      <c r="Z2380" s="84" t="s">
        <v>37</v>
      </c>
      <c r="AA2380" s="64" t="n">
        <v>4</v>
      </c>
    </row>
    <row r="2381" customFormat="false" ht="15" hidden="false" customHeight="false" outlineLevel="0" collapsed="false">
      <c r="M2381" s="64" t="s">
        <v>41</v>
      </c>
      <c r="N2381" s="64" t="n">
        <v>8</v>
      </c>
      <c r="O2381" s="64" t="n">
        <v>8</v>
      </c>
      <c r="P2381" s="64" t="n">
        <v>2009</v>
      </c>
      <c r="Q2381" s="84" t="s">
        <v>1240</v>
      </c>
      <c r="R2381" s="84" t="s">
        <v>37</v>
      </c>
      <c r="S2381" s="84" t="s">
        <v>1241</v>
      </c>
      <c r="T2381" s="85" t="n">
        <v>1</v>
      </c>
      <c r="U2381" s="64" t="s">
        <v>37</v>
      </c>
      <c r="V2381" s="64" t="n">
        <v>2</v>
      </c>
      <c r="W2381" s="84" t="s">
        <v>1532</v>
      </c>
      <c r="X2381" s="64" t="n">
        <v>109</v>
      </c>
      <c r="Y2381" s="64" t="n">
        <v>8</v>
      </c>
      <c r="Z2381" s="84" t="s">
        <v>37</v>
      </c>
      <c r="AA2381" s="64" t="n">
        <v>5</v>
      </c>
    </row>
    <row r="2382" customFormat="false" ht="15" hidden="false" customHeight="false" outlineLevel="0" collapsed="false">
      <c r="Q2382" s="64"/>
      <c r="R2382" s="85"/>
      <c r="S2382" s="65" t="s">
        <v>52</v>
      </c>
      <c r="T2382" s="64" t="n">
        <f aca="false">SUM(T2326:T2381)</f>
        <v>71</v>
      </c>
      <c r="U2382" s="85" t="s">
        <v>37</v>
      </c>
      <c r="V2382" s="64" t="n">
        <f aca="false">SUM(V2326:V2381)</f>
        <v>51</v>
      </c>
      <c r="W2382" s="64"/>
      <c r="X2382" s="64" t="n">
        <f aca="false">SUM(X2326:X2381)</f>
        <v>4862</v>
      </c>
      <c r="Y2382" s="64" t="n">
        <f aca="false">SUM(Y2326:Y2381)</f>
        <v>540</v>
      </c>
      <c r="Z2382" s="119" t="s">
        <v>37</v>
      </c>
      <c r="AA2382" s="64" t="n">
        <f aca="false">SUM(AA2326:AA2381)</f>
        <v>397</v>
      </c>
    </row>
    <row r="2383" customFormat="false" ht="15" hidden="false" customHeight="false" outlineLevel="0" collapsed="false">
      <c r="O2383" s="64" t="n">
        <f aca="false">COUNT(T2326:T2381)</f>
        <v>56</v>
      </c>
      <c r="Q2383" s="64"/>
      <c r="R2383" s="85"/>
      <c r="S2383" s="65" t="s">
        <v>53</v>
      </c>
      <c r="T2383" s="89" t="n">
        <f aca="false">PRODUCT(T2382/O2383)</f>
        <v>1.26785714285714</v>
      </c>
      <c r="U2383" s="85" t="s">
        <v>37</v>
      </c>
      <c r="V2383" s="89" t="n">
        <f aca="false">PRODUCT(V2382/O2383)</f>
        <v>0.910714285714286</v>
      </c>
      <c r="W2383" s="64"/>
      <c r="X2383" s="102" t="n">
        <f aca="false">PRODUCT(X2382/O2383)</f>
        <v>86.8214285714286</v>
      </c>
      <c r="Y2383" s="89" t="n">
        <f aca="false">PRODUCT(Y2382/O2383)</f>
        <v>9.64285714285714</v>
      </c>
      <c r="Z2383" s="119" t="s">
        <v>37</v>
      </c>
      <c r="AA2383" s="89" t="n">
        <f aca="false">PRODUCT(AA2382/O2383)</f>
        <v>7.08928571428571</v>
      </c>
      <c r="AB2383" s="89"/>
    </row>
    <row r="2384" customFormat="false" ht="15" hidden="false" customHeight="false" outlineLevel="0" collapsed="false">
      <c r="Y2384" s="84"/>
      <c r="AA2384" s="84"/>
      <c r="AB2384" s="84"/>
    </row>
    <row r="2385" customFormat="false" ht="15" hidden="false" customHeight="false" outlineLevel="0" collapsed="false">
      <c r="Y2385" s="84"/>
      <c r="AA2385" s="84"/>
      <c r="AB2385" s="84"/>
    </row>
    <row r="2386" customFormat="false" ht="15" hidden="false" customHeight="false" outlineLevel="0" collapsed="false">
      <c r="A2386" s="96"/>
      <c r="B2386" s="97" t="s">
        <v>1533</v>
      </c>
      <c r="C2386" s="96"/>
      <c r="D2386" s="96"/>
      <c r="E2386" s="96"/>
      <c r="F2386" s="96"/>
      <c r="G2386" s="96"/>
      <c r="H2386" s="96"/>
      <c r="I2386" s="98"/>
      <c r="J2386" s="96"/>
      <c r="K2386" s="96"/>
      <c r="L2386" s="96"/>
      <c r="M2386" s="99"/>
      <c r="N2386" s="99"/>
      <c r="O2386" s="99"/>
      <c r="P2386" s="99"/>
      <c r="Q2386" s="97" t="s">
        <v>1533</v>
      </c>
      <c r="R2386" s="100"/>
      <c r="S2386" s="99"/>
      <c r="T2386" s="101" t="s">
        <v>166</v>
      </c>
      <c r="U2386" s="99"/>
      <c r="V2386" s="99"/>
      <c r="W2386" s="97" t="s">
        <v>167</v>
      </c>
      <c r="X2386" s="96" t="s">
        <v>7</v>
      </c>
      <c r="Y2386" s="101" t="s">
        <v>130</v>
      </c>
      <c r="Z2386" s="97"/>
      <c r="AA2386" s="96"/>
      <c r="AB2386" s="96"/>
    </row>
    <row r="2387" customFormat="false" ht="15" hidden="false" customHeight="false" outlineLevel="0" collapsed="false">
      <c r="Q2387" s="63" t="s">
        <v>1292</v>
      </c>
      <c r="AC2387" s="124"/>
    </row>
    <row r="2388" customFormat="false" ht="15" hidden="false" customHeight="false" outlineLevel="0" collapsed="false">
      <c r="M2388" s="64" t="s">
        <v>77</v>
      </c>
      <c r="N2388" s="64" t="n">
        <v>12</v>
      </c>
      <c r="O2388" s="64" t="n">
        <v>8</v>
      </c>
      <c r="P2388" s="64" t="n">
        <v>2009</v>
      </c>
      <c r="Q2388" s="84" t="s">
        <v>1083</v>
      </c>
      <c r="R2388" s="84" t="s">
        <v>37</v>
      </c>
      <c r="S2388" s="63" t="s">
        <v>234</v>
      </c>
      <c r="T2388" s="64" t="n">
        <v>0</v>
      </c>
      <c r="U2388" s="64" t="s">
        <v>37</v>
      </c>
      <c r="V2388" s="64" t="n">
        <v>2</v>
      </c>
      <c r="W2388" s="84" t="s">
        <v>1052</v>
      </c>
      <c r="X2388" s="64" t="n">
        <v>102</v>
      </c>
      <c r="Y2388" s="64" t="n">
        <v>3</v>
      </c>
      <c r="Z2388" s="84" t="s">
        <v>37</v>
      </c>
      <c r="AA2388" s="64" t="n">
        <v>6</v>
      </c>
      <c r="AC2388" s="124"/>
    </row>
    <row r="2389" customFormat="false" ht="15" hidden="false" customHeight="false" outlineLevel="0" collapsed="false">
      <c r="M2389" s="64" t="s">
        <v>41</v>
      </c>
      <c r="N2389" s="64" t="n">
        <v>15</v>
      </c>
      <c r="O2389" s="64" t="n">
        <v>8</v>
      </c>
      <c r="P2389" s="64" t="n">
        <v>2009</v>
      </c>
      <c r="Q2389" s="84" t="s">
        <v>234</v>
      </c>
      <c r="R2389" s="84" t="s">
        <v>37</v>
      </c>
      <c r="S2389" s="63" t="s">
        <v>1083</v>
      </c>
      <c r="T2389" s="64" t="n">
        <v>0</v>
      </c>
      <c r="U2389" s="64" t="s">
        <v>37</v>
      </c>
      <c r="V2389" s="64" t="n">
        <v>1</v>
      </c>
      <c r="W2389" s="84" t="s">
        <v>1534</v>
      </c>
      <c r="X2389" s="64" t="n">
        <v>112</v>
      </c>
      <c r="Y2389" s="64" t="n">
        <v>0</v>
      </c>
      <c r="Z2389" s="84" t="s">
        <v>37</v>
      </c>
      <c r="AA2389" s="64" t="n">
        <v>1</v>
      </c>
      <c r="AC2389" s="124"/>
    </row>
    <row r="2390" customFormat="false" ht="15" hidden="false" customHeight="false" outlineLevel="0" collapsed="false">
      <c r="B2390" s="63" t="s">
        <v>1535</v>
      </c>
      <c r="M2390" s="64" t="s">
        <v>46</v>
      </c>
      <c r="N2390" s="64" t="n">
        <v>16</v>
      </c>
      <c r="O2390" s="64" t="n">
        <v>8</v>
      </c>
      <c r="P2390" s="64" t="n">
        <v>2009</v>
      </c>
      <c r="Q2390" s="84" t="s">
        <v>1083</v>
      </c>
      <c r="R2390" s="84" t="s">
        <v>37</v>
      </c>
      <c r="S2390" s="63" t="s">
        <v>234</v>
      </c>
      <c r="T2390" s="64" t="n">
        <v>0</v>
      </c>
      <c r="U2390" s="64" t="s">
        <v>37</v>
      </c>
      <c r="V2390" s="64" t="n">
        <v>2</v>
      </c>
      <c r="W2390" s="84" t="s">
        <v>1536</v>
      </c>
      <c r="X2390" s="64" t="n">
        <v>203</v>
      </c>
      <c r="Y2390" s="64" t="n">
        <v>4</v>
      </c>
      <c r="Z2390" s="84" t="s">
        <v>37</v>
      </c>
      <c r="AA2390" s="64" t="n">
        <v>8</v>
      </c>
      <c r="AC2390" s="124"/>
    </row>
    <row r="2391" customFormat="false" ht="15" hidden="false" customHeight="false" outlineLevel="0" collapsed="false">
      <c r="R2391" s="85"/>
      <c r="S2391" s="63"/>
      <c r="T2391" s="102"/>
      <c r="U2391" s="85"/>
      <c r="V2391" s="102"/>
      <c r="W2391" s="125"/>
      <c r="X2391" s="102"/>
      <c r="Y2391" s="102"/>
      <c r="Z2391" s="119"/>
      <c r="AA2391" s="102"/>
      <c r="AB2391" s="102"/>
      <c r="AC2391" s="124"/>
    </row>
    <row r="2392" customFormat="false" ht="15" hidden="false" customHeight="false" outlineLevel="0" collapsed="false">
      <c r="M2392" s="64" t="s">
        <v>77</v>
      </c>
      <c r="N2392" s="64" t="n">
        <v>12</v>
      </c>
      <c r="O2392" s="64" t="n">
        <v>8</v>
      </c>
      <c r="P2392" s="64" t="n">
        <v>2009</v>
      </c>
      <c r="Q2392" s="63" t="s">
        <v>1432</v>
      </c>
      <c r="R2392" s="84" t="s">
        <v>37</v>
      </c>
      <c r="S2392" s="84" t="s">
        <v>1022</v>
      </c>
      <c r="T2392" s="64" t="n">
        <v>2</v>
      </c>
      <c r="U2392" s="64" t="s">
        <v>37</v>
      </c>
      <c r="V2392" s="64" t="n">
        <v>0</v>
      </c>
      <c r="W2392" s="84" t="s">
        <v>1247</v>
      </c>
      <c r="X2392" s="64" t="n">
        <v>401</v>
      </c>
      <c r="Y2392" s="64" t="n">
        <v>11</v>
      </c>
      <c r="Z2392" s="84" t="s">
        <v>37</v>
      </c>
      <c r="AA2392" s="64" t="n">
        <v>3</v>
      </c>
      <c r="AC2392" s="124"/>
    </row>
    <row r="2393" customFormat="false" ht="15" hidden="false" customHeight="false" outlineLevel="0" collapsed="false">
      <c r="B2393" s="63" t="s">
        <v>1537</v>
      </c>
      <c r="M2393" s="64" t="s">
        <v>41</v>
      </c>
      <c r="N2393" s="64" t="n">
        <v>15</v>
      </c>
      <c r="O2393" s="64" t="n">
        <v>8</v>
      </c>
      <c r="P2393" s="64" t="n">
        <v>2009</v>
      </c>
      <c r="Q2393" s="84" t="s">
        <v>1022</v>
      </c>
      <c r="R2393" s="84" t="s">
        <v>37</v>
      </c>
      <c r="S2393" s="63" t="s">
        <v>1432</v>
      </c>
      <c r="T2393" s="64" t="n">
        <v>0</v>
      </c>
      <c r="U2393" s="64" t="s">
        <v>37</v>
      </c>
      <c r="V2393" s="64" t="n">
        <v>2</v>
      </c>
      <c r="W2393" s="84" t="s">
        <v>1538</v>
      </c>
      <c r="X2393" s="64" t="n">
        <v>180</v>
      </c>
      <c r="Y2393" s="64" t="n">
        <v>5</v>
      </c>
      <c r="Z2393" s="84" t="s">
        <v>37</v>
      </c>
      <c r="AA2393" s="64" t="n">
        <v>14</v>
      </c>
      <c r="AC2393" s="124"/>
    </row>
    <row r="2394" customFormat="false" ht="15" hidden="false" customHeight="false" outlineLevel="0" collapsed="false">
      <c r="R2394" s="85"/>
      <c r="S2394" s="63"/>
      <c r="T2394" s="102"/>
      <c r="U2394" s="85"/>
      <c r="V2394" s="102"/>
      <c r="W2394" s="125"/>
      <c r="X2394" s="102"/>
      <c r="Y2394" s="102"/>
      <c r="Z2394" s="119"/>
      <c r="AA2394" s="102"/>
      <c r="AB2394" s="102"/>
      <c r="AC2394" s="124"/>
    </row>
    <row r="2395" customFormat="false" ht="15" hidden="false" customHeight="false" outlineLevel="0" collapsed="false">
      <c r="M2395" s="64" t="s">
        <v>77</v>
      </c>
      <c r="N2395" s="64" t="n">
        <v>12</v>
      </c>
      <c r="O2395" s="64" t="n">
        <v>8</v>
      </c>
      <c r="P2395" s="64" t="n">
        <v>2009</v>
      </c>
      <c r="Q2395" s="84" t="s">
        <v>1235</v>
      </c>
      <c r="R2395" s="84" t="s">
        <v>37</v>
      </c>
      <c r="S2395" s="63" t="s">
        <v>59</v>
      </c>
      <c r="T2395" s="64" t="n">
        <v>0</v>
      </c>
      <c r="U2395" s="64" t="s">
        <v>37</v>
      </c>
      <c r="V2395" s="64" t="n">
        <v>1</v>
      </c>
      <c r="W2395" s="84" t="s">
        <v>1539</v>
      </c>
      <c r="X2395" s="64" t="n">
        <v>189</v>
      </c>
      <c r="Y2395" s="64" t="n">
        <v>9</v>
      </c>
      <c r="Z2395" s="84" t="s">
        <v>37</v>
      </c>
      <c r="AA2395" s="64" t="n">
        <v>10</v>
      </c>
      <c r="AC2395" s="124"/>
    </row>
    <row r="2396" customFormat="false" ht="15" hidden="false" customHeight="false" outlineLevel="0" collapsed="false">
      <c r="B2396" s="63" t="s">
        <v>1301</v>
      </c>
      <c r="M2396" s="64" t="s">
        <v>41</v>
      </c>
      <c r="N2396" s="64" t="n">
        <v>15</v>
      </c>
      <c r="O2396" s="64" t="n">
        <v>8</v>
      </c>
      <c r="P2396" s="64" t="n">
        <v>2009</v>
      </c>
      <c r="Q2396" s="63" t="s">
        <v>59</v>
      </c>
      <c r="R2396" s="84" t="s">
        <v>37</v>
      </c>
      <c r="S2396" s="84" t="s">
        <v>1235</v>
      </c>
      <c r="T2396" s="85" t="n">
        <v>2</v>
      </c>
      <c r="U2396" s="64" t="s">
        <v>37</v>
      </c>
      <c r="V2396" s="64" t="n">
        <v>1</v>
      </c>
      <c r="W2396" s="84" t="s">
        <v>1540</v>
      </c>
      <c r="X2396" s="64" t="n">
        <v>114</v>
      </c>
      <c r="Y2396" s="64" t="n">
        <v>9</v>
      </c>
      <c r="Z2396" s="84" t="s">
        <v>37</v>
      </c>
      <c r="AA2396" s="64" t="n">
        <v>10</v>
      </c>
      <c r="AC2396" s="124"/>
    </row>
    <row r="2397" customFormat="false" ht="15" hidden="false" customHeight="false" outlineLevel="0" collapsed="false">
      <c r="R2397" s="85"/>
      <c r="S2397" s="63"/>
      <c r="T2397" s="102"/>
      <c r="U2397" s="85"/>
      <c r="V2397" s="102"/>
      <c r="W2397" s="125"/>
      <c r="X2397" s="102"/>
      <c r="Y2397" s="102"/>
      <c r="Z2397" s="119"/>
      <c r="AA2397" s="102"/>
      <c r="AB2397" s="102"/>
      <c r="AC2397" s="124"/>
    </row>
    <row r="2398" customFormat="false" ht="15" hidden="false" customHeight="false" outlineLevel="0" collapsed="false">
      <c r="M2398" s="64" t="s">
        <v>77</v>
      </c>
      <c r="N2398" s="64" t="n">
        <v>12</v>
      </c>
      <c r="O2398" s="64" t="n">
        <v>8</v>
      </c>
      <c r="P2398" s="64" t="n">
        <v>2009</v>
      </c>
      <c r="Q2398" s="63" t="s">
        <v>1375</v>
      </c>
      <c r="R2398" s="84" t="s">
        <v>37</v>
      </c>
      <c r="S2398" s="84" t="s">
        <v>73</v>
      </c>
      <c r="T2398" s="85" t="n">
        <v>2</v>
      </c>
      <c r="U2398" s="64" t="s">
        <v>37</v>
      </c>
      <c r="V2398" s="64" t="n">
        <v>1</v>
      </c>
      <c r="W2398" s="84" t="s">
        <v>1541</v>
      </c>
      <c r="X2398" s="64" t="n">
        <v>70</v>
      </c>
      <c r="Y2398" s="64" t="n">
        <v>6</v>
      </c>
      <c r="Z2398" s="84" t="s">
        <v>37</v>
      </c>
      <c r="AA2398" s="64" t="n">
        <v>7</v>
      </c>
      <c r="AC2398" s="124"/>
    </row>
    <row r="2399" customFormat="false" ht="15" hidden="false" customHeight="false" outlineLevel="0" collapsed="false">
      <c r="B2399" s="63" t="s">
        <v>1304</v>
      </c>
      <c r="M2399" s="64" t="s">
        <v>41</v>
      </c>
      <c r="N2399" s="64" t="n">
        <v>15</v>
      </c>
      <c r="O2399" s="64" t="n">
        <v>8</v>
      </c>
      <c r="P2399" s="64" t="n">
        <v>2009</v>
      </c>
      <c r="Q2399" s="84" t="s">
        <v>73</v>
      </c>
      <c r="R2399" s="84" t="s">
        <v>37</v>
      </c>
      <c r="S2399" s="63" t="s">
        <v>1375</v>
      </c>
      <c r="T2399" s="64" t="n">
        <v>0</v>
      </c>
      <c r="U2399" s="64" t="s">
        <v>37</v>
      </c>
      <c r="V2399" s="64" t="n">
        <v>2</v>
      </c>
      <c r="W2399" s="84" t="s">
        <v>1542</v>
      </c>
      <c r="X2399" s="64" t="n">
        <v>200</v>
      </c>
      <c r="Y2399" s="64" t="n">
        <v>3</v>
      </c>
      <c r="Z2399" s="84" t="s">
        <v>37</v>
      </c>
      <c r="AA2399" s="64" t="n">
        <v>11</v>
      </c>
      <c r="AC2399" s="124"/>
    </row>
    <row r="2400" customFormat="false" ht="15" hidden="false" customHeight="false" outlineLevel="0" collapsed="false">
      <c r="R2400" s="85"/>
      <c r="S2400" s="63"/>
      <c r="T2400" s="102"/>
      <c r="U2400" s="85"/>
      <c r="V2400" s="102"/>
      <c r="W2400" s="125"/>
      <c r="X2400" s="102"/>
      <c r="Y2400" s="102"/>
      <c r="Z2400" s="119"/>
      <c r="AA2400" s="102"/>
      <c r="AB2400" s="102"/>
      <c r="AC2400" s="124"/>
    </row>
    <row r="2401" customFormat="false" ht="15" hidden="false" customHeight="false" outlineLevel="0" collapsed="false">
      <c r="Q2401" s="63" t="s">
        <v>1305</v>
      </c>
      <c r="R2401" s="85"/>
      <c r="S2401" s="63"/>
      <c r="T2401" s="102"/>
      <c r="U2401" s="85"/>
      <c r="V2401" s="102"/>
      <c r="W2401" s="125"/>
      <c r="X2401" s="102"/>
      <c r="Y2401" s="102"/>
      <c r="Z2401" s="119"/>
      <c r="AA2401" s="102"/>
      <c r="AB2401" s="102"/>
      <c r="AC2401" s="124"/>
    </row>
    <row r="2402" customFormat="false" ht="15" hidden="false" customHeight="false" outlineLevel="0" collapsed="false">
      <c r="M2402" s="64" t="s">
        <v>77</v>
      </c>
      <c r="N2402" s="64" t="n">
        <v>19</v>
      </c>
      <c r="O2402" s="64" t="n">
        <v>8</v>
      </c>
      <c r="P2402" s="64" t="n">
        <v>2009</v>
      </c>
      <c r="Q2402" s="63" t="s">
        <v>1432</v>
      </c>
      <c r="R2402" s="84" t="s">
        <v>37</v>
      </c>
      <c r="S2402" s="84" t="s">
        <v>59</v>
      </c>
      <c r="T2402" s="64" t="n">
        <v>1</v>
      </c>
      <c r="U2402" s="64" t="s">
        <v>37</v>
      </c>
      <c r="V2402" s="64" t="n">
        <v>0</v>
      </c>
      <c r="W2402" s="84" t="s">
        <v>1543</v>
      </c>
      <c r="X2402" s="64" t="n">
        <v>478</v>
      </c>
      <c r="Y2402" s="64" t="n">
        <v>11</v>
      </c>
      <c r="Z2402" s="84" t="s">
        <v>37</v>
      </c>
      <c r="AA2402" s="64" t="n">
        <v>8</v>
      </c>
      <c r="AC2402" s="124"/>
    </row>
    <row r="2403" customFormat="false" ht="15" hidden="false" customHeight="false" outlineLevel="0" collapsed="false">
      <c r="B2403" s="63" t="s">
        <v>1544</v>
      </c>
      <c r="M2403" s="64" t="s">
        <v>41</v>
      </c>
      <c r="N2403" s="64" t="n">
        <v>22</v>
      </c>
      <c r="O2403" s="64" t="n">
        <v>8</v>
      </c>
      <c r="P2403" s="64" t="n">
        <v>2009</v>
      </c>
      <c r="Q2403" s="84" t="s">
        <v>59</v>
      </c>
      <c r="R2403" s="84" t="s">
        <v>37</v>
      </c>
      <c r="S2403" s="63" t="s">
        <v>1432</v>
      </c>
      <c r="T2403" s="64" t="n">
        <v>0</v>
      </c>
      <c r="U2403" s="64" t="s">
        <v>37</v>
      </c>
      <c r="V2403" s="64" t="n">
        <v>2</v>
      </c>
      <c r="W2403" s="84" t="s">
        <v>1545</v>
      </c>
      <c r="X2403" s="64" t="n">
        <v>165</v>
      </c>
      <c r="Y2403" s="64" t="n">
        <v>4</v>
      </c>
      <c r="Z2403" s="84" t="s">
        <v>37</v>
      </c>
      <c r="AA2403" s="64" t="n">
        <v>13</v>
      </c>
      <c r="AC2403" s="124"/>
    </row>
    <row r="2404" customFormat="false" ht="15" hidden="false" customHeight="false" outlineLevel="0" collapsed="false">
      <c r="AC2404" s="124"/>
    </row>
    <row r="2405" customFormat="false" ht="15" hidden="false" customHeight="false" outlineLevel="0" collapsed="false">
      <c r="M2405" s="64" t="s">
        <v>77</v>
      </c>
      <c r="N2405" s="64" t="n">
        <v>19</v>
      </c>
      <c r="O2405" s="64" t="n">
        <v>8</v>
      </c>
      <c r="P2405" s="64" t="n">
        <v>2009</v>
      </c>
      <c r="Q2405" s="63" t="s">
        <v>1375</v>
      </c>
      <c r="R2405" s="84" t="s">
        <v>37</v>
      </c>
      <c r="S2405" s="84" t="s">
        <v>234</v>
      </c>
      <c r="T2405" s="64" t="n">
        <v>2</v>
      </c>
      <c r="U2405" s="64" t="s">
        <v>37</v>
      </c>
      <c r="V2405" s="64" t="n">
        <v>0</v>
      </c>
      <c r="W2405" s="84" t="s">
        <v>1546</v>
      </c>
      <c r="X2405" s="64" t="n">
        <v>60</v>
      </c>
      <c r="Y2405" s="64" t="n">
        <v>7</v>
      </c>
      <c r="Z2405" s="84" t="s">
        <v>37</v>
      </c>
      <c r="AA2405" s="64" t="n">
        <v>2</v>
      </c>
      <c r="AC2405" s="124"/>
    </row>
    <row r="2406" customFormat="false" ht="15" hidden="false" customHeight="false" outlineLevel="0" collapsed="false">
      <c r="B2406" s="63" t="s">
        <v>1547</v>
      </c>
      <c r="M2406" s="64" t="s">
        <v>41</v>
      </c>
      <c r="N2406" s="64" t="n">
        <v>22</v>
      </c>
      <c r="O2406" s="64" t="n">
        <v>8</v>
      </c>
      <c r="P2406" s="64" t="n">
        <v>2009</v>
      </c>
      <c r="Q2406" s="84" t="s">
        <v>234</v>
      </c>
      <c r="R2406" s="84" t="s">
        <v>37</v>
      </c>
      <c r="S2406" s="63" t="s">
        <v>1375</v>
      </c>
      <c r="T2406" s="64" t="n">
        <v>0</v>
      </c>
      <c r="U2406" s="64" t="s">
        <v>37</v>
      </c>
      <c r="V2406" s="64" t="n">
        <v>2</v>
      </c>
      <c r="W2406" s="84" t="s">
        <v>1548</v>
      </c>
      <c r="X2406" s="64" t="n">
        <v>101</v>
      </c>
      <c r="Y2406" s="64" t="n">
        <v>4</v>
      </c>
      <c r="Z2406" s="84" t="s">
        <v>37</v>
      </c>
      <c r="AA2406" s="64" t="n">
        <v>10</v>
      </c>
      <c r="AC2406" s="124"/>
    </row>
    <row r="2407" customFormat="false" ht="15" hidden="false" customHeight="false" outlineLevel="0" collapsed="false">
      <c r="R2407" s="85"/>
      <c r="S2407" s="63"/>
      <c r="T2407" s="102"/>
      <c r="U2407" s="85"/>
      <c r="V2407" s="102"/>
      <c r="W2407" s="125"/>
      <c r="X2407" s="102"/>
      <c r="Y2407" s="102"/>
      <c r="Z2407" s="119"/>
      <c r="AA2407" s="102"/>
      <c r="AB2407" s="102"/>
      <c r="AC2407" s="124"/>
    </row>
    <row r="2408" customFormat="false" ht="15" hidden="false" customHeight="false" outlineLevel="0" collapsed="false">
      <c r="Q2408" s="63" t="s">
        <v>1312</v>
      </c>
      <c r="R2408" s="85"/>
      <c r="S2408" s="63"/>
      <c r="T2408" s="102"/>
      <c r="U2408" s="85"/>
      <c r="V2408" s="102"/>
      <c r="W2408" s="125"/>
      <c r="X2408" s="102"/>
      <c r="Y2408" s="102"/>
      <c r="Z2408" s="119"/>
      <c r="AA2408" s="102"/>
      <c r="AB2408" s="102"/>
      <c r="AC2408" s="124"/>
    </row>
    <row r="2409" customFormat="false" ht="15" hidden="false" customHeight="false" outlineLevel="0" collapsed="false">
      <c r="M2409" s="64" t="s">
        <v>77</v>
      </c>
      <c r="N2409" s="64" t="n">
        <v>26</v>
      </c>
      <c r="O2409" s="64" t="n">
        <v>8</v>
      </c>
      <c r="P2409" s="64" t="n">
        <v>2009</v>
      </c>
      <c r="Q2409" s="84" t="s">
        <v>1432</v>
      </c>
      <c r="R2409" s="84" t="s">
        <v>37</v>
      </c>
      <c r="S2409" s="63" t="s">
        <v>1375</v>
      </c>
      <c r="T2409" s="64" t="n">
        <v>0</v>
      </c>
      <c r="U2409" s="64" t="s">
        <v>37</v>
      </c>
      <c r="V2409" s="64" t="n">
        <v>2</v>
      </c>
      <c r="W2409" s="84" t="s">
        <v>1549</v>
      </c>
      <c r="X2409" s="64" t="n">
        <v>949</v>
      </c>
      <c r="Y2409" s="64" t="n">
        <v>11</v>
      </c>
      <c r="Z2409" s="84" t="s">
        <v>37</v>
      </c>
      <c r="AA2409" s="64" t="n">
        <v>13</v>
      </c>
      <c r="AC2409" s="124"/>
    </row>
    <row r="2410" customFormat="false" ht="15" hidden="false" customHeight="false" outlineLevel="0" collapsed="false">
      <c r="M2410" s="64" t="s">
        <v>41</v>
      </c>
      <c r="N2410" s="64" t="n">
        <v>29</v>
      </c>
      <c r="O2410" s="64" t="n">
        <v>8</v>
      </c>
      <c r="P2410" s="64" t="n">
        <v>2009</v>
      </c>
      <c r="Q2410" s="84" t="s">
        <v>1375</v>
      </c>
      <c r="R2410" s="84" t="s">
        <v>37</v>
      </c>
      <c r="S2410" s="63" t="s">
        <v>1432</v>
      </c>
      <c r="T2410" s="64" t="n">
        <v>0</v>
      </c>
      <c r="U2410" s="64" t="s">
        <v>37</v>
      </c>
      <c r="V2410" s="64" t="n">
        <v>2</v>
      </c>
      <c r="W2410" s="84" t="s">
        <v>1550</v>
      </c>
      <c r="X2410" s="64" t="n">
        <v>582</v>
      </c>
      <c r="Y2410" s="64" t="n">
        <v>5</v>
      </c>
      <c r="Z2410" s="84" t="s">
        <v>37</v>
      </c>
      <c r="AA2410" s="64" t="n">
        <v>16</v>
      </c>
      <c r="AC2410" s="124"/>
    </row>
    <row r="2411" customFormat="false" ht="15" hidden="false" customHeight="false" outlineLevel="0" collapsed="false">
      <c r="B2411" s="63" t="s">
        <v>1551</v>
      </c>
      <c r="M2411" s="64" t="s">
        <v>46</v>
      </c>
      <c r="N2411" s="64" t="n">
        <v>30</v>
      </c>
      <c r="O2411" s="64" t="n">
        <v>8</v>
      </c>
      <c r="P2411" s="64" t="n">
        <v>2009</v>
      </c>
      <c r="Q2411" s="84" t="s">
        <v>1432</v>
      </c>
      <c r="R2411" s="84" t="s">
        <v>37</v>
      </c>
      <c r="S2411" s="63" t="s">
        <v>1375</v>
      </c>
      <c r="T2411" s="64" t="n">
        <v>0</v>
      </c>
      <c r="U2411" s="64" t="s">
        <v>37</v>
      </c>
      <c r="V2411" s="64" t="n">
        <v>2</v>
      </c>
      <c r="W2411" s="84" t="s">
        <v>598</v>
      </c>
      <c r="X2411" s="64" t="n">
        <v>1225</v>
      </c>
      <c r="Y2411" s="64" t="n">
        <v>3</v>
      </c>
      <c r="Z2411" s="84" t="s">
        <v>37</v>
      </c>
      <c r="AA2411" s="64" t="n">
        <v>6</v>
      </c>
      <c r="AC2411" s="124"/>
    </row>
    <row r="2412" customFormat="false" ht="15" hidden="false" customHeight="false" outlineLevel="0" collapsed="false">
      <c r="Q2412" s="64"/>
      <c r="R2412" s="102"/>
      <c r="S2412" s="65" t="s">
        <v>52</v>
      </c>
      <c r="T2412" s="85" t="n">
        <f aca="false">SUM(T2388:T2411)</f>
        <v>9</v>
      </c>
      <c r="U2412" s="85" t="s">
        <v>37</v>
      </c>
      <c r="V2412" s="85" t="n">
        <f aca="false">SUM(V2388:V2411)</f>
        <v>22</v>
      </c>
      <c r="W2412" s="65"/>
      <c r="X2412" s="102" t="n">
        <f aca="false">SUM(X2388:X2411)</f>
        <v>5131</v>
      </c>
      <c r="Y2412" s="102" t="n">
        <f aca="false">SUM(Y2388:Y2411)</f>
        <v>95</v>
      </c>
      <c r="Z2412" s="119" t="s">
        <v>37</v>
      </c>
      <c r="AA2412" s="102" t="n">
        <f aca="false">SUM(AA2388:AA2411)</f>
        <v>138</v>
      </c>
      <c r="AB2412" s="102"/>
      <c r="AC2412" s="124"/>
    </row>
    <row r="2413" customFormat="false" ht="15" hidden="false" customHeight="false" outlineLevel="0" collapsed="false">
      <c r="O2413" s="64" t="n">
        <f aca="false">COUNT(T2388:T2411)</f>
        <v>16</v>
      </c>
      <c r="Q2413" s="65"/>
      <c r="R2413" s="85" t="s">
        <v>37</v>
      </c>
      <c r="S2413" s="65" t="s">
        <v>53</v>
      </c>
      <c r="T2413" s="89" t="n">
        <f aca="false">PRODUCT(T2412/O2413)</f>
        <v>0.5625</v>
      </c>
      <c r="U2413" s="85" t="s">
        <v>37</v>
      </c>
      <c r="V2413" s="89" t="n">
        <f aca="false">PRODUCT(V2412/O2413)</f>
        <v>1.375</v>
      </c>
      <c r="W2413" s="65"/>
      <c r="X2413" s="102" t="n">
        <f aca="false">PRODUCT(X2412/O2413)</f>
        <v>320.6875</v>
      </c>
      <c r="Y2413" s="89" t="n">
        <f aca="false">PRODUCT(Y2412/O2413)</f>
        <v>5.9375</v>
      </c>
      <c r="Z2413" s="119" t="s">
        <v>37</v>
      </c>
      <c r="AA2413" s="89" t="n">
        <f aca="false">PRODUCT(AA2412/O2413)</f>
        <v>8.625</v>
      </c>
      <c r="AB2413" s="89"/>
      <c r="AC2413" s="124"/>
    </row>
    <row r="2414" customFormat="false" ht="15" hidden="false" customHeight="false" outlineLevel="0" collapsed="false">
      <c r="Q2414" s="65"/>
      <c r="R2414" s="85"/>
      <c r="S2414" s="65"/>
      <c r="T2414" s="89"/>
      <c r="U2414" s="85"/>
      <c r="V2414" s="89"/>
      <c r="W2414" s="65"/>
      <c r="X2414" s="102"/>
      <c r="Y2414" s="89"/>
      <c r="Z2414" s="119"/>
      <c r="AA2414" s="89"/>
      <c r="AB2414" s="89"/>
      <c r="AC2414" s="124"/>
    </row>
    <row r="2415" customFormat="false" ht="15" hidden="false" customHeight="false" outlineLevel="0" collapsed="false">
      <c r="Q2415" s="65"/>
      <c r="R2415" s="85"/>
      <c r="S2415" s="65"/>
      <c r="T2415" s="89"/>
      <c r="U2415" s="85"/>
      <c r="V2415" s="89"/>
      <c r="W2415" s="65"/>
      <c r="X2415" s="102"/>
      <c r="Y2415" s="89"/>
      <c r="Z2415" s="119"/>
      <c r="AA2415" s="89"/>
      <c r="AB2415" s="89"/>
      <c r="AC2415" s="124"/>
    </row>
    <row r="2416" customFormat="false" ht="15" hidden="false" customHeight="false" outlineLevel="0" collapsed="false">
      <c r="A2416" s="74"/>
      <c r="B2416" s="75" t="s">
        <v>1552</v>
      </c>
      <c r="C2416" s="74"/>
      <c r="D2416" s="74"/>
      <c r="E2416" s="74"/>
      <c r="F2416" s="74"/>
      <c r="G2416" s="74"/>
      <c r="H2416" s="74"/>
      <c r="I2416" s="76"/>
      <c r="J2416" s="74"/>
      <c r="K2416" s="74"/>
      <c r="L2416" s="74"/>
      <c r="M2416" s="77"/>
      <c r="N2416" s="77"/>
      <c r="O2416" s="77"/>
      <c r="P2416" s="77"/>
      <c r="Q2416" s="75" t="s">
        <v>1552</v>
      </c>
      <c r="R2416" s="117"/>
      <c r="S2416" s="117"/>
      <c r="T2416" s="118" t="s">
        <v>166</v>
      </c>
      <c r="U2416" s="77"/>
      <c r="V2416" s="77"/>
      <c r="W2416" s="75" t="s">
        <v>167</v>
      </c>
      <c r="X2416" s="74" t="s">
        <v>7</v>
      </c>
      <c r="Y2416" s="118" t="s">
        <v>130</v>
      </c>
      <c r="Z2416" s="75"/>
      <c r="AA2416" s="74"/>
      <c r="AB2416" s="74"/>
    </row>
    <row r="2417" customFormat="false" ht="15" hidden="false" customHeight="false" outlineLevel="0" collapsed="false">
      <c r="A2417" s="74"/>
      <c r="B2417" s="75" t="s">
        <v>2</v>
      </c>
      <c r="C2417" s="74" t="s">
        <v>32</v>
      </c>
      <c r="D2417" s="74" t="n">
        <v>3</v>
      </c>
      <c r="E2417" s="74" t="n">
        <v>2</v>
      </c>
      <c r="F2417" s="74" t="n">
        <v>1</v>
      </c>
      <c r="G2417" s="74" t="n">
        <v>0</v>
      </c>
      <c r="H2417" s="74" t="s">
        <v>36</v>
      </c>
      <c r="I2417" s="76" t="s">
        <v>37</v>
      </c>
      <c r="J2417" s="74" t="s">
        <v>38</v>
      </c>
      <c r="K2417" s="74" t="s">
        <v>39</v>
      </c>
      <c r="L2417" s="74"/>
      <c r="M2417" s="64" t="s">
        <v>63</v>
      </c>
      <c r="N2417" s="64" t="n">
        <v>13</v>
      </c>
      <c r="O2417" s="64" t="n">
        <v>5</v>
      </c>
      <c r="P2417" s="64" t="n">
        <v>2010</v>
      </c>
      <c r="Q2417" s="84" t="s">
        <v>233</v>
      </c>
      <c r="R2417" s="84" t="s">
        <v>37</v>
      </c>
      <c r="S2417" s="84" t="s">
        <v>1083</v>
      </c>
      <c r="T2417" s="64" t="n">
        <v>0</v>
      </c>
      <c r="U2417" s="64" t="s">
        <v>37</v>
      </c>
      <c r="V2417" s="64" t="n">
        <v>2</v>
      </c>
      <c r="W2417" s="84" t="s">
        <v>1553</v>
      </c>
      <c r="X2417" s="64" t="n">
        <v>98</v>
      </c>
      <c r="Y2417" s="64" t="n">
        <v>11</v>
      </c>
      <c r="Z2417" s="84" t="s">
        <v>37</v>
      </c>
      <c r="AA2417" s="64" t="n">
        <v>31</v>
      </c>
    </row>
    <row r="2418" customFormat="false" ht="15" hidden="false" customHeight="false" outlineLevel="0" collapsed="false">
      <c r="A2418" s="62" t="n">
        <v>1</v>
      </c>
      <c r="B2418" s="63" t="s">
        <v>1083</v>
      </c>
      <c r="C2418" s="62" t="n">
        <v>14</v>
      </c>
      <c r="D2418" s="62" t="n">
        <v>11</v>
      </c>
      <c r="E2418" s="62" t="n">
        <v>1</v>
      </c>
      <c r="F2418" s="62" t="n">
        <v>2</v>
      </c>
      <c r="G2418" s="62" t="n">
        <v>0</v>
      </c>
      <c r="H2418" s="62" t="n">
        <v>239</v>
      </c>
      <c r="I2418" s="86" t="s">
        <v>37</v>
      </c>
      <c r="J2418" s="62" t="n">
        <v>75</v>
      </c>
      <c r="K2418" s="62" t="n">
        <v>37</v>
      </c>
      <c r="L2418" s="62"/>
      <c r="M2418" s="64" t="s">
        <v>41</v>
      </c>
      <c r="N2418" s="64" t="n">
        <v>15</v>
      </c>
      <c r="O2418" s="64" t="n">
        <v>5</v>
      </c>
      <c r="P2418" s="64" t="n">
        <v>2010</v>
      </c>
      <c r="Q2418" s="84" t="s">
        <v>73</v>
      </c>
      <c r="R2418" s="84" t="s">
        <v>37</v>
      </c>
      <c r="S2418" s="84" t="s">
        <v>1321</v>
      </c>
      <c r="T2418" s="64" t="n">
        <v>2</v>
      </c>
      <c r="U2418" s="64" t="s">
        <v>37</v>
      </c>
      <c r="V2418" s="64" t="n">
        <v>0</v>
      </c>
      <c r="W2418" s="84" t="s">
        <v>1554</v>
      </c>
      <c r="X2418" s="64" t="n">
        <v>120</v>
      </c>
      <c r="Y2418" s="64" t="n">
        <v>19</v>
      </c>
      <c r="Z2418" s="84" t="s">
        <v>37</v>
      </c>
      <c r="AA2418" s="64" t="n">
        <v>5</v>
      </c>
    </row>
    <row r="2419" customFormat="false" ht="15" hidden="false" customHeight="false" outlineLevel="0" collapsed="false">
      <c r="A2419" s="81" t="n">
        <v>2</v>
      </c>
      <c r="B2419" s="82" t="s">
        <v>73</v>
      </c>
      <c r="C2419" s="81" t="n">
        <v>14</v>
      </c>
      <c r="D2419" s="81" t="n">
        <v>11</v>
      </c>
      <c r="E2419" s="81" t="n">
        <v>1</v>
      </c>
      <c r="F2419" s="81" t="n">
        <v>0</v>
      </c>
      <c r="G2419" s="81" t="n">
        <v>2</v>
      </c>
      <c r="H2419" s="81" t="n">
        <v>261</v>
      </c>
      <c r="I2419" s="83" t="s">
        <v>37</v>
      </c>
      <c r="J2419" s="81" t="n">
        <v>84</v>
      </c>
      <c r="K2419" s="81" t="n">
        <v>35</v>
      </c>
      <c r="L2419" s="62"/>
      <c r="M2419" s="64" t="s">
        <v>41</v>
      </c>
      <c r="N2419" s="64" t="n">
        <v>15</v>
      </c>
      <c r="O2419" s="64" t="n">
        <v>5</v>
      </c>
      <c r="P2419" s="64" t="n">
        <v>2010</v>
      </c>
      <c r="Q2419" s="84" t="s">
        <v>1555</v>
      </c>
      <c r="R2419" s="84" t="s">
        <v>37</v>
      </c>
      <c r="S2419" s="84" t="s">
        <v>865</v>
      </c>
      <c r="T2419" s="64" t="n">
        <v>2</v>
      </c>
      <c r="U2419" s="64" t="s">
        <v>37</v>
      </c>
      <c r="V2419" s="64" t="n">
        <v>0</v>
      </c>
      <c r="W2419" s="84" t="s">
        <v>1556</v>
      </c>
      <c r="X2419" s="64" t="n">
        <v>153</v>
      </c>
      <c r="Y2419" s="64" t="n">
        <v>21</v>
      </c>
      <c r="Z2419" s="84" t="s">
        <v>37</v>
      </c>
      <c r="AA2419" s="64" t="n">
        <v>3</v>
      </c>
    </row>
    <row r="2420" customFormat="false" ht="15" hidden="false" customHeight="false" outlineLevel="0" collapsed="false">
      <c r="A2420" s="62" t="n">
        <v>3</v>
      </c>
      <c r="B2420" s="63" t="s">
        <v>1555</v>
      </c>
      <c r="C2420" s="62" t="n">
        <v>14</v>
      </c>
      <c r="D2420" s="62" t="n">
        <v>7</v>
      </c>
      <c r="E2420" s="62" t="n">
        <v>4</v>
      </c>
      <c r="F2420" s="62" t="n">
        <v>1</v>
      </c>
      <c r="G2420" s="62" t="n">
        <v>2</v>
      </c>
      <c r="H2420" s="62" t="n">
        <v>161</v>
      </c>
      <c r="I2420" s="86" t="s">
        <v>37</v>
      </c>
      <c r="J2420" s="62" t="n">
        <v>101</v>
      </c>
      <c r="K2420" s="62" t="n">
        <v>30</v>
      </c>
      <c r="L2420" s="62"/>
      <c r="M2420" s="64" t="s">
        <v>41</v>
      </c>
      <c r="N2420" s="64" t="n">
        <v>15</v>
      </c>
      <c r="O2420" s="64" t="n">
        <v>5</v>
      </c>
      <c r="P2420" s="64" t="n">
        <v>2010</v>
      </c>
      <c r="Q2420" s="84" t="s">
        <v>102</v>
      </c>
      <c r="R2420" s="84" t="s">
        <v>37</v>
      </c>
      <c r="S2420" s="84" t="s">
        <v>214</v>
      </c>
      <c r="T2420" s="64" t="n">
        <v>0</v>
      </c>
      <c r="U2420" s="64" t="s">
        <v>37</v>
      </c>
      <c r="V2420" s="64" t="n">
        <v>2</v>
      </c>
      <c r="W2420" s="84" t="s">
        <v>1557</v>
      </c>
      <c r="X2420" s="64" t="n">
        <v>150</v>
      </c>
      <c r="Y2420" s="64" t="n">
        <v>16</v>
      </c>
      <c r="Z2420" s="84" t="s">
        <v>37</v>
      </c>
      <c r="AA2420" s="64" t="n">
        <v>19</v>
      </c>
    </row>
    <row r="2421" customFormat="false" ht="15" hidden="false" customHeight="false" outlineLevel="0" collapsed="false">
      <c r="A2421" s="62" t="n">
        <v>4</v>
      </c>
      <c r="B2421" s="63" t="s">
        <v>1321</v>
      </c>
      <c r="C2421" s="62" t="n">
        <v>14</v>
      </c>
      <c r="D2421" s="62" t="n">
        <v>4</v>
      </c>
      <c r="E2421" s="62" t="n">
        <v>2</v>
      </c>
      <c r="F2421" s="62" t="n">
        <v>2</v>
      </c>
      <c r="G2421" s="62" t="n">
        <v>6</v>
      </c>
      <c r="H2421" s="62" t="n">
        <v>169</v>
      </c>
      <c r="I2421" s="86" t="s">
        <v>37</v>
      </c>
      <c r="J2421" s="62" t="n">
        <v>167</v>
      </c>
      <c r="K2421" s="62" t="n">
        <v>18</v>
      </c>
      <c r="L2421" s="62"/>
      <c r="M2421" s="64" t="s">
        <v>77</v>
      </c>
      <c r="N2421" s="64" t="n">
        <v>19</v>
      </c>
      <c r="O2421" s="64" t="n">
        <v>5</v>
      </c>
      <c r="P2421" s="64" t="n">
        <v>2010</v>
      </c>
      <c r="Q2421" s="84" t="s">
        <v>102</v>
      </c>
      <c r="R2421" s="84" t="s">
        <v>37</v>
      </c>
      <c r="S2421" s="84" t="s">
        <v>1083</v>
      </c>
      <c r="T2421" s="64" t="n">
        <v>0</v>
      </c>
      <c r="U2421" s="64" t="s">
        <v>37</v>
      </c>
      <c r="V2421" s="64" t="n">
        <v>2</v>
      </c>
      <c r="W2421" s="84" t="s">
        <v>1558</v>
      </c>
      <c r="X2421" s="64" t="n">
        <v>137</v>
      </c>
      <c r="Y2421" s="64" t="n">
        <v>3</v>
      </c>
      <c r="Z2421" s="84" t="s">
        <v>37</v>
      </c>
      <c r="AA2421" s="64" t="n">
        <v>15</v>
      </c>
    </row>
    <row r="2422" customFormat="false" ht="15" hidden="false" customHeight="false" outlineLevel="0" collapsed="false">
      <c r="A2422" s="62" t="n">
        <v>5</v>
      </c>
      <c r="B2422" s="63" t="s">
        <v>214</v>
      </c>
      <c r="C2422" s="62" t="n">
        <v>14</v>
      </c>
      <c r="D2422" s="62" t="n">
        <v>5</v>
      </c>
      <c r="E2422" s="62" t="n">
        <v>1</v>
      </c>
      <c r="F2422" s="62" t="n">
        <v>0</v>
      </c>
      <c r="G2422" s="62" t="n">
        <v>8</v>
      </c>
      <c r="H2422" s="62" t="n">
        <v>135</v>
      </c>
      <c r="I2422" s="86" t="s">
        <v>37</v>
      </c>
      <c r="J2422" s="62" t="n">
        <v>177</v>
      </c>
      <c r="K2422" s="62" t="n">
        <v>17</v>
      </c>
      <c r="L2422" s="62"/>
      <c r="M2422" s="64" t="s">
        <v>41</v>
      </c>
      <c r="N2422" s="64" t="n">
        <v>22</v>
      </c>
      <c r="O2422" s="64" t="n">
        <v>5</v>
      </c>
      <c r="P2422" s="64" t="n">
        <v>2010</v>
      </c>
      <c r="Q2422" s="84" t="s">
        <v>1321</v>
      </c>
      <c r="R2422" s="84" t="s">
        <v>37</v>
      </c>
      <c r="S2422" s="84" t="s">
        <v>102</v>
      </c>
      <c r="T2422" s="64" t="n">
        <v>0</v>
      </c>
      <c r="U2422" s="64" t="s">
        <v>37</v>
      </c>
      <c r="V2422" s="64" t="n">
        <v>1</v>
      </c>
      <c r="W2422" s="84" t="s">
        <v>1559</v>
      </c>
      <c r="X2422" s="64" t="n">
        <v>48</v>
      </c>
      <c r="Y2422" s="64" t="n">
        <v>11</v>
      </c>
      <c r="Z2422" s="84" t="s">
        <v>37</v>
      </c>
      <c r="AA2422" s="64" t="n">
        <v>13</v>
      </c>
    </row>
    <row r="2423" customFormat="false" ht="15" hidden="false" customHeight="false" outlineLevel="0" collapsed="false">
      <c r="A2423" s="62" t="n">
        <v>6</v>
      </c>
      <c r="B2423" s="63" t="s">
        <v>865</v>
      </c>
      <c r="C2423" s="62" t="n">
        <v>14</v>
      </c>
      <c r="D2423" s="62" t="n">
        <v>2</v>
      </c>
      <c r="E2423" s="62" t="n">
        <v>3</v>
      </c>
      <c r="F2423" s="62" t="n">
        <v>2</v>
      </c>
      <c r="G2423" s="62" t="n">
        <v>7</v>
      </c>
      <c r="H2423" s="62" t="n">
        <v>145</v>
      </c>
      <c r="I2423" s="86" t="s">
        <v>37</v>
      </c>
      <c r="J2423" s="62" t="n">
        <v>217</v>
      </c>
      <c r="K2423" s="62" t="n">
        <v>14</v>
      </c>
      <c r="L2423" s="62"/>
      <c r="M2423" s="64" t="s">
        <v>41</v>
      </c>
      <c r="N2423" s="64" t="n">
        <v>22</v>
      </c>
      <c r="O2423" s="64" t="n">
        <v>5</v>
      </c>
      <c r="P2423" s="64" t="n">
        <v>2010</v>
      </c>
      <c r="Q2423" s="84" t="s">
        <v>214</v>
      </c>
      <c r="R2423" s="84" t="s">
        <v>37</v>
      </c>
      <c r="S2423" s="84" t="s">
        <v>233</v>
      </c>
      <c r="T2423" s="64" t="n">
        <v>2</v>
      </c>
      <c r="U2423" s="64" t="s">
        <v>37</v>
      </c>
      <c r="V2423" s="64" t="n">
        <v>0</v>
      </c>
      <c r="W2423" s="84" t="s">
        <v>1560</v>
      </c>
      <c r="X2423" s="64" t="n">
        <v>102</v>
      </c>
      <c r="Y2423" s="64" t="n">
        <v>14</v>
      </c>
      <c r="Z2423" s="84" t="s">
        <v>37</v>
      </c>
      <c r="AA2423" s="64" t="n">
        <v>0</v>
      </c>
    </row>
    <row r="2424" customFormat="false" ht="15" hidden="false" customHeight="false" outlineLevel="0" collapsed="false">
      <c r="A2424" s="81" t="n">
        <v>7</v>
      </c>
      <c r="B2424" s="82" t="s">
        <v>233</v>
      </c>
      <c r="C2424" s="81" t="n">
        <v>14</v>
      </c>
      <c r="D2424" s="81" t="n">
        <v>1</v>
      </c>
      <c r="E2424" s="81" t="n">
        <v>1</v>
      </c>
      <c r="F2424" s="81" t="n">
        <v>1</v>
      </c>
      <c r="G2424" s="81" t="n">
        <v>11</v>
      </c>
      <c r="H2424" s="81" t="n">
        <v>96</v>
      </c>
      <c r="I2424" s="83" t="s">
        <v>37</v>
      </c>
      <c r="J2424" s="81" t="n">
        <v>267</v>
      </c>
      <c r="K2424" s="81" t="n">
        <v>6</v>
      </c>
      <c r="L2424" s="62"/>
      <c r="M2424" s="64" t="s">
        <v>41</v>
      </c>
      <c r="N2424" s="64" t="n">
        <v>22</v>
      </c>
      <c r="O2424" s="64" t="n">
        <v>5</v>
      </c>
      <c r="P2424" s="64" t="n">
        <v>2010</v>
      </c>
      <c r="Q2424" s="84" t="s">
        <v>1083</v>
      </c>
      <c r="R2424" s="84" t="s">
        <v>37</v>
      </c>
      <c r="S2424" s="84" t="s">
        <v>1555</v>
      </c>
      <c r="T2424" s="64" t="n">
        <v>2</v>
      </c>
      <c r="U2424" s="64" t="s">
        <v>37</v>
      </c>
      <c r="V2424" s="64" t="n">
        <v>0</v>
      </c>
      <c r="W2424" s="84" t="s">
        <v>1561</v>
      </c>
      <c r="X2424" s="64" t="n">
        <v>79</v>
      </c>
      <c r="Y2424" s="64" t="n">
        <v>13</v>
      </c>
      <c r="Z2424" s="84" t="s">
        <v>37</v>
      </c>
      <c r="AA2424" s="64" t="n">
        <v>7</v>
      </c>
    </row>
    <row r="2425" customFormat="false" ht="15" hidden="false" customHeight="false" outlineLevel="0" collapsed="false">
      <c r="A2425" s="87" t="n">
        <v>8</v>
      </c>
      <c r="B2425" s="72" t="s">
        <v>102</v>
      </c>
      <c r="C2425" s="87" t="n">
        <v>14</v>
      </c>
      <c r="D2425" s="87" t="n">
        <v>0</v>
      </c>
      <c r="E2425" s="87" t="n">
        <v>2</v>
      </c>
      <c r="F2425" s="87" t="n">
        <v>2</v>
      </c>
      <c r="G2425" s="87" t="n">
        <v>10</v>
      </c>
      <c r="H2425" s="87" t="n">
        <v>114</v>
      </c>
      <c r="I2425" s="88" t="s">
        <v>37</v>
      </c>
      <c r="J2425" s="87" t="n">
        <v>232</v>
      </c>
      <c r="K2425" s="87" t="n">
        <v>6</v>
      </c>
      <c r="L2425" s="87"/>
      <c r="M2425" s="64" t="s">
        <v>41</v>
      </c>
      <c r="N2425" s="64" t="n">
        <v>22</v>
      </c>
      <c r="O2425" s="64" t="n">
        <v>5</v>
      </c>
      <c r="P2425" s="64" t="n">
        <v>2010</v>
      </c>
      <c r="Q2425" s="84" t="s">
        <v>865</v>
      </c>
      <c r="R2425" s="84" t="s">
        <v>37</v>
      </c>
      <c r="S2425" s="84" t="s">
        <v>73</v>
      </c>
      <c r="T2425" s="64" t="n">
        <v>0</v>
      </c>
      <c r="U2425" s="64" t="s">
        <v>37</v>
      </c>
      <c r="V2425" s="64" t="n">
        <v>2</v>
      </c>
      <c r="W2425" s="84" t="s">
        <v>1562</v>
      </c>
      <c r="X2425" s="64" t="n">
        <v>34</v>
      </c>
      <c r="Y2425" s="64" t="n">
        <v>6</v>
      </c>
      <c r="Z2425" s="84" t="s">
        <v>37</v>
      </c>
      <c r="AA2425" s="64" t="n">
        <v>23</v>
      </c>
    </row>
    <row r="2426" customFormat="false" ht="15" hidden="false" customHeight="false" outlineLevel="0" collapsed="false">
      <c r="C2426" s="62" t="n">
        <f aca="false">SUM(C2418:C2425)</f>
        <v>112</v>
      </c>
      <c r="D2426" s="62" t="n">
        <f aca="false">SUM(D2418:D2425)</f>
        <v>41</v>
      </c>
      <c r="E2426" s="62" t="n">
        <f aca="false">SUM(E2418:E2425)</f>
        <v>15</v>
      </c>
      <c r="F2426" s="62" t="n">
        <f aca="false">SUM(F2418:F2425)</f>
        <v>10</v>
      </c>
      <c r="G2426" s="62" t="n">
        <f aca="false">SUM(G2418:G2425)</f>
        <v>46</v>
      </c>
      <c r="H2426" s="62" t="n">
        <f aca="false">SUM(H2418:H2425)</f>
        <v>1320</v>
      </c>
      <c r="I2426" s="62" t="s">
        <v>37</v>
      </c>
      <c r="J2426" s="62" t="n">
        <f aca="false">SUM(J2418:J2425)</f>
        <v>1320</v>
      </c>
      <c r="K2426" s="62" t="n">
        <f aca="false">SUM(K2418:K2425)</f>
        <v>163</v>
      </c>
      <c r="L2426" s="62"/>
      <c r="M2426" s="64" t="s">
        <v>41</v>
      </c>
      <c r="N2426" s="64" t="n">
        <v>29</v>
      </c>
      <c r="O2426" s="64" t="n">
        <v>5</v>
      </c>
      <c r="P2426" s="64" t="n">
        <v>2010</v>
      </c>
      <c r="Q2426" s="84" t="s">
        <v>865</v>
      </c>
      <c r="R2426" s="84" t="s">
        <v>37</v>
      </c>
      <c r="S2426" s="84" t="s">
        <v>1321</v>
      </c>
      <c r="T2426" s="85" t="n">
        <v>2</v>
      </c>
      <c r="U2426" s="64" t="s">
        <v>37</v>
      </c>
      <c r="V2426" s="64" t="n">
        <v>1</v>
      </c>
      <c r="W2426" s="84" t="s">
        <v>1563</v>
      </c>
      <c r="X2426" s="64" t="n">
        <v>31</v>
      </c>
      <c r="Y2426" s="64" t="n">
        <v>13</v>
      </c>
      <c r="Z2426" s="84" t="s">
        <v>37</v>
      </c>
      <c r="AA2426" s="64" t="n">
        <v>11</v>
      </c>
    </row>
    <row r="2427" customFormat="false" ht="15" hidden="false" customHeight="false" outlineLevel="0" collapsed="false">
      <c r="M2427" s="64" t="s">
        <v>41</v>
      </c>
      <c r="N2427" s="64" t="n">
        <v>29</v>
      </c>
      <c r="O2427" s="64" t="n">
        <v>5</v>
      </c>
      <c r="P2427" s="64" t="n">
        <v>2010</v>
      </c>
      <c r="Q2427" s="84" t="s">
        <v>73</v>
      </c>
      <c r="R2427" s="84" t="s">
        <v>37</v>
      </c>
      <c r="S2427" s="84" t="s">
        <v>1083</v>
      </c>
      <c r="T2427" s="64" t="n">
        <v>0</v>
      </c>
      <c r="U2427" s="64" t="s">
        <v>37</v>
      </c>
      <c r="V2427" s="64" t="n">
        <v>1</v>
      </c>
      <c r="W2427" s="84" t="s">
        <v>1564</v>
      </c>
      <c r="X2427" s="64" t="n">
        <v>0</v>
      </c>
      <c r="Y2427" s="64" t="n">
        <v>5</v>
      </c>
      <c r="Z2427" s="84" t="s">
        <v>37</v>
      </c>
      <c r="AA2427" s="64" t="n">
        <v>9</v>
      </c>
    </row>
    <row r="2428" customFormat="false" ht="15" hidden="false" customHeight="false" outlineLevel="0" collapsed="false">
      <c r="B2428" s="63" t="s">
        <v>1092</v>
      </c>
      <c r="M2428" s="64" t="s">
        <v>41</v>
      </c>
      <c r="N2428" s="64" t="n">
        <v>29</v>
      </c>
      <c r="O2428" s="64" t="n">
        <v>5</v>
      </c>
      <c r="P2428" s="64" t="n">
        <v>2010</v>
      </c>
      <c r="Q2428" s="84" t="s">
        <v>1555</v>
      </c>
      <c r="R2428" s="84" t="s">
        <v>37</v>
      </c>
      <c r="S2428" s="84" t="s">
        <v>214</v>
      </c>
      <c r="T2428" s="64" t="n">
        <v>1</v>
      </c>
      <c r="U2428" s="64" t="s">
        <v>37</v>
      </c>
      <c r="V2428" s="64" t="n">
        <v>0</v>
      </c>
      <c r="W2428" s="84" t="s">
        <v>1565</v>
      </c>
      <c r="X2428" s="64" t="n">
        <v>128</v>
      </c>
      <c r="Y2428" s="64" t="n">
        <v>13</v>
      </c>
      <c r="Z2428" s="84" t="s">
        <v>37</v>
      </c>
      <c r="AA2428" s="64" t="n">
        <v>9</v>
      </c>
    </row>
    <row r="2429" customFormat="false" ht="15" hidden="false" customHeight="false" outlineLevel="0" collapsed="false">
      <c r="B2429" s="63" t="s">
        <v>1566</v>
      </c>
      <c r="M2429" s="64" t="s">
        <v>49</v>
      </c>
      <c r="N2429" s="64" t="n">
        <v>1</v>
      </c>
      <c r="O2429" s="64" t="n">
        <v>6</v>
      </c>
      <c r="P2429" s="64" t="n">
        <v>2010</v>
      </c>
      <c r="Q2429" s="84" t="s">
        <v>233</v>
      </c>
      <c r="R2429" s="84" t="s">
        <v>37</v>
      </c>
      <c r="S2429" s="84" t="s">
        <v>1321</v>
      </c>
      <c r="T2429" s="64" t="n">
        <v>0</v>
      </c>
      <c r="U2429" s="64" t="s">
        <v>37</v>
      </c>
      <c r="V2429" s="64" t="n">
        <v>2</v>
      </c>
      <c r="W2429" s="84" t="s">
        <v>1567</v>
      </c>
      <c r="X2429" s="64" t="n">
        <v>73</v>
      </c>
      <c r="Y2429" s="64" t="n">
        <v>5</v>
      </c>
      <c r="Z2429" s="84" t="s">
        <v>37</v>
      </c>
      <c r="AA2429" s="64" t="n">
        <v>11</v>
      </c>
    </row>
    <row r="2430" customFormat="false" ht="15" hidden="false" customHeight="false" outlineLevel="0" collapsed="false">
      <c r="M2430" s="64" t="s">
        <v>77</v>
      </c>
      <c r="N2430" s="64" t="n">
        <v>2</v>
      </c>
      <c r="O2430" s="64" t="n">
        <v>6</v>
      </c>
      <c r="P2430" s="64" t="n">
        <v>2010</v>
      </c>
      <c r="Q2430" s="84" t="s">
        <v>1083</v>
      </c>
      <c r="R2430" s="84" t="s">
        <v>37</v>
      </c>
      <c r="S2430" s="84" t="s">
        <v>865</v>
      </c>
      <c r="T2430" s="64" t="n">
        <v>2</v>
      </c>
      <c r="U2430" s="64" t="s">
        <v>37</v>
      </c>
      <c r="V2430" s="64" t="n">
        <v>0</v>
      </c>
      <c r="W2430" s="84" t="s">
        <v>1568</v>
      </c>
      <c r="X2430" s="64" t="n">
        <v>133</v>
      </c>
      <c r="Y2430" s="64" t="n">
        <v>21</v>
      </c>
      <c r="Z2430" s="84" t="s">
        <v>37</v>
      </c>
      <c r="AA2430" s="64" t="n">
        <v>2</v>
      </c>
    </row>
    <row r="2431" customFormat="false" ht="15" hidden="false" customHeight="false" outlineLevel="0" collapsed="false">
      <c r="M2431" s="64" t="s">
        <v>77</v>
      </c>
      <c r="N2431" s="64" t="n">
        <v>2</v>
      </c>
      <c r="O2431" s="64" t="n">
        <v>6</v>
      </c>
      <c r="P2431" s="64" t="n">
        <v>2010</v>
      </c>
      <c r="Q2431" s="84" t="s">
        <v>102</v>
      </c>
      <c r="R2431" s="84" t="s">
        <v>37</v>
      </c>
      <c r="S2431" s="84" t="s">
        <v>1555</v>
      </c>
      <c r="T2431" s="64" t="n">
        <v>0</v>
      </c>
      <c r="U2431" s="64" t="s">
        <v>37</v>
      </c>
      <c r="V2431" s="64" t="n">
        <v>2</v>
      </c>
      <c r="W2431" s="84" t="s">
        <v>1569</v>
      </c>
      <c r="X2431" s="64" t="n">
        <v>94</v>
      </c>
      <c r="Y2431" s="64" t="n">
        <v>2</v>
      </c>
      <c r="Z2431" s="84" t="s">
        <v>37</v>
      </c>
      <c r="AA2431" s="64" t="n">
        <v>20</v>
      </c>
    </row>
    <row r="2432" customFormat="false" ht="15" hidden="false" customHeight="false" outlineLevel="0" collapsed="false">
      <c r="M2432" s="64" t="s">
        <v>41</v>
      </c>
      <c r="N2432" s="64" t="n">
        <v>12</v>
      </c>
      <c r="O2432" s="64" t="n">
        <v>6</v>
      </c>
      <c r="P2432" s="64" t="n">
        <v>2010</v>
      </c>
      <c r="Q2432" s="84" t="s">
        <v>1321</v>
      </c>
      <c r="R2432" s="84" t="s">
        <v>37</v>
      </c>
      <c r="S2432" s="84" t="s">
        <v>1083</v>
      </c>
      <c r="T2432" s="64" t="n">
        <v>0</v>
      </c>
      <c r="U2432" s="64" t="s">
        <v>37</v>
      </c>
      <c r="V2432" s="64" t="n">
        <v>2</v>
      </c>
      <c r="W2432" s="84" t="s">
        <v>1570</v>
      </c>
      <c r="X2432" s="64" t="n">
        <v>25</v>
      </c>
      <c r="Y2432" s="64" t="n">
        <v>6</v>
      </c>
      <c r="Z2432" s="84" t="s">
        <v>37</v>
      </c>
      <c r="AA2432" s="64" t="n">
        <v>21</v>
      </c>
    </row>
    <row r="2433" customFormat="false" ht="15" hidden="false" customHeight="false" outlineLevel="0" collapsed="false">
      <c r="M2433" s="64" t="s">
        <v>41</v>
      </c>
      <c r="N2433" s="64" t="n">
        <v>12</v>
      </c>
      <c r="O2433" s="64" t="n">
        <v>6</v>
      </c>
      <c r="P2433" s="64" t="n">
        <v>2010</v>
      </c>
      <c r="Q2433" s="84" t="s">
        <v>73</v>
      </c>
      <c r="R2433" s="84" t="s">
        <v>37</v>
      </c>
      <c r="S2433" s="84" t="s">
        <v>102</v>
      </c>
      <c r="T2433" s="64" t="n">
        <v>2</v>
      </c>
      <c r="U2433" s="64" t="s">
        <v>37</v>
      </c>
      <c r="V2433" s="64" t="n">
        <v>0</v>
      </c>
      <c r="W2433" s="84" t="s">
        <v>1571</v>
      </c>
      <c r="X2433" s="64" t="n">
        <v>80</v>
      </c>
      <c r="Y2433" s="64" t="n">
        <v>18</v>
      </c>
      <c r="Z2433" s="84" t="s">
        <v>37</v>
      </c>
      <c r="AA2433" s="64" t="n">
        <v>3</v>
      </c>
    </row>
    <row r="2434" customFormat="false" ht="15" hidden="false" customHeight="false" outlineLevel="0" collapsed="false">
      <c r="M2434" s="64" t="s">
        <v>41</v>
      </c>
      <c r="N2434" s="64" t="n">
        <v>12</v>
      </c>
      <c r="O2434" s="64" t="n">
        <v>6</v>
      </c>
      <c r="P2434" s="64" t="n">
        <v>2010</v>
      </c>
      <c r="Q2434" s="84" t="s">
        <v>1555</v>
      </c>
      <c r="R2434" s="84" t="s">
        <v>37</v>
      </c>
      <c r="S2434" s="84" t="s">
        <v>233</v>
      </c>
      <c r="T2434" s="64" t="n">
        <v>2</v>
      </c>
      <c r="U2434" s="64" t="s">
        <v>37</v>
      </c>
      <c r="V2434" s="64" t="n">
        <v>0</v>
      </c>
      <c r="W2434" s="84" t="s">
        <v>1572</v>
      </c>
      <c r="X2434" s="64" t="n">
        <v>42</v>
      </c>
      <c r="Y2434" s="64" t="n">
        <v>15</v>
      </c>
      <c r="Z2434" s="84" t="s">
        <v>37</v>
      </c>
      <c r="AA2434" s="64" t="n">
        <v>7</v>
      </c>
    </row>
    <row r="2435" customFormat="false" ht="15" hidden="false" customHeight="false" outlineLevel="0" collapsed="false">
      <c r="M2435" s="64" t="s">
        <v>41</v>
      </c>
      <c r="N2435" s="64" t="n">
        <v>12</v>
      </c>
      <c r="O2435" s="64" t="n">
        <v>6</v>
      </c>
      <c r="P2435" s="64" t="n">
        <v>2010</v>
      </c>
      <c r="Q2435" s="84" t="s">
        <v>865</v>
      </c>
      <c r="R2435" s="84" t="s">
        <v>37</v>
      </c>
      <c r="S2435" s="84" t="s">
        <v>214</v>
      </c>
      <c r="T2435" s="85" t="n">
        <v>1</v>
      </c>
      <c r="U2435" s="64" t="s">
        <v>37</v>
      </c>
      <c r="V2435" s="64" t="n">
        <v>2</v>
      </c>
      <c r="W2435" s="84" t="s">
        <v>1573</v>
      </c>
      <c r="X2435" s="64" t="n">
        <v>10</v>
      </c>
      <c r="Y2435" s="64" t="n">
        <v>4</v>
      </c>
      <c r="Z2435" s="84" t="s">
        <v>37</v>
      </c>
      <c r="AA2435" s="64" t="n">
        <v>7</v>
      </c>
    </row>
    <row r="2436" customFormat="false" ht="15" hidden="false" customHeight="false" outlineLevel="0" collapsed="false">
      <c r="M2436" s="64" t="s">
        <v>49</v>
      </c>
      <c r="N2436" s="64" t="n">
        <v>15</v>
      </c>
      <c r="O2436" s="64" t="n">
        <v>6</v>
      </c>
      <c r="P2436" s="64" t="n">
        <v>2010</v>
      </c>
      <c r="Q2436" s="84" t="s">
        <v>1555</v>
      </c>
      <c r="R2436" s="84" t="s">
        <v>37</v>
      </c>
      <c r="S2436" s="84" t="s">
        <v>1321</v>
      </c>
      <c r="T2436" s="64" t="n">
        <v>2</v>
      </c>
      <c r="U2436" s="64" t="s">
        <v>37</v>
      </c>
      <c r="V2436" s="64" t="n">
        <v>0</v>
      </c>
      <c r="W2436" s="84" t="s">
        <v>1574</v>
      </c>
      <c r="X2436" s="64" t="n">
        <v>132</v>
      </c>
      <c r="Y2436" s="64" t="n">
        <v>13</v>
      </c>
      <c r="Z2436" s="84" t="s">
        <v>37</v>
      </c>
      <c r="AA2436" s="64" t="n">
        <v>7</v>
      </c>
    </row>
    <row r="2437" customFormat="false" ht="15" hidden="false" customHeight="false" outlineLevel="0" collapsed="false">
      <c r="M2437" s="64" t="s">
        <v>77</v>
      </c>
      <c r="N2437" s="64" t="n">
        <v>16</v>
      </c>
      <c r="O2437" s="64" t="n">
        <v>6</v>
      </c>
      <c r="P2437" s="64" t="n">
        <v>2010</v>
      </c>
      <c r="Q2437" s="84" t="s">
        <v>214</v>
      </c>
      <c r="R2437" s="84" t="s">
        <v>37</v>
      </c>
      <c r="S2437" s="84" t="s">
        <v>1083</v>
      </c>
      <c r="T2437" s="64" t="n">
        <v>0</v>
      </c>
      <c r="U2437" s="64" t="s">
        <v>37</v>
      </c>
      <c r="V2437" s="64" t="n">
        <v>2</v>
      </c>
      <c r="W2437" s="84" t="s">
        <v>1575</v>
      </c>
      <c r="X2437" s="64" t="n">
        <v>102</v>
      </c>
      <c r="Y2437" s="64" t="n">
        <v>8</v>
      </c>
      <c r="Z2437" s="84" t="s">
        <v>37</v>
      </c>
      <c r="AA2437" s="64" t="n">
        <v>12</v>
      </c>
    </row>
    <row r="2438" customFormat="false" ht="15" hidden="false" customHeight="false" outlineLevel="0" collapsed="false">
      <c r="M2438" s="64" t="s">
        <v>77</v>
      </c>
      <c r="N2438" s="64" t="n">
        <v>16</v>
      </c>
      <c r="O2438" s="64" t="n">
        <v>6</v>
      </c>
      <c r="P2438" s="64" t="n">
        <v>2010</v>
      </c>
      <c r="Q2438" s="84" t="s">
        <v>102</v>
      </c>
      <c r="R2438" s="84" t="s">
        <v>37</v>
      </c>
      <c r="S2438" s="84" t="s">
        <v>865</v>
      </c>
      <c r="T2438" s="64" t="n">
        <v>0</v>
      </c>
      <c r="U2438" s="64" t="s">
        <v>37</v>
      </c>
      <c r="V2438" s="64" t="n">
        <v>2</v>
      </c>
      <c r="W2438" s="84" t="s">
        <v>1452</v>
      </c>
      <c r="X2438" s="64" t="n">
        <v>78</v>
      </c>
      <c r="Y2438" s="64" t="n">
        <v>8</v>
      </c>
      <c r="Z2438" s="84" t="s">
        <v>37</v>
      </c>
      <c r="AA2438" s="64" t="n">
        <v>11</v>
      </c>
    </row>
    <row r="2439" customFormat="false" ht="15" hidden="false" customHeight="false" outlineLevel="0" collapsed="false">
      <c r="M2439" s="64" t="s">
        <v>63</v>
      </c>
      <c r="N2439" s="64" t="n">
        <v>17</v>
      </c>
      <c r="O2439" s="64" t="n">
        <v>6</v>
      </c>
      <c r="P2439" s="64" t="n">
        <v>2010</v>
      </c>
      <c r="Q2439" s="84" t="s">
        <v>233</v>
      </c>
      <c r="R2439" s="84" t="s">
        <v>37</v>
      </c>
      <c r="S2439" s="84" t="s">
        <v>73</v>
      </c>
      <c r="T2439" s="64" t="n">
        <v>0</v>
      </c>
      <c r="U2439" s="64" t="s">
        <v>37</v>
      </c>
      <c r="V2439" s="64" t="n">
        <v>2</v>
      </c>
      <c r="W2439" s="84" t="s">
        <v>1576</v>
      </c>
      <c r="X2439" s="64" t="n">
        <v>167</v>
      </c>
      <c r="Y2439" s="64" t="n">
        <v>2</v>
      </c>
      <c r="Z2439" s="84" t="s">
        <v>37</v>
      </c>
      <c r="AA2439" s="64" t="n">
        <v>31</v>
      </c>
    </row>
    <row r="2440" customFormat="false" ht="15" hidden="false" customHeight="false" outlineLevel="0" collapsed="false">
      <c r="M2440" s="64" t="s">
        <v>41</v>
      </c>
      <c r="N2440" s="64" t="n">
        <v>19</v>
      </c>
      <c r="O2440" s="64" t="n">
        <v>6</v>
      </c>
      <c r="P2440" s="64" t="n">
        <v>2010</v>
      </c>
      <c r="Q2440" s="84" t="s">
        <v>865</v>
      </c>
      <c r="R2440" s="84" t="s">
        <v>37</v>
      </c>
      <c r="S2440" s="84" t="s">
        <v>233</v>
      </c>
      <c r="T2440" s="64" t="n">
        <v>2</v>
      </c>
      <c r="U2440" s="64" t="s">
        <v>37</v>
      </c>
      <c r="V2440" s="64" t="n">
        <v>0</v>
      </c>
      <c r="W2440" s="84" t="s">
        <v>1577</v>
      </c>
      <c r="X2440" s="64" t="n">
        <v>33</v>
      </c>
      <c r="Y2440" s="64" t="n">
        <v>30</v>
      </c>
      <c r="Z2440" s="84" t="s">
        <v>37</v>
      </c>
      <c r="AA2440" s="64" t="n">
        <v>8</v>
      </c>
    </row>
    <row r="2441" customFormat="false" ht="15" hidden="false" customHeight="false" outlineLevel="0" collapsed="false">
      <c r="M2441" s="64" t="s">
        <v>41</v>
      </c>
      <c r="N2441" s="64" t="n">
        <v>19</v>
      </c>
      <c r="O2441" s="64" t="n">
        <v>6</v>
      </c>
      <c r="P2441" s="64" t="n">
        <v>2010</v>
      </c>
      <c r="Q2441" s="84" t="s">
        <v>73</v>
      </c>
      <c r="R2441" s="84" t="s">
        <v>37</v>
      </c>
      <c r="S2441" s="84" t="s">
        <v>1555</v>
      </c>
      <c r="T2441" s="64" t="n">
        <v>2</v>
      </c>
      <c r="U2441" s="64" t="s">
        <v>37</v>
      </c>
      <c r="V2441" s="64" t="n">
        <v>0</v>
      </c>
      <c r="W2441" s="84" t="s">
        <v>1578</v>
      </c>
      <c r="X2441" s="64" t="n">
        <v>120</v>
      </c>
      <c r="Y2441" s="64" t="n">
        <v>18</v>
      </c>
      <c r="Z2441" s="84" t="s">
        <v>37</v>
      </c>
      <c r="AA2441" s="64" t="n">
        <v>10</v>
      </c>
    </row>
    <row r="2442" customFormat="false" ht="15" hidden="false" customHeight="false" outlineLevel="0" collapsed="false">
      <c r="M2442" s="64" t="s">
        <v>41</v>
      </c>
      <c r="N2442" s="64" t="n">
        <v>19</v>
      </c>
      <c r="O2442" s="64" t="n">
        <v>6</v>
      </c>
      <c r="P2442" s="64" t="n">
        <v>2010</v>
      </c>
      <c r="Q2442" s="84" t="s">
        <v>1083</v>
      </c>
      <c r="R2442" s="84" t="s">
        <v>37</v>
      </c>
      <c r="S2442" s="84" t="s">
        <v>102</v>
      </c>
      <c r="T2442" s="64" t="n">
        <v>2</v>
      </c>
      <c r="U2442" s="64" t="s">
        <v>37</v>
      </c>
      <c r="V2442" s="64" t="n">
        <v>0</v>
      </c>
      <c r="W2442" s="84" t="s">
        <v>1579</v>
      </c>
      <c r="X2442" s="64" t="n">
        <v>79</v>
      </c>
      <c r="Y2442" s="64" t="n">
        <v>31</v>
      </c>
      <c r="Z2442" s="84" t="s">
        <v>37</v>
      </c>
      <c r="AA2442" s="64" t="n">
        <v>3</v>
      </c>
    </row>
    <row r="2443" customFormat="false" ht="15" hidden="false" customHeight="false" outlineLevel="0" collapsed="false">
      <c r="M2443" s="64" t="s">
        <v>41</v>
      </c>
      <c r="N2443" s="64" t="n">
        <v>19</v>
      </c>
      <c r="O2443" s="64" t="n">
        <v>6</v>
      </c>
      <c r="P2443" s="64" t="n">
        <v>2010</v>
      </c>
      <c r="Q2443" s="84" t="s">
        <v>1321</v>
      </c>
      <c r="R2443" s="84" t="s">
        <v>37</v>
      </c>
      <c r="S2443" s="84" t="s">
        <v>214</v>
      </c>
      <c r="T2443" s="64" t="n">
        <v>2</v>
      </c>
      <c r="U2443" s="64" t="s">
        <v>37</v>
      </c>
      <c r="V2443" s="64" t="n">
        <v>0</v>
      </c>
      <c r="W2443" s="84" t="s">
        <v>1580</v>
      </c>
      <c r="X2443" s="64" t="n">
        <v>64</v>
      </c>
      <c r="Y2443" s="64" t="n">
        <v>35</v>
      </c>
      <c r="Z2443" s="84" t="s">
        <v>37</v>
      </c>
      <c r="AA2443" s="64" t="n">
        <v>16</v>
      </c>
    </row>
    <row r="2444" customFormat="false" ht="15" hidden="false" customHeight="false" outlineLevel="0" collapsed="false">
      <c r="M2444" s="64" t="s">
        <v>49</v>
      </c>
      <c r="N2444" s="64" t="n">
        <v>22</v>
      </c>
      <c r="O2444" s="64" t="n">
        <v>6</v>
      </c>
      <c r="P2444" s="64" t="n">
        <v>2010</v>
      </c>
      <c r="Q2444" s="84" t="s">
        <v>214</v>
      </c>
      <c r="R2444" s="84" t="s">
        <v>37</v>
      </c>
      <c r="S2444" s="84" t="s">
        <v>73</v>
      </c>
      <c r="T2444" s="64" t="n">
        <v>0</v>
      </c>
      <c r="U2444" s="64" t="s">
        <v>37</v>
      </c>
      <c r="V2444" s="64" t="n">
        <v>2</v>
      </c>
      <c r="W2444" s="84" t="s">
        <v>1581</v>
      </c>
      <c r="X2444" s="64" t="n">
        <v>123</v>
      </c>
      <c r="Y2444" s="64" t="n">
        <v>2</v>
      </c>
      <c r="Z2444" s="84" t="s">
        <v>37</v>
      </c>
      <c r="AA2444" s="64" t="n">
        <v>11</v>
      </c>
    </row>
    <row r="2445" customFormat="false" ht="15" hidden="false" customHeight="false" outlineLevel="0" collapsed="false">
      <c r="M2445" s="64" t="s">
        <v>49</v>
      </c>
      <c r="N2445" s="64" t="n">
        <v>22</v>
      </c>
      <c r="O2445" s="64" t="n">
        <v>6</v>
      </c>
      <c r="P2445" s="64" t="n">
        <v>2010</v>
      </c>
      <c r="Q2445" s="84" t="s">
        <v>233</v>
      </c>
      <c r="R2445" s="84" t="s">
        <v>37</v>
      </c>
      <c r="S2445" s="84" t="s">
        <v>102</v>
      </c>
      <c r="T2445" s="64" t="n">
        <v>2</v>
      </c>
      <c r="U2445" s="64" t="s">
        <v>37</v>
      </c>
      <c r="V2445" s="64" t="n">
        <v>0</v>
      </c>
      <c r="W2445" s="84" t="s">
        <v>1582</v>
      </c>
      <c r="X2445" s="64" t="n">
        <v>76</v>
      </c>
      <c r="Y2445" s="64" t="n">
        <v>9</v>
      </c>
      <c r="Z2445" s="84" t="s">
        <v>37</v>
      </c>
      <c r="AA2445" s="64" t="n">
        <v>4</v>
      </c>
    </row>
    <row r="2446" customFormat="false" ht="15" hidden="false" customHeight="false" outlineLevel="0" collapsed="false">
      <c r="M2446" s="64" t="s">
        <v>77</v>
      </c>
      <c r="N2446" s="64" t="n">
        <v>23</v>
      </c>
      <c r="O2446" s="64" t="n">
        <v>6</v>
      </c>
      <c r="P2446" s="64" t="n">
        <v>2010</v>
      </c>
      <c r="Q2446" s="84" t="s">
        <v>865</v>
      </c>
      <c r="R2446" s="84" t="s">
        <v>37</v>
      </c>
      <c r="S2446" s="84" t="s">
        <v>1083</v>
      </c>
      <c r="T2446" s="64" t="n">
        <v>0</v>
      </c>
      <c r="U2446" s="64" t="s">
        <v>37</v>
      </c>
      <c r="V2446" s="64" t="n">
        <v>2</v>
      </c>
      <c r="W2446" s="84" t="s">
        <v>1583</v>
      </c>
      <c r="X2446" s="64" t="n">
        <v>30</v>
      </c>
      <c r="Y2446" s="64" t="n">
        <v>0</v>
      </c>
      <c r="Z2446" s="84" t="s">
        <v>37</v>
      </c>
      <c r="AA2446" s="64" t="n">
        <v>19</v>
      </c>
    </row>
    <row r="2447" customFormat="false" ht="15" hidden="false" customHeight="false" outlineLevel="0" collapsed="false">
      <c r="M2447" s="64" t="s">
        <v>49</v>
      </c>
      <c r="N2447" s="64" t="n">
        <v>6</v>
      </c>
      <c r="O2447" s="64" t="n">
        <v>7</v>
      </c>
      <c r="P2447" s="64" t="n">
        <v>2010</v>
      </c>
      <c r="Q2447" s="84" t="s">
        <v>1555</v>
      </c>
      <c r="R2447" s="84" t="s">
        <v>37</v>
      </c>
      <c r="S2447" s="84" t="s">
        <v>73</v>
      </c>
      <c r="T2447" s="64" t="n">
        <v>2</v>
      </c>
      <c r="U2447" s="64" t="s">
        <v>37</v>
      </c>
      <c r="V2447" s="64" t="n">
        <v>0</v>
      </c>
      <c r="W2447" s="84" t="s">
        <v>1584</v>
      </c>
      <c r="X2447" s="64" t="n">
        <v>184</v>
      </c>
      <c r="Y2447" s="64" t="n">
        <v>8</v>
      </c>
      <c r="Z2447" s="84" t="s">
        <v>37</v>
      </c>
      <c r="AA2447" s="64" t="n">
        <v>0</v>
      </c>
    </row>
    <row r="2448" customFormat="false" ht="15" hidden="false" customHeight="false" outlineLevel="0" collapsed="false">
      <c r="M2448" s="64" t="s">
        <v>41</v>
      </c>
      <c r="N2448" s="64" t="n">
        <v>10</v>
      </c>
      <c r="O2448" s="64" t="n">
        <v>7</v>
      </c>
      <c r="P2448" s="64" t="n">
        <v>2010</v>
      </c>
      <c r="Q2448" s="84" t="s">
        <v>233</v>
      </c>
      <c r="R2448" s="84" t="s">
        <v>37</v>
      </c>
      <c r="S2448" s="84" t="s">
        <v>865</v>
      </c>
      <c r="T2448" s="85" t="n">
        <v>1</v>
      </c>
      <c r="U2448" s="64" t="s">
        <v>37</v>
      </c>
      <c r="V2448" s="64" t="n">
        <v>2</v>
      </c>
      <c r="W2448" s="84" t="s">
        <v>1585</v>
      </c>
      <c r="X2448" s="64" t="n">
        <v>51</v>
      </c>
      <c r="Y2448" s="64" t="n">
        <v>14</v>
      </c>
      <c r="Z2448" s="84" t="s">
        <v>37</v>
      </c>
      <c r="AA2448" s="64" t="n">
        <v>21</v>
      </c>
    </row>
    <row r="2449" customFormat="false" ht="15" hidden="false" customHeight="false" outlineLevel="0" collapsed="false">
      <c r="M2449" s="64" t="s">
        <v>41</v>
      </c>
      <c r="N2449" s="64" t="n">
        <v>10</v>
      </c>
      <c r="O2449" s="64" t="n">
        <v>7</v>
      </c>
      <c r="P2449" s="64" t="n">
        <v>2010</v>
      </c>
      <c r="Q2449" s="84" t="s">
        <v>214</v>
      </c>
      <c r="R2449" s="84" t="s">
        <v>37</v>
      </c>
      <c r="S2449" s="84" t="s">
        <v>1321</v>
      </c>
      <c r="T2449" s="64" t="n">
        <v>0</v>
      </c>
      <c r="U2449" s="64" t="s">
        <v>37</v>
      </c>
      <c r="V2449" s="64" t="n">
        <v>2</v>
      </c>
      <c r="W2449" s="84" t="s">
        <v>1586</v>
      </c>
      <c r="X2449" s="64" t="n">
        <v>115</v>
      </c>
      <c r="Y2449" s="64" t="n">
        <v>3</v>
      </c>
      <c r="Z2449" s="84" t="s">
        <v>37</v>
      </c>
      <c r="AA2449" s="64" t="n">
        <v>17</v>
      </c>
    </row>
    <row r="2450" customFormat="false" ht="15" hidden="false" customHeight="false" outlineLevel="0" collapsed="false">
      <c r="M2450" s="64" t="s">
        <v>77</v>
      </c>
      <c r="N2450" s="64" t="n">
        <v>14</v>
      </c>
      <c r="O2450" s="64" t="n">
        <v>7</v>
      </c>
      <c r="P2450" s="64" t="n">
        <v>2010</v>
      </c>
      <c r="Q2450" s="84" t="s">
        <v>1083</v>
      </c>
      <c r="R2450" s="84" t="s">
        <v>37</v>
      </c>
      <c r="S2450" s="84" t="s">
        <v>214</v>
      </c>
      <c r="T2450" s="64" t="n">
        <v>2</v>
      </c>
      <c r="U2450" s="64" t="s">
        <v>37</v>
      </c>
      <c r="V2450" s="64" t="n">
        <v>0</v>
      </c>
      <c r="W2450" s="84" t="s">
        <v>1587</v>
      </c>
      <c r="X2450" s="64" t="n">
        <v>72</v>
      </c>
      <c r="Y2450" s="64" t="n">
        <v>19</v>
      </c>
      <c r="Z2450" s="84" t="s">
        <v>37</v>
      </c>
      <c r="AA2450" s="64" t="n">
        <v>2</v>
      </c>
    </row>
    <row r="2451" customFormat="false" ht="15" hidden="false" customHeight="false" outlineLevel="0" collapsed="false">
      <c r="M2451" s="64" t="s">
        <v>77</v>
      </c>
      <c r="N2451" s="64" t="n">
        <v>14</v>
      </c>
      <c r="O2451" s="64" t="n">
        <v>7</v>
      </c>
      <c r="P2451" s="64" t="n">
        <v>2010</v>
      </c>
      <c r="Q2451" s="84" t="s">
        <v>73</v>
      </c>
      <c r="R2451" s="84" t="s">
        <v>37</v>
      </c>
      <c r="S2451" s="84" t="s">
        <v>233</v>
      </c>
      <c r="T2451" s="64" t="n">
        <v>2</v>
      </c>
      <c r="U2451" s="64" t="s">
        <v>37</v>
      </c>
      <c r="V2451" s="64" t="n">
        <v>0</v>
      </c>
      <c r="W2451" s="84" t="s">
        <v>1588</v>
      </c>
      <c r="X2451" s="64" t="n">
        <v>120</v>
      </c>
      <c r="Y2451" s="64" t="n">
        <v>29</v>
      </c>
      <c r="Z2451" s="84" t="s">
        <v>37</v>
      </c>
      <c r="AA2451" s="64" t="n">
        <v>3</v>
      </c>
    </row>
    <row r="2452" customFormat="false" ht="15" hidden="false" customHeight="false" outlineLevel="0" collapsed="false">
      <c r="M2452" s="64" t="s">
        <v>77</v>
      </c>
      <c r="N2452" s="64" t="n">
        <v>14</v>
      </c>
      <c r="O2452" s="64" t="n">
        <v>7</v>
      </c>
      <c r="P2452" s="64" t="n">
        <v>2010</v>
      </c>
      <c r="Q2452" s="84" t="s">
        <v>1321</v>
      </c>
      <c r="R2452" s="84" t="s">
        <v>37</v>
      </c>
      <c r="S2452" s="84" t="s">
        <v>1555</v>
      </c>
      <c r="T2452" s="85" t="n">
        <v>1</v>
      </c>
      <c r="U2452" s="64" t="s">
        <v>37</v>
      </c>
      <c r="V2452" s="64" t="n">
        <v>2</v>
      </c>
      <c r="W2452" s="84" t="s">
        <v>1589</v>
      </c>
      <c r="X2452" s="64" t="n">
        <v>90</v>
      </c>
      <c r="Y2452" s="64" t="n">
        <v>7</v>
      </c>
      <c r="Z2452" s="84" t="s">
        <v>37</v>
      </c>
      <c r="AA2452" s="64" t="n">
        <v>10</v>
      </c>
    </row>
    <row r="2453" customFormat="false" ht="15" hidden="false" customHeight="false" outlineLevel="0" collapsed="false">
      <c r="M2453" s="64" t="s">
        <v>41</v>
      </c>
      <c r="N2453" s="64" t="n">
        <v>17</v>
      </c>
      <c r="O2453" s="64" t="n">
        <v>7</v>
      </c>
      <c r="P2453" s="64" t="n">
        <v>2010</v>
      </c>
      <c r="Q2453" s="84" t="s">
        <v>233</v>
      </c>
      <c r="R2453" s="84" t="s">
        <v>37</v>
      </c>
      <c r="S2453" s="84" t="s">
        <v>1555</v>
      </c>
      <c r="T2453" s="64" t="n">
        <v>0</v>
      </c>
      <c r="U2453" s="64" t="s">
        <v>37</v>
      </c>
      <c r="V2453" s="64" t="n">
        <v>2</v>
      </c>
      <c r="W2453" s="84" t="s">
        <v>1590</v>
      </c>
      <c r="X2453" s="64" t="n">
        <v>58</v>
      </c>
      <c r="Y2453" s="64" t="n">
        <v>8</v>
      </c>
      <c r="Z2453" s="84" t="s">
        <v>37</v>
      </c>
      <c r="AA2453" s="64" t="n">
        <v>10</v>
      </c>
    </row>
    <row r="2454" customFormat="false" ht="15" hidden="false" customHeight="false" outlineLevel="0" collapsed="false">
      <c r="M2454" s="64" t="s">
        <v>41</v>
      </c>
      <c r="N2454" s="64" t="n">
        <v>17</v>
      </c>
      <c r="O2454" s="64" t="n">
        <v>7</v>
      </c>
      <c r="P2454" s="64" t="n">
        <v>2010</v>
      </c>
      <c r="Q2454" s="84" t="s">
        <v>214</v>
      </c>
      <c r="R2454" s="84" t="s">
        <v>37</v>
      </c>
      <c r="S2454" s="84" t="s">
        <v>865</v>
      </c>
      <c r="T2454" s="64" t="n">
        <v>2</v>
      </c>
      <c r="U2454" s="64" t="s">
        <v>37</v>
      </c>
      <c r="V2454" s="64" t="n">
        <v>0</v>
      </c>
      <c r="W2454" s="84" t="s">
        <v>508</v>
      </c>
      <c r="X2454" s="64" t="n">
        <v>95</v>
      </c>
      <c r="Y2454" s="64" t="n">
        <v>10</v>
      </c>
      <c r="Z2454" s="84" t="s">
        <v>37</v>
      </c>
      <c r="AA2454" s="64" t="n">
        <v>6</v>
      </c>
    </row>
    <row r="2455" customFormat="false" ht="15" hidden="false" customHeight="false" outlineLevel="0" collapsed="false">
      <c r="M2455" s="64" t="s">
        <v>41</v>
      </c>
      <c r="N2455" s="64" t="n">
        <v>17</v>
      </c>
      <c r="O2455" s="64" t="n">
        <v>7</v>
      </c>
      <c r="P2455" s="64" t="n">
        <v>2010</v>
      </c>
      <c r="Q2455" s="84" t="s">
        <v>1083</v>
      </c>
      <c r="R2455" s="84" t="s">
        <v>37</v>
      </c>
      <c r="S2455" s="84" t="s">
        <v>1321</v>
      </c>
      <c r="T2455" s="64" t="n">
        <v>2</v>
      </c>
      <c r="U2455" s="64" t="s">
        <v>37</v>
      </c>
      <c r="V2455" s="64" t="n">
        <v>0</v>
      </c>
      <c r="W2455" s="84" t="s">
        <v>1591</v>
      </c>
      <c r="X2455" s="64" t="n">
        <v>104</v>
      </c>
      <c r="Y2455" s="64" t="n">
        <v>14</v>
      </c>
      <c r="Z2455" s="84" t="s">
        <v>37</v>
      </c>
      <c r="AA2455" s="64" t="n">
        <v>7</v>
      </c>
    </row>
    <row r="2456" customFormat="false" ht="15" hidden="false" customHeight="false" outlineLevel="0" collapsed="false">
      <c r="M2456" s="64" t="s">
        <v>46</v>
      </c>
      <c r="N2456" s="64" t="n">
        <v>18</v>
      </c>
      <c r="O2456" s="64" t="n">
        <v>7</v>
      </c>
      <c r="P2456" s="64" t="n">
        <v>2010</v>
      </c>
      <c r="Q2456" s="84" t="s">
        <v>1321</v>
      </c>
      <c r="R2456" s="84" t="s">
        <v>37</v>
      </c>
      <c r="S2456" s="84" t="s">
        <v>865</v>
      </c>
      <c r="T2456" s="64" t="n">
        <v>1</v>
      </c>
      <c r="U2456" s="64" t="s">
        <v>37</v>
      </c>
      <c r="V2456" s="64" t="n">
        <v>0</v>
      </c>
      <c r="W2456" s="84" t="s">
        <v>1592</v>
      </c>
      <c r="X2456" s="64" t="n">
        <v>85</v>
      </c>
      <c r="Y2456" s="64" t="n">
        <v>25</v>
      </c>
      <c r="Z2456" s="84" t="s">
        <v>37</v>
      </c>
      <c r="AA2456" s="64" t="n">
        <v>9</v>
      </c>
    </row>
    <row r="2457" customFormat="false" ht="15" hidden="false" customHeight="false" outlineLevel="0" collapsed="false">
      <c r="M2457" s="64" t="s">
        <v>49</v>
      </c>
      <c r="N2457" s="64" t="n">
        <v>20</v>
      </c>
      <c r="O2457" s="64" t="n">
        <v>7</v>
      </c>
      <c r="P2457" s="64" t="n">
        <v>2010</v>
      </c>
      <c r="Q2457" s="84" t="s">
        <v>1555</v>
      </c>
      <c r="R2457" s="84" t="s">
        <v>37</v>
      </c>
      <c r="S2457" s="84" t="s">
        <v>102</v>
      </c>
      <c r="T2457" s="64" t="n">
        <v>2</v>
      </c>
      <c r="U2457" s="64" t="s">
        <v>37</v>
      </c>
      <c r="V2457" s="64" t="n">
        <v>0</v>
      </c>
      <c r="W2457" s="84" t="s">
        <v>1593</v>
      </c>
      <c r="X2457" s="64" t="n">
        <v>212</v>
      </c>
      <c r="Y2457" s="64" t="n">
        <v>19</v>
      </c>
      <c r="Z2457" s="84" t="s">
        <v>37</v>
      </c>
      <c r="AA2457" s="64" t="n">
        <v>3</v>
      </c>
    </row>
    <row r="2458" customFormat="false" ht="15" hidden="false" customHeight="false" outlineLevel="0" collapsed="false">
      <c r="M2458" s="64" t="s">
        <v>77</v>
      </c>
      <c r="N2458" s="64" t="n">
        <v>21</v>
      </c>
      <c r="O2458" s="64" t="n">
        <v>7</v>
      </c>
      <c r="P2458" s="64" t="n">
        <v>2010</v>
      </c>
      <c r="Q2458" s="84" t="s">
        <v>73</v>
      </c>
      <c r="R2458" s="84" t="s">
        <v>37</v>
      </c>
      <c r="S2458" s="84" t="s">
        <v>214</v>
      </c>
      <c r="T2458" s="64" t="n">
        <v>2</v>
      </c>
      <c r="U2458" s="64" t="s">
        <v>37</v>
      </c>
      <c r="V2458" s="64" t="n">
        <v>0</v>
      </c>
      <c r="W2458" s="84" t="s">
        <v>1594</v>
      </c>
      <c r="X2458" s="64" t="n">
        <v>150</v>
      </c>
      <c r="Y2458" s="64" t="n">
        <v>14</v>
      </c>
      <c r="Z2458" s="84" t="s">
        <v>37</v>
      </c>
      <c r="AA2458" s="64" t="n">
        <v>7</v>
      </c>
    </row>
    <row r="2459" customFormat="false" ht="15" hidden="false" customHeight="false" outlineLevel="0" collapsed="false">
      <c r="M2459" s="64" t="s">
        <v>63</v>
      </c>
      <c r="N2459" s="64" t="n">
        <v>22</v>
      </c>
      <c r="O2459" s="64" t="n">
        <v>7</v>
      </c>
      <c r="P2459" s="64" t="n">
        <v>2010</v>
      </c>
      <c r="Q2459" s="84" t="s">
        <v>102</v>
      </c>
      <c r="R2459" s="84" t="s">
        <v>37</v>
      </c>
      <c r="S2459" s="84" t="s">
        <v>73</v>
      </c>
      <c r="T2459" s="64" t="n">
        <v>0</v>
      </c>
      <c r="U2459" s="64" t="s">
        <v>37</v>
      </c>
      <c r="V2459" s="64" t="n">
        <v>2</v>
      </c>
      <c r="W2459" s="84" t="s">
        <v>1595</v>
      </c>
      <c r="X2459" s="64" t="n">
        <v>83</v>
      </c>
      <c r="Y2459" s="64" t="n">
        <v>6</v>
      </c>
      <c r="Z2459" s="84" t="s">
        <v>37</v>
      </c>
      <c r="AA2459" s="64" t="n">
        <v>25</v>
      </c>
    </row>
    <row r="2460" customFormat="false" ht="15" hidden="false" customHeight="false" outlineLevel="0" collapsed="false">
      <c r="M2460" s="64" t="s">
        <v>63</v>
      </c>
      <c r="N2460" s="64" t="n">
        <v>22</v>
      </c>
      <c r="O2460" s="64" t="n">
        <v>7</v>
      </c>
      <c r="P2460" s="64" t="n">
        <v>2010</v>
      </c>
      <c r="Q2460" s="84" t="s">
        <v>1321</v>
      </c>
      <c r="R2460" s="84" t="s">
        <v>37</v>
      </c>
      <c r="S2460" s="84" t="s">
        <v>233</v>
      </c>
      <c r="T2460" s="64" t="n">
        <v>2</v>
      </c>
      <c r="U2460" s="64" t="s">
        <v>37</v>
      </c>
      <c r="V2460" s="64" t="n">
        <v>0</v>
      </c>
      <c r="W2460" s="84" t="s">
        <v>1596</v>
      </c>
      <c r="X2460" s="64" t="n">
        <v>25</v>
      </c>
      <c r="Y2460" s="64" t="n">
        <v>14</v>
      </c>
      <c r="Z2460" s="84" t="s">
        <v>37</v>
      </c>
      <c r="AA2460" s="64" t="n">
        <v>2</v>
      </c>
    </row>
    <row r="2461" customFormat="false" ht="15" hidden="false" customHeight="false" outlineLevel="0" collapsed="false">
      <c r="M2461" s="64" t="s">
        <v>41</v>
      </c>
      <c r="N2461" s="64" t="n">
        <v>24</v>
      </c>
      <c r="O2461" s="64" t="n">
        <v>7</v>
      </c>
      <c r="P2461" s="64" t="n">
        <v>2010</v>
      </c>
      <c r="Q2461" s="84" t="s">
        <v>102</v>
      </c>
      <c r="R2461" s="84" t="s">
        <v>37</v>
      </c>
      <c r="S2461" s="84" t="s">
        <v>233</v>
      </c>
      <c r="T2461" s="85" t="n">
        <v>1</v>
      </c>
      <c r="U2461" s="64" t="s">
        <v>37</v>
      </c>
      <c r="V2461" s="64" t="n">
        <v>2</v>
      </c>
      <c r="W2461" s="84" t="s">
        <v>1597</v>
      </c>
      <c r="X2461" s="64" t="n">
        <v>105</v>
      </c>
      <c r="Y2461" s="64" t="n">
        <v>23</v>
      </c>
      <c r="Z2461" s="84" t="s">
        <v>37</v>
      </c>
      <c r="AA2461" s="64" t="n">
        <v>10</v>
      </c>
    </row>
    <row r="2462" customFormat="false" ht="15" hidden="false" customHeight="false" outlineLevel="0" collapsed="false">
      <c r="M2462" s="64" t="s">
        <v>46</v>
      </c>
      <c r="N2462" s="64" t="n">
        <v>25</v>
      </c>
      <c r="O2462" s="64" t="n">
        <v>7</v>
      </c>
      <c r="P2462" s="64" t="n">
        <v>2010</v>
      </c>
      <c r="Q2462" s="84" t="s">
        <v>214</v>
      </c>
      <c r="R2462" s="84" t="s">
        <v>37</v>
      </c>
      <c r="S2462" s="84" t="s">
        <v>1555</v>
      </c>
      <c r="T2462" s="64" t="n">
        <v>0</v>
      </c>
      <c r="U2462" s="64" t="s">
        <v>37</v>
      </c>
      <c r="V2462" s="64" t="n">
        <v>1</v>
      </c>
      <c r="W2462" s="84" t="s">
        <v>1598</v>
      </c>
      <c r="X2462" s="64" t="n">
        <v>81</v>
      </c>
      <c r="Y2462" s="64" t="n">
        <v>7</v>
      </c>
      <c r="Z2462" s="84" t="s">
        <v>37</v>
      </c>
      <c r="AA2462" s="64" t="n">
        <v>9</v>
      </c>
    </row>
    <row r="2463" customFormat="false" ht="15" hidden="false" customHeight="false" outlineLevel="0" collapsed="false">
      <c r="M2463" s="64" t="s">
        <v>46</v>
      </c>
      <c r="N2463" s="64" t="n">
        <v>25</v>
      </c>
      <c r="O2463" s="64" t="n">
        <v>7</v>
      </c>
      <c r="P2463" s="64" t="n">
        <v>2010</v>
      </c>
      <c r="Q2463" s="84" t="s">
        <v>1083</v>
      </c>
      <c r="R2463" s="84" t="s">
        <v>37</v>
      </c>
      <c r="S2463" s="84" t="s">
        <v>73</v>
      </c>
      <c r="T2463" s="85" t="n">
        <v>1</v>
      </c>
      <c r="U2463" s="64" t="s">
        <v>37</v>
      </c>
      <c r="V2463" s="64" t="n">
        <v>2</v>
      </c>
      <c r="W2463" s="84" t="s">
        <v>1599</v>
      </c>
      <c r="X2463" s="64" t="n">
        <v>95</v>
      </c>
      <c r="Y2463" s="64" t="n">
        <v>11</v>
      </c>
      <c r="Z2463" s="84" t="s">
        <v>37</v>
      </c>
      <c r="AA2463" s="64" t="n">
        <v>15</v>
      </c>
    </row>
    <row r="2464" customFormat="false" ht="15" hidden="false" customHeight="false" outlineLevel="0" collapsed="false">
      <c r="M2464" s="64" t="s">
        <v>49</v>
      </c>
      <c r="N2464" s="64" t="n">
        <v>27</v>
      </c>
      <c r="O2464" s="64" t="n">
        <v>7</v>
      </c>
      <c r="P2464" s="64" t="n">
        <v>2010</v>
      </c>
      <c r="Q2464" s="84" t="s">
        <v>1555</v>
      </c>
      <c r="R2464" s="84" t="s">
        <v>37</v>
      </c>
      <c r="S2464" s="84" t="s">
        <v>1083</v>
      </c>
      <c r="T2464" s="85" t="n">
        <v>2</v>
      </c>
      <c r="U2464" s="64" t="s">
        <v>37</v>
      </c>
      <c r="V2464" s="64" t="n">
        <v>1</v>
      </c>
      <c r="W2464" s="84" t="s">
        <v>1600</v>
      </c>
      <c r="X2464" s="64" t="n">
        <v>217</v>
      </c>
      <c r="Y2464" s="64" t="n">
        <v>1</v>
      </c>
      <c r="Z2464" s="84" t="s">
        <v>37</v>
      </c>
      <c r="AA2464" s="64" t="n">
        <v>4</v>
      </c>
    </row>
    <row r="2465" customFormat="false" ht="15" hidden="false" customHeight="false" outlineLevel="0" collapsed="false">
      <c r="M2465" s="64" t="s">
        <v>46</v>
      </c>
      <c r="N2465" s="64" t="n">
        <v>1</v>
      </c>
      <c r="O2465" s="64" t="n">
        <v>8</v>
      </c>
      <c r="P2465" s="64" t="n">
        <v>2010</v>
      </c>
      <c r="Q2465" s="84" t="s">
        <v>233</v>
      </c>
      <c r="R2465" s="84" t="s">
        <v>37</v>
      </c>
      <c r="S2465" s="84" t="s">
        <v>214</v>
      </c>
      <c r="T2465" s="64" t="n">
        <v>0</v>
      </c>
      <c r="U2465" s="64" t="s">
        <v>37</v>
      </c>
      <c r="V2465" s="64" t="n">
        <v>2</v>
      </c>
      <c r="W2465" s="84" t="s">
        <v>1601</v>
      </c>
      <c r="X2465" s="64" t="n">
        <v>42</v>
      </c>
      <c r="Y2465" s="64" t="n">
        <v>12</v>
      </c>
      <c r="Z2465" s="84" t="s">
        <v>37</v>
      </c>
      <c r="AA2465" s="64" t="n">
        <v>15</v>
      </c>
    </row>
    <row r="2466" customFormat="false" ht="15" hidden="false" customHeight="false" outlineLevel="0" collapsed="false">
      <c r="M2466" s="64" t="s">
        <v>46</v>
      </c>
      <c r="N2466" s="64" t="n">
        <v>1</v>
      </c>
      <c r="O2466" s="64" t="n">
        <v>8</v>
      </c>
      <c r="P2466" s="64" t="n">
        <v>2010</v>
      </c>
      <c r="Q2466" s="84" t="s">
        <v>102</v>
      </c>
      <c r="R2466" s="84" t="s">
        <v>37</v>
      </c>
      <c r="S2466" s="84" t="s">
        <v>1321</v>
      </c>
      <c r="T2466" s="85" t="n">
        <v>1</v>
      </c>
      <c r="U2466" s="64" t="s">
        <v>37</v>
      </c>
      <c r="V2466" s="64" t="n">
        <v>2</v>
      </c>
      <c r="W2466" s="84" t="s">
        <v>1602</v>
      </c>
      <c r="X2466" s="64" t="n">
        <v>105</v>
      </c>
      <c r="Y2466" s="64" t="n">
        <v>5</v>
      </c>
      <c r="Z2466" s="84" t="s">
        <v>37</v>
      </c>
      <c r="AA2466" s="64" t="n">
        <v>9</v>
      </c>
    </row>
    <row r="2467" customFormat="false" ht="15" hidden="false" customHeight="false" outlineLevel="0" collapsed="false">
      <c r="M2467" s="64" t="s">
        <v>46</v>
      </c>
      <c r="N2467" s="64" t="n">
        <v>1</v>
      </c>
      <c r="O2467" s="64" t="n">
        <v>8</v>
      </c>
      <c r="P2467" s="64" t="n">
        <v>2010</v>
      </c>
      <c r="Q2467" s="84" t="s">
        <v>73</v>
      </c>
      <c r="R2467" s="84" t="s">
        <v>37</v>
      </c>
      <c r="S2467" s="84" t="s">
        <v>865</v>
      </c>
      <c r="T2467" s="64" t="n">
        <v>2</v>
      </c>
      <c r="U2467" s="64" t="s">
        <v>37</v>
      </c>
      <c r="V2467" s="64" t="n">
        <v>0</v>
      </c>
      <c r="W2467" s="84" t="s">
        <v>1603</v>
      </c>
      <c r="X2467" s="64" t="n">
        <v>200</v>
      </c>
      <c r="Y2467" s="64" t="n">
        <v>29</v>
      </c>
      <c r="Z2467" s="84" t="s">
        <v>37</v>
      </c>
      <c r="AA2467" s="64" t="n">
        <v>8</v>
      </c>
    </row>
    <row r="2468" customFormat="false" ht="15" hidden="false" customHeight="false" outlineLevel="0" collapsed="false">
      <c r="M2468" s="64" t="s">
        <v>41</v>
      </c>
      <c r="N2468" s="64" t="n">
        <v>7</v>
      </c>
      <c r="O2468" s="64" t="n">
        <v>8</v>
      </c>
      <c r="P2468" s="64" t="n">
        <v>2010</v>
      </c>
      <c r="Q2468" s="84" t="s">
        <v>214</v>
      </c>
      <c r="R2468" s="84" t="s">
        <v>37</v>
      </c>
      <c r="S2468" s="84" t="s">
        <v>102</v>
      </c>
      <c r="T2468" s="64" t="n">
        <v>2</v>
      </c>
      <c r="U2468" s="64" t="s">
        <v>37</v>
      </c>
      <c r="V2468" s="64" t="n">
        <v>0</v>
      </c>
      <c r="W2468" s="84" t="s">
        <v>1604</v>
      </c>
      <c r="X2468" s="64" t="n">
        <v>97</v>
      </c>
      <c r="Y2468" s="64" t="n">
        <v>16</v>
      </c>
      <c r="Z2468" s="84" t="s">
        <v>37</v>
      </c>
      <c r="AA2468" s="64" t="n">
        <v>9</v>
      </c>
    </row>
    <row r="2469" customFormat="false" ht="15" hidden="false" customHeight="false" outlineLevel="0" collapsed="false">
      <c r="M2469" s="64" t="s">
        <v>41</v>
      </c>
      <c r="N2469" s="64" t="n">
        <v>7</v>
      </c>
      <c r="O2469" s="64" t="n">
        <v>8</v>
      </c>
      <c r="P2469" s="64" t="n">
        <v>2010</v>
      </c>
      <c r="Q2469" s="84" t="s">
        <v>1083</v>
      </c>
      <c r="R2469" s="84" t="s">
        <v>37</v>
      </c>
      <c r="S2469" s="84" t="s">
        <v>233</v>
      </c>
      <c r="T2469" s="64" t="n">
        <v>2</v>
      </c>
      <c r="U2469" s="64" t="s">
        <v>37</v>
      </c>
      <c r="V2469" s="64" t="n">
        <v>0</v>
      </c>
      <c r="W2469" s="84" t="s">
        <v>1605</v>
      </c>
      <c r="X2469" s="64" t="n">
        <v>63</v>
      </c>
      <c r="Y2469" s="64" t="n">
        <v>19</v>
      </c>
      <c r="Z2469" s="84" t="s">
        <v>37</v>
      </c>
      <c r="AA2469" s="64" t="n">
        <v>5</v>
      </c>
    </row>
    <row r="2470" customFormat="false" ht="15" hidden="false" customHeight="false" outlineLevel="0" collapsed="false">
      <c r="M2470" s="64" t="s">
        <v>41</v>
      </c>
      <c r="N2470" s="64" t="n">
        <v>7</v>
      </c>
      <c r="O2470" s="64" t="n">
        <v>8</v>
      </c>
      <c r="P2470" s="64" t="n">
        <v>2010</v>
      </c>
      <c r="Q2470" s="84" t="s">
        <v>865</v>
      </c>
      <c r="R2470" s="84" t="s">
        <v>37</v>
      </c>
      <c r="S2470" s="84" t="s">
        <v>1555</v>
      </c>
      <c r="T2470" s="85" t="n">
        <v>2</v>
      </c>
      <c r="U2470" s="64" t="s">
        <v>37</v>
      </c>
      <c r="V2470" s="64" t="n">
        <v>1</v>
      </c>
      <c r="W2470" s="84" t="s">
        <v>1606</v>
      </c>
      <c r="X2470" s="64" t="n">
        <v>48</v>
      </c>
      <c r="Y2470" s="64" t="n">
        <v>13</v>
      </c>
      <c r="Z2470" s="84" t="s">
        <v>37</v>
      </c>
      <c r="AA2470" s="64" t="n">
        <v>5</v>
      </c>
    </row>
    <row r="2471" customFormat="false" ht="15" hidden="false" customHeight="false" outlineLevel="0" collapsed="false">
      <c r="M2471" s="64" t="s">
        <v>41</v>
      </c>
      <c r="N2471" s="64" t="n">
        <v>7</v>
      </c>
      <c r="O2471" s="64" t="n">
        <v>8</v>
      </c>
      <c r="P2471" s="64" t="n">
        <v>2010</v>
      </c>
      <c r="Q2471" s="84" t="s">
        <v>1321</v>
      </c>
      <c r="R2471" s="84" t="s">
        <v>37</v>
      </c>
      <c r="S2471" s="84" t="s">
        <v>73</v>
      </c>
      <c r="T2471" s="64" t="n">
        <v>0</v>
      </c>
      <c r="U2471" s="64" t="s">
        <v>37</v>
      </c>
      <c r="V2471" s="64" t="n">
        <v>2</v>
      </c>
      <c r="W2471" s="84" t="s">
        <v>1607</v>
      </c>
      <c r="X2471" s="64" t="n">
        <v>70</v>
      </c>
      <c r="Y2471" s="64" t="n">
        <v>4</v>
      </c>
      <c r="Z2471" s="84" t="s">
        <v>37</v>
      </c>
      <c r="AA2471" s="64" t="n">
        <v>24</v>
      </c>
    </row>
    <row r="2472" customFormat="false" ht="15" hidden="false" customHeight="false" outlineLevel="0" collapsed="false">
      <c r="M2472" s="64" t="s">
        <v>49</v>
      </c>
      <c r="N2472" s="64" t="n">
        <v>10</v>
      </c>
      <c r="O2472" s="64" t="n">
        <v>8</v>
      </c>
      <c r="P2472" s="64" t="n">
        <v>2010</v>
      </c>
      <c r="Q2472" s="84" t="s">
        <v>865</v>
      </c>
      <c r="R2472" s="84" t="s">
        <v>37</v>
      </c>
      <c r="S2472" s="84" t="s">
        <v>102</v>
      </c>
      <c r="T2472" s="85" t="n">
        <v>1</v>
      </c>
      <c r="U2472" s="64" t="s">
        <v>37</v>
      </c>
      <c r="V2472" s="64" t="n">
        <v>2</v>
      </c>
      <c r="W2472" s="84" t="s">
        <v>1608</v>
      </c>
      <c r="X2472" s="64" t="n">
        <v>45</v>
      </c>
      <c r="Y2472" s="64" t="n">
        <v>19</v>
      </c>
      <c r="Z2472" s="84" t="s">
        <v>37</v>
      </c>
      <c r="AA2472" s="64" t="n">
        <v>16</v>
      </c>
    </row>
    <row r="2473" customFormat="false" ht="15" hidden="false" customHeight="false" outlineLevel="0" collapsed="false">
      <c r="Q2473" s="64"/>
      <c r="R2473" s="85"/>
      <c r="S2473" s="65" t="s">
        <v>52</v>
      </c>
      <c r="T2473" s="64" t="n">
        <f aca="false">SUM(T2417:T2472)</f>
        <v>63</v>
      </c>
      <c r="U2473" s="85" t="s">
        <v>37</v>
      </c>
      <c r="V2473" s="64" t="n">
        <f aca="false">SUM(V2417:V2472)</f>
        <v>54</v>
      </c>
      <c r="W2473" s="64"/>
      <c r="X2473" s="64" t="n">
        <f aca="false">SUM(X2417:X2472)</f>
        <v>5153</v>
      </c>
      <c r="Y2473" s="64" t="n">
        <f aca="false">SUM(Y2417:Y2472)</f>
        <v>721</v>
      </c>
      <c r="Z2473" s="119" t="s">
        <v>37</v>
      </c>
      <c r="AA2473" s="64" t="n">
        <f aca="false">SUM(AA2417:AA2472)</f>
        <v>599</v>
      </c>
    </row>
    <row r="2474" customFormat="false" ht="15" hidden="false" customHeight="false" outlineLevel="0" collapsed="false">
      <c r="O2474" s="64" t="n">
        <f aca="false">COUNT(T2417:T2472)</f>
        <v>56</v>
      </c>
      <c r="Q2474" s="64"/>
      <c r="R2474" s="85"/>
      <c r="S2474" s="65" t="s">
        <v>53</v>
      </c>
      <c r="T2474" s="89" t="n">
        <f aca="false">PRODUCT(T2473/O2474)</f>
        <v>1.125</v>
      </c>
      <c r="U2474" s="85" t="s">
        <v>37</v>
      </c>
      <c r="V2474" s="89" t="n">
        <f aca="false">PRODUCT(V2473/O2474)</f>
        <v>0.964285714285714</v>
      </c>
      <c r="W2474" s="64"/>
      <c r="X2474" s="102" t="n">
        <f aca="false">PRODUCT(X2473/O2474)</f>
        <v>92.0178571428571</v>
      </c>
      <c r="Y2474" s="89" t="n">
        <f aca="false">PRODUCT(Y2473/O2474)</f>
        <v>12.875</v>
      </c>
      <c r="Z2474" s="119" t="s">
        <v>37</v>
      </c>
      <c r="AA2474" s="89" t="n">
        <f aca="false">PRODUCT(AA2473/O2474)</f>
        <v>10.6964285714286</v>
      </c>
      <c r="AB2474" s="89"/>
    </row>
    <row r="2475" customFormat="false" ht="15" hidden="false" customHeight="false" outlineLevel="0" collapsed="false">
      <c r="Y2475" s="84"/>
      <c r="AA2475" s="84"/>
      <c r="AB2475" s="84"/>
    </row>
    <row r="2476" customFormat="false" ht="15" hidden="false" customHeight="false" outlineLevel="0" collapsed="false">
      <c r="Q2476" s="84" t="s">
        <v>1609</v>
      </c>
      <c r="Y2476" s="84"/>
      <c r="AA2476" s="84"/>
      <c r="AB2476" s="84"/>
    </row>
    <row r="2477" customFormat="false" ht="15" hidden="false" customHeight="false" outlineLevel="0" collapsed="false">
      <c r="M2477" s="64" t="s">
        <v>46</v>
      </c>
      <c r="N2477" s="64" t="n">
        <v>15</v>
      </c>
      <c r="O2477" s="64" t="n">
        <v>8</v>
      </c>
      <c r="P2477" s="64" t="n">
        <v>2010</v>
      </c>
      <c r="Q2477" s="84" t="s">
        <v>233</v>
      </c>
      <c r="R2477" s="84" t="s">
        <v>37</v>
      </c>
      <c r="S2477" s="84" t="s">
        <v>102</v>
      </c>
      <c r="T2477" s="64" t="n">
        <v>2</v>
      </c>
      <c r="U2477" s="64" t="s">
        <v>37</v>
      </c>
      <c r="V2477" s="64" t="n">
        <v>0</v>
      </c>
      <c r="W2477" s="84" t="s">
        <v>1610</v>
      </c>
      <c r="X2477" s="64" t="n">
        <v>89</v>
      </c>
      <c r="Y2477" s="64" t="n">
        <v>7</v>
      </c>
      <c r="Z2477" s="84" t="s">
        <v>37</v>
      </c>
      <c r="AA2477" s="64" t="n">
        <v>4</v>
      </c>
    </row>
    <row r="2478" customFormat="false" ht="15" hidden="false" customHeight="false" outlineLevel="0" collapsed="false">
      <c r="Y2478" s="84"/>
      <c r="AA2478" s="84"/>
      <c r="AB2478" s="84"/>
    </row>
    <row r="2479" customFormat="false" ht="15" hidden="false" customHeight="false" outlineLevel="0" collapsed="false">
      <c r="Y2479" s="84"/>
      <c r="AA2479" s="84"/>
      <c r="AB2479" s="84"/>
    </row>
    <row r="2480" customFormat="false" ht="15" hidden="false" customHeight="false" outlineLevel="0" collapsed="false">
      <c r="Y2480" s="84"/>
      <c r="AA2480" s="84"/>
      <c r="AB2480" s="84"/>
    </row>
    <row r="2481" customFormat="false" ht="15" hidden="false" customHeight="false" outlineLevel="0" collapsed="false">
      <c r="A2481" s="74"/>
      <c r="B2481" s="75" t="s">
        <v>1552</v>
      </c>
      <c r="C2481" s="74"/>
      <c r="D2481" s="74"/>
      <c r="E2481" s="74"/>
      <c r="F2481" s="74"/>
      <c r="G2481" s="74"/>
      <c r="H2481" s="74"/>
      <c r="I2481" s="76"/>
      <c r="J2481" s="74"/>
      <c r="K2481" s="74"/>
      <c r="L2481" s="74"/>
      <c r="M2481" s="77"/>
      <c r="N2481" s="77"/>
      <c r="O2481" s="77"/>
      <c r="P2481" s="77"/>
      <c r="Q2481" s="75" t="s">
        <v>1552</v>
      </c>
      <c r="R2481" s="117"/>
      <c r="S2481" s="117"/>
      <c r="T2481" s="118" t="s">
        <v>166</v>
      </c>
      <c r="U2481" s="77"/>
      <c r="V2481" s="77"/>
      <c r="W2481" s="75" t="s">
        <v>167</v>
      </c>
      <c r="X2481" s="74" t="s">
        <v>7</v>
      </c>
      <c r="Y2481" s="118" t="s">
        <v>130</v>
      </c>
      <c r="Z2481" s="75"/>
      <c r="AA2481" s="74"/>
      <c r="AB2481" s="74"/>
    </row>
    <row r="2482" customFormat="false" ht="15" hidden="false" customHeight="false" outlineLevel="0" collapsed="false">
      <c r="A2482" s="74"/>
      <c r="B2482" s="75" t="s">
        <v>6</v>
      </c>
      <c r="C2482" s="74" t="s">
        <v>32</v>
      </c>
      <c r="D2482" s="74" t="n">
        <v>3</v>
      </c>
      <c r="E2482" s="74" t="n">
        <v>2</v>
      </c>
      <c r="F2482" s="74" t="n">
        <v>1</v>
      </c>
      <c r="G2482" s="74" t="n">
        <v>0</v>
      </c>
      <c r="H2482" s="74" t="s">
        <v>36</v>
      </c>
      <c r="I2482" s="76" t="s">
        <v>37</v>
      </c>
      <c r="J2482" s="74" t="s">
        <v>38</v>
      </c>
      <c r="K2482" s="74" t="s">
        <v>39</v>
      </c>
      <c r="L2482" s="74"/>
      <c r="M2482" s="64" t="s">
        <v>63</v>
      </c>
      <c r="N2482" s="64" t="n">
        <v>13</v>
      </c>
      <c r="O2482" s="64" t="n">
        <v>5</v>
      </c>
      <c r="P2482" s="64" t="n">
        <v>2010</v>
      </c>
      <c r="Q2482" s="84" t="s">
        <v>141</v>
      </c>
      <c r="R2482" s="84" t="s">
        <v>37</v>
      </c>
      <c r="S2482" s="84" t="s">
        <v>100</v>
      </c>
      <c r="T2482" s="64" t="n">
        <v>2</v>
      </c>
      <c r="U2482" s="64" t="s">
        <v>37</v>
      </c>
      <c r="V2482" s="64" t="n">
        <v>0</v>
      </c>
      <c r="W2482" s="84" t="s">
        <v>1611</v>
      </c>
      <c r="X2482" s="64" t="n">
        <v>118</v>
      </c>
      <c r="Y2482" s="64" t="n">
        <v>16</v>
      </c>
      <c r="Z2482" s="84" t="s">
        <v>37</v>
      </c>
      <c r="AA2482" s="64" t="n">
        <v>6</v>
      </c>
    </row>
    <row r="2483" customFormat="false" ht="15" hidden="false" customHeight="false" outlineLevel="0" collapsed="false">
      <c r="A2483" s="62" t="n">
        <v>1</v>
      </c>
      <c r="B2483" s="63" t="s">
        <v>141</v>
      </c>
      <c r="C2483" s="62" t="n">
        <v>12</v>
      </c>
      <c r="D2483" s="62" t="n">
        <v>10</v>
      </c>
      <c r="E2483" s="62" t="n">
        <v>0</v>
      </c>
      <c r="F2483" s="62" t="n">
        <v>2</v>
      </c>
      <c r="G2483" s="62" t="n">
        <v>0</v>
      </c>
      <c r="H2483" s="62" t="n">
        <v>191</v>
      </c>
      <c r="I2483" s="86" t="s">
        <v>37</v>
      </c>
      <c r="J2483" s="62" t="n">
        <v>51</v>
      </c>
      <c r="K2483" s="62" t="n">
        <v>32</v>
      </c>
      <c r="L2483" s="62"/>
      <c r="M2483" s="64" t="s">
        <v>63</v>
      </c>
      <c r="N2483" s="64" t="n">
        <v>13</v>
      </c>
      <c r="O2483" s="64" t="n">
        <v>5</v>
      </c>
      <c r="P2483" s="64" t="n">
        <v>2010</v>
      </c>
      <c r="Q2483" s="84" t="s">
        <v>1375</v>
      </c>
      <c r="R2483" s="84" t="s">
        <v>37</v>
      </c>
      <c r="S2483" s="84" t="s">
        <v>40</v>
      </c>
      <c r="T2483" s="85" t="n">
        <v>1</v>
      </c>
      <c r="U2483" s="64" t="s">
        <v>37</v>
      </c>
      <c r="V2483" s="64" t="n">
        <v>2</v>
      </c>
      <c r="W2483" s="84" t="s">
        <v>1612</v>
      </c>
      <c r="X2483" s="64" t="n">
        <v>80</v>
      </c>
      <c r="Y2483" s="64" t="n">
        <v>6</v>
      </c>
      <c r="Z2483" s="84" t="s">
        <v>37</v>
      </c>
      <c r="AA2483" s="64" t="n">
        <v>11</v>
      </c>
    </row>
    <row r="2484" customFormat="false" ht="15" hidden="false" customHeight="false" outlineLevel="0" collapsed="false">
      <c r="A2484" s="81" t="n">
        <v>2</v>
      </c>
      <c r="B2484" s="82" t="s">
        <v>863</v>
      </c>
      <c r="C2484" s="81" t="n">
        <v>12</v>
      </c>
      <c r="D2484" s="81" t="n">
        <v>8</v>
      </c>
      <c r="E2484" s="81" t="n">
        <v>2</v>
      </c>
      <c r="F2484" s="81" t="n">
        <v>1</v>
      </c>
      <c r="G2484" s="81" t="n">
        <v>1</v>
      </c>
      <c r="H2484" s="81" t="n">
        <v>168</v>
      </c>
      <c r="I2484" s="83" t="s">
        <v>37</v>
      </c>
      <c r="J2484" s="81" t="n">
        <v>87</v>
      </c>
      <c r="K2484" s="81" t="n">
        <v>29</v>
      </c>
      <c r="L2484" s="62"/>
      <c r="M2484" s="64" t="s">
        <v>41</v>
      </c>
      <c r="N2484" s="64" t="n">
        <v>15</v>
      </c>
      <c r="O2484" s="64" t="n">
        <v>5</v>
      </c>
      <c r="P2484" s="64" t="n">
        <v>2010</v>
      </c>
      <c r="Q2484" s="84" t="s">
        <v>40</v>
      </c>
      <c r="R2484" s="84" t="s">
        <v>37</v>
      </c>
      <c r="S2484" s="84" t="s">
        <v>1020</v>
      </c>
      <c r="T2484" s="85" t="n">
        <v>2</v>
      </c>
      <c r="U2484" s="64" t="s">
        <v>37</v>
      </c>
      <c r="V2484" s="64" t="n">
        <v>1</v>
      </c>
      <c r="W2484" s="84" t="s">
        <v>1613</v>
      </c>
      <c r="X2484" s="64" t="n">
        <v>152</v>
      </c>
      <c r="Y2484" s="64" t="n">
        <v>28</v>
      </c>
      <c r="Z2484" s="84" t="s">
        <v>37</v>
      </c>
      <c r="AA2484" s="64" t="n">
        <v>11</v>
      </c>
    </row>
    <row r="2485" customFormat="false" ht="15" hidden="false" customHeight="false" outlineLevel="0" collapsed="false">
      <c r="A2485" s="62" t="n">
        <v>3</v>
      </c>
      <c r="B2485" s="63" t="s">
        <v>40</v>
      </c>
      <c r="C2485" s="62" t="n">
        <v>12</v>
      </c>
      <c r="D2485" s="62" t="n">
        <v>3</v>
      </c>
      <c r="E2485" s="62" t="n">
        <v>4</v>
      </c>
      <c r="F2485" s="62" t="n">
        <v>2</v>
      </c>
      <c r="G2485" s="62" t="n">
        <v>3</v>
      </c>
      <c r="H2485" s="62" t="n">
        <v>124</v>
      </c>
      <c r="I2485" s="86" t="s">
        <v>37</v>
      </c>
      <c r="J2485" s="62" t="n">
        <v>102</v>
      </c>
      <c r="K2485" s="62" t="n">
        <v>19</v>
      </c>
      <c r="L2485" s="62"/>
      <c r="M2485" s="64" t="s">
        <v>41</v>
      </c>
      <c r="N2485" s="64" t="n">
        <v>15</v>
      </c>
      <c r="O2485" s="64" t="n">
        <v>5</v>
      </c>
      <c r="P2485" s="64" t="n">
        <v>2010</v>
      </c>
      <c r="Q2485" s="84" t="s">
        <v>1139</v>
      </c>
      <c r="R2485" s="84" t="s">
        <v>37</v>
      </c>
      <c r="S2485" s="84" t="s">
        <v>1375</v>
      </c>
      <c r="T2485" s="85" t="n">
        <v>1</v>
      </c>
      <c r="U2485" s="64" t="s">
        <v>37</v>
      </c>
      <c r="V2485" s="64" t="n">
        <v>2</v>
      </c>
      <c r="W2485" s="84" t="s">
        <v>1614</v>
      </c>
      <c r="X2485" s="64" t="n">
        <v>124</v>
      </c>
      <c r="Y2485" s="64" t="n">
        <v>7</v>
      </c>
      <c r="Z2485" s="84" t="s">
        <v>37</v>
      </c>
      <c r="AA2485" s="64" t="n">
        <v>10</v>
      </c>
    </row>
    <row r="2486" customFormat="false" ht="15" hidden="false" customHeight="false" outlineLevel="0" collapsed="false">
      <c r="A2486" s="62" t="n">
        <v>4</v>
      </c>
      <c r="B2486" s="63" t="s">
        <v>1020</v>
      </c>
      <c r="C2486" s="62" t="n">
        <v>12</v>
      </c>
      <c r="D2486" s="62" t="n">
        <v>3</v>
      </c>
      <c r="E2486" s="62" t="n">
        <v>1</v>
      </c>
      <c r="F2486" s="62" t="n">
        <v>4</v>
      </c>
      <c r="G2486" s="62" t="n">
        <v>4</v>
      </c>
      <c r="H2486" s="62" t="n">
        <v>102</v>
      </c>
      <c r="I2486" s="86" t="s">
        <v>37</v>
      </c>
      <c r="J2486" s="62" t="n">
        <v>129</v>
      </c>
      <c r="K2486" s="62" t="n">
        <v>15</v>
      </c>
      <c r="L2486" s="62"/>
      <c r="M2486" s="64" t="s">
        <v>41</v>
      </c>
      <c r="N2486" s="64" t="n">
        <v>22</v>
      </c>
      <c r="O2486" s="64" t="n">
        <v>5</v>
      </c>
      <c r="P2486" s="64" t="n">
        <v>2010</v>
      </c>
      <c r="Q2486" s="84" t="s">
        <v>1020</v>
      </c>
      <c r="R2486" s="84" t="s">
        <v>37</v>
      </c>
      <c r="S2486" s="84" t="s">
        <v>1139</v>
      </c>
      <c r="T2486" s="64" t="n">
        <v>2</v>
      </c>
      <c r="U2486" s="64" t="s">
        <v>37</v>
      </c>
      <c r="V2486" s="64" t="n">
        <v>0</v>
      </c>
      <c r="W2486" s="84" t="s">
        <v>1615</v>
      </c>
      <c r="X2486" s="64" t="n">
        <v>48</v>
      </c>
      <c r="Y2486" s="64" t="n">
        <v>5</v>
      </c>
      <c r="Z2486" s="84" t="s">
        <v>37</v>
      </c>
      <c r="AA2486" s="64" t="n">
        <v>1</v>
      </c>
    </row>
    <row r="2487" customFormat="false" ht="15" hidden="false" customHeight="false" outlineLevel="0" collapsed="false">
      <c r="A2487" s="62" t="n">
        <v>5</v>
      </c>
      <c r="B2487" s="63" t="s">
        <v>100</v>
      </c>
      <c r="C2487" s="62" t="n">
        <v>12</v>
      </c>
      <c r="D2487" s="62" t="n">
        <v>2</v>
      </c>
      <c r="E2487" s="62" t="n">
        <v>3</v>
      </c>
      <c r="F2487" s="62" t="n">
        <v>0</v>
      </c>
      <c r="G2487" s="62" t="n">
        <v>7</v>
      </c>
      <c r="H2487" s="62" t="n">
        <v>111</v>
      </c>
      <c r="I2487" s="86" t="s">
        <v>37</v>
      </c>
      <c r="J2487" s="62" t="n">
        <v>161</v>
      </c>
      <c r="K2487" s="62" t="n">
        <v>12</v>
      </c>
      <c r="L2487" s="62"/>
      <c r="M2487" s="64" t="s">
        <v>41</v>
      </c>
      <c r="N2487" s="64" t="n">
        <v>22</v>
      </c>
      <c r="O2487" s="64" t="n">
        <v>5</v>
      </c>
      <c r="P2487" s="64" t="n">
        <v>2010</v>
      </c>
      <c r="Q2487" s="84" t="s">
        <v>141</v>
      </c>
      <c r="R2487" s="84" t="s">
        <v>37</v>
      </c>
      <c r="S2487" s="84" t="s">
        <v>863</v>
      </c>
      <c r="T2487" s="85" t="n">
        <v>1</v>
      </c>
      <c r="U2487" s="64" t="s">
        <v>37</v>
      </c>
      <c r="V2487" s="64" t="n">
        <v>2</v>
      </c>
      <c r="W2487" s="84" t="s">
        <v>1616</v>
      </c>
      <c r="X2487" s="64" t="n">
        <v>122</v>
      </c>
      <c r="Y2487" s="64" t="n">
        <v>10</v>
      </c>
      <c r="Z2487" s="84" t="s">
        <v>37</v>
      </c>
      <c r="AA2487" s="64" t="n">
        <v>7</v>
      </c>
    </row>
    <row r="2488" customFormat="false" ht="15" hidden="false" customHeight="false" outlineLevel="0" collapsed="false">
      <c r="A2488" s="62" t="n">
        <v>6</v>
      </c>
      <c r="B2488" s="63" t="s">
        <v>1139</v>
      </c>
      <c r="C2488" s="62" t="n">
        <v>12</v>
      </c>
      <c r="D2488" s="62" t="n">
        <v>2</v>
      </c>
      <c r="E2488" s="62" t="n">
        <v>2</v>
      </c>
      <c r="F2488" s="62" t="n">
        <v>1</v>
      </c>
      <c r="G2488" s="62" t="n">
        <v>7</v>
      </c>
      <c r="H2488" s="62" t="n">
        <v>102</v>
      </c>
      <c r="I2488" s="86" t="s">
        <v>37</v>
      </c>
      <c r="J2488" s="62" t="n">
        <v>170</v>
      </c>
      <c r="K2488" s="62" t="n">
        <v>11</v>
      </c>
      <c r="L2488" s="62"/>
      <c r="M2488" s="64" t="s">
        <v>46</v>
      </c>
      <c r="N2488" s="64" t="n">
        <v>23</v>
      </c>
      <c r="O2488" s="64" t="n">
        <v>5</v>
      </c>
      <c r="P2488" s="64" t="n">
        <v>2010</v>
      </c>
      <c r="Q2488" s="84" t="s">
        <v>1375</v>
      </c>
      <c r="R2488" s="84" t="s">
        <v>37</v>
      </c>
      <c r="S2488" s="84" t="s">
        <v>100</v>
      </c>
      <c r="T2488" s="64" t="n">
        <v>2</v>
      </c>
      <c r="U2488" s="64" t="s">
        <v>37</v>
      </c>
      <c r="V2488" s="64" t="n">
        <v>0</v>
      </c>
      <c r="W2488" s="84" t="s">
        <v>1617</v>
      </c>
      <c r="X2488" s="64" t="n">
        <v>30</v>
      </c>
      <c r="Y2488" s="64" t="n">
        <v>12</v>
      </c>
      <c r="Z2488" s="84" t="s">
        <v>37</v>
      </c>
      <c r="AA2488" s="64" t="n">
        <v>7</v>
      </c>
    </row>
    <row r="2489" customFormat="false" ht="15" hidden="false" customHeight="false" outlineLevel="0" collapsed="false">
      <c r="A2489" s="62" t="n">
        <v>7</v>
      </c>
      <c r="B2489" s="63" t="s">
        <v>1375</v>
      </c>
      <c r="C2489" s="62" t="n">
        <v>12</v>
      </c>
      <c r="D2489" s="62" t="n">
        <v>1</v>
      </c>
      <c r="E2489" s="62" t="n">
        <v>1</v>
      </c>
      <c r="F2489" s="62" t="n">
        <v>1</v>
      </c>
      <c r="G2489" s="62" t="n">
        <v>9</v>
      </c>
      <c r="H2489" s="62" t="n">
        <v>62</v>
      </c>
      <c r="I2489" s="86" t="s">
        <v>37</v>
      </c>
      <c r="J2489" s="62" t="n">
        <v>160</v>
      </c>
      <c r="K2489" s="62" t="n">
        <v>6</v>
      </c>
      <c r="L2489" s="62"/>
      <c r="M2489" s="64" t="s">
        <v>41</v>
      </c>
      <c r="N2489" s="64" t="n">
        <v>29</v>
      </c>
      <c r="O2489" s="64" t="n">
        <v>5</v>
      </c>
      <c r="P2489" s="64" t="n">
        <v>2010</v>
      </c>
      <c r="Q2489" s="84" t="s">
        <v>863</v>
      </c>
      <c r="R2489" s="84" t="s">
        <v>37</v>
      </c>
      <c r="S2489" s="84" t="s">
        <v>1375</v>
      </c>
      <c r="T2489" s="64" t="n">
        <v>2</v>
      </c>
      <c r="U2489" s="64" t="s">
        <v>37</v>
      </c>
      <c r="V2489" s="64" t="n">
        <v>0</v>
      </c>
      <c r="W2489" s="84" t="s">
        <v>1618</v>
      </c>
      <c r="X2489" s="64" t="n">
        <v>37</v>
      </c>
      <c r="Y2489" s="64" t="n">
        <v>19</v>
      </c>
      <c r="Z2489" s="84" t="s">
        <v>37</v>
      </c>
      <c r="AA2489" s="64" t="n">
        <v>0</v>
      </c>
    </row>
    <row r="2490" customFormat="false" ht="15" hidden="false" customHeight="false" outlineLevel="0" collapsed="false">
      <c r="C2490" s="62" t="n">
        <f aca="false">SUM(C2483:C2489)</f>
        <v>84</v>
      </c>
      <c r="D2490" s="62" t="n">
        <f aca="false">SUM(D2483:D2489)</f>
        <v>29</v>
      </c>
      <c r="E2490" s="62" t="n">
        <f aca="false">SUM(E2483:E2489)</f>
        <v>13</v>
      </c>
      <c r="F2490" s="62" t="n">
        <f aca="false">SUM(F2483:F2489)</f>
        <v>11</v>
      </c>
      <c r="G2490" s="62" t="n">
        <f aca="false">SUM(G2483:G2489)</f>
        <v>31</v>
      </c>
      <c r="H2490" s="62" t="n">
        <f aca="false">SUM(H2483:H2489)</f>
        <v>860</v>
      </c>
      <c r="I2490" s="62" t="s">
        <v>37</v>
      </c>
      <c r="J2490" s="62" t="n">
        <f aca="false">SUM(J2483:J2489)</f>
        <v>860</v>
      </c>
      <c r="K2490" s="62" t="n">
        <f aca="false">SUM(K2483:K2489)</f>
        <v>124</v>
      </c>
      <c r="L2490" s="62"/>
      <c r="M2490" s="64" t="s">
        <v>46</v>
      </c>
      <c r="N2490" s="64" t="n">
        <v>30</v>
      </c>
      <c r="O2490" s="64" t="n">
        <v>5</v>
      </c>
      <c r="P2490" s="64" t="n">
        <v>2010</v>
      </c>
      <c r="Q2490" s="84" t="s">
        <v>40</v>
      </c>
      <c r="R2490" s="84" t="s">
        <v>37</v>
      </c>
      <c r="S2490" s="84" t="s">
        <v>141</v>
      </c>
      <c r="T2490" s="85" t="n">
        <v>2</v>
      </c>
      <c r="U2490" s="64" t="s">
        <v>37</v>
      </c>
      <c r="V2490" s="64" t="n">
        <v>1</v>
      </c>
      <c r="W2490" s="84" t="s">
        <v>1619</v>
      </c>
      <c r="X2490" s="64" t="n">
        <v>165</v>
      </c>
      <c r="Y2490" s="64" t="n">
        <v>3</v>
      </c>
      <c r="Z2490" s="84" t="s">
        <v>37</v>
      </c>
      <c r="AA2490" s="64" t="n">
        <v>8</v>
      </c>
    </row>
    <row r="2491" customFormat="false" ht="15" hidden="false" customHeight="false" outlineLevel="0" collapsed="false">
      <c r="M2491" s="64" t="s">
        <v>46</v>
      </c>
      <c r="N2491" s="64" t="n">
        <v>30</v>
      </c>
      <c r="O2491" s="64" t="n">
        <v>5</v>
      </c>
      <c r="P2491" s="64" t="n">
        <v>2010</v>
      </c>
      <c r="Q2491" s="84" t="s">
        <v>1139</v>
      </c>
      <c r="R2491" s="84" t="s">
        <v>37</v>
      </c>
      <c r="S2491" s="84" t="s">
        <v>100</v>
      </c>
      <c r="T2491" s="64" t="n">
        <v>2</v>
      </c>
      <c r="U2491" s="64" t="s">
        <v>37</v>
      </c>
      <c r="V2491" s="64" t="n">
        <v>0</v>
      </c>
      <c r="W2491" s="84" t="s">
        <v>1620</v>
      </c>
      <c r="X2491" s="64" t="n">
        <v>155</v>
      </c>
      <c r="Y2491" s="64" t="n">
        <v>16</v>
      </c>
      <c r="Z2491" s="84" t="s">
        <v>37</v>
      </c>
      <c r="AA2491" s="64" t="n">
        <v>9</v>
      </c>
    </row>
    <row r="2492" customFormat="false" ht="15" hidden="false" customHeight="false" outlineLevel="0" collapsed="false">
      <c r="B2492" s="63" t="s">
        <v>1092</v>
      </c>
      <c r="M2492" s="64" t="s">
        <v>77</v>
      </c>
      <c r="N2492" s="64" t="n">
        <v>2</v>
      </c>
      <c r="O2492" s="64" t="n">
        <v>6</v>
      </c>
      <c r="P2492" s="64" t="n">
        <v>2010</v>
      </c>
      <c r="Q2492" s="84" t="s">
        <v>100</v>
      </c>
      <c r="R2492" s="84" t="s">
        <v>37</v>
      </c>
      <c r="S2492" s="84" t="s">
        <v>1020</v>
      </c>
      <c r="T2492" s="85" t="n">
        <v>2</v>
      </c>
      <c r="U2492" s="64" t="s">
        <v>37</v>
      </c>
      <c r="V2492" s="64" t="n">
        <v>1</v>
      </c>
      <c r="W2492" s="84" t="s">
        <v>1621</v>
      </c>
      <c r="X2492" s="64" t="n">
        <v>70</v>
      </c>
      <c r="Y2492" s="64" t="n">
        <v>13</v>
      </c>
      <c r="Z2492" s="84" t="s">
        <v>37</v>
      </c>
      <c r="AA2492" s="64" t="n">
        <v>7</v>
      </c>
    </row>
    <row r="2493" customFormat="false" ht="15" hidden="false" customHeight="false" outlineLevel="0" collapsed="false">
      <c r="M2493" s="64" t="s">
        <v>77</v>
      </c>
      <c r="N2493" s="64" t="n">
        <v>2</v>
      </c>
      <c r="O2493" s="64" t="n">
        <v>6</v>
      </c>
      <c r="P2493" s="64" t="n">
        <v>2010</v>
      </c>
      <c r="Q2493" s="84" t="s">
        <v>1139</v>
      </c>
      <c r="R2493" s="84" t="s">
        <v>37</v>
      </c>
      <c r="S2493" s="84" t="s">
        <v>863</v>
      </c>
      <c r="T2493" s="64" t="n">
        <v>0</v>
      </c>
      <c r="U2493" s="64" t="s">
        <v>37</v>
      </c>
      <c r="V2493" s="64" t="n">
        <v>2</v>
      </c>
      <c r="W2493" s="84" t="s">
        <v>1622</v>
      </c>
      <c r="X2493" s="64" t="n">
        <v>103</v>
      </c>
      <c r="Y2493" s="64" t="n">
        <v>11</v>
      </c>
      <c r="Z2493" s="84" t="s">
        <v>37</v>
      </c>
      <c r="AA2493" s="64" t="n">
        <v>23</v>
      </c>
    </row>
    <row r="2494" customFormat="false" ht="15" hidden="false" customHeight="false" outlineLevel="0" collapsed="false">
      <c r="M2494" s="64" t="s">
        <v>63</v>
      </c>
      <c r="N2494" s="64" t="n">
        <v>10</v>
      </c>
      <c r="O2494" s="64" t="n">
        <v>6</v>
      </c>
      <c r="P2494" s="64" t="n">
        <v>2010</v>
      </c>
      <c r="Q2494" s="84" t="s">
        <v>100</v>
      </c>
      <c r="R2494" s="84" t="s">
        <v>37</v>
      </c>
      <c r="S2494" s="84" t="s">
        <v>40</v>
      </c>
      <c r="T2494" s="85" t="n">
        <v>2</v>
      </c>
      <c r="U2494" s="64" t="s">
        <v>37</v>
      </c>
      <c r="V2494" s="64" t="n">
        <v>1</v>
      </c>
      <c r="W2494" s="84" t="s">
        <v>1623</v>
      </c>
      <c r="X2494" s="64" t="n">
        <v>70</v>
      </c>
      <c r="Y2494" s="64" t="n">
        <v>14</v>
      </c>
      <c r="Z2494" s="84" t="s">
        <v>37</v>
      </c>
      <c r="AA2494" s="64" t="n">
        <v>13</v>
      </c>
    </row>
    <row r="2495" customFormat="false" ht="15" hidden="false" customHeight="false" outlineLevel="0" collapsed="false">
      <c r="M2495" s="64" t="s">
        <v>41</v>
      </c>
      <c r="N2495" s="64" t="n">
        <v>12</v>
      </c>
      <c r="O2495" s="64" t="n">
        <v>6</v>
      </c>
      <c r="P2495" s="64" t="n">
        <v>2010</v>
      </c>
      <c r="Q2495" s="84" t="s">
        <v>1020</v>
      </c>
      <c r="R2495" s="84" t="s">
        <v>37</v>
      </c>
      <c r="S2495" s="84" t="s">
        <v>141</v>
      </c>
      <c r="T2495" s="64" t="n">
        <v>0</v>
      </c>
      <c r="U2495" s="64" t="s">
        <v>37</v>
      </c>
      <c r="V2495" s="64" t="n">
        <v>2</v>
      </c>
      <c r="W2495" s="84" t="s">
        <v>457</v>
      </c>
      <c r="X2495" s="64" t="n">
        <v>30</v>
      </c>
      <c r="Y2495" s="64" t="n">
        <v>5</v>
      </c>
      <c r="Z2495" s="84" t="s">
        <v>37</v>
      </c>
      <c r="AA2495" s="64" t="n">
        <v>14</v>
      </c>
    </row>
    <row r="2496" customFormat="false" ht="15" hidden="false" customHeight="false" outlineLevel="0" collapsed="false">
      <c r="M2496" s="64" t="s">
        <v>46</v>
      </c>
      <c r="N2496" s="64" t="n">
        <v>13</v>
      </c>
      <c r="O2496" s="64" t="n">
        <v>6</v>
      </c>
      <c r="P2496" s="64" t="n">
        <v>2010</v>
      </c>
      <c r="Q2496" s="84" t="s">
        <v>40</v>
      </c>
      <c r="R2496" s="84" t="s">
        <v>37</v>
      </c>
      <c r="S2496" s="84" t="s">
        <v>1139</v>
      </c>
      <c r="T2496" s="64" t="n">
        <v>1</v>
      </c>
      <c r="U2496" s="64" t="s">
        <v>37</v>
      </c>
      <c r="V2496" s="64" t="n">
        <v>0</v>
      </c>
      <c r="W2496" s="84" t="s">
        <v>1624</v>
      </c>
      <c r="X2496" s="64" t="n">
        <v>120</v>
      </c>
      <c r="Y2496" s="64" t="n">
        <v>6</v>
      </c>
      <c r="Z2496" s="84" t="s">
        <v>37</v>
      </c>
      <c r="AA2496" s="64" t="n">
        <v>2</v>
      </c>
    </row>
    <row r="2497" customFormat="false" ht="15" hidden="false" customHeight="false" outlineLevel="0" collapsed="false">
      <c r="M2497" s="64" t="s">
        <v>46</v>
      </c>
      <c r="N2497" s="64" t="n">
        <v>13</v>
      </c>
      <c r="O2497" s="64" t="n">
        <v>6</v>
      </c>
      <c r="P2497" s="64" t="n">
        <v>2010</v>
      </c>
      <c r="Q2497" s="84" t="s">
        <v>1375</v>
      </c>
      <c r="R2497" s="84" t="s">
        <v>37</v>
      </c>
      <c r="S2497" s="84" t="s">
        <v>141</v>
      </c>
      <c r="T2497" s="64" t="n">
        <v>0</v>
      </c>
      <c r="U2497" s="64" t="s">
        <v>37</v>
      </c>
      <c r="V2497" s="64" t="n">
        <v>2</v>
      </c>
      <c r="W2497" s="84" t="s">
        <v>1625</v>
      </c>
      <c r="X2497" s="64" t="n">
        <v>25</v>
      </c>
      <c r="Y2497" s="64" t="n">
        <v>3</v>
      </c>
      <c r="Z2497" s="84" t="s">
        <v>37</v>
      </c>
      <c r="AA2497" s="64" t="n">
        <v>15</v>
      </c>
    </row>
    <row r="2498" customFormat="false" ht="15" hidden="false" customHeight="false" outlineLevel="0" collapsed="false">
      <c r="M2498" s="64" t="s">
        <v>77</v>
      </c>
      <c r="N2498" s="64" t="n">
        <v>16</v>
      </c>
      <c r="O2498" s="64" t="n">
        <v>6</v>
      </c>
      <c r="P2498" s="64" t="n">
        <v>2010</v>
      </c>
      <c r="Q2498" s="84" t="s">
        <v>863</v>
      </c>
      <c r="R2498" s="84" t="s">
        <v>37</v>
      </c>
      <c r="S2498" s="84" t="s">
        <v>1020</v>
      </c>
      <c r="T2498" s="64" t="n">
        <v>2</v>
      </c>
      <c r="U2498" s="64" t="s">
        <v>37</v>
      </c>
      <c r="V2498" s="64" t="n">
        <v>0</v>
      </c>
      <c r="W2498" s="84" t="s">
        <v>1626</v>
      </c>
      <c r="X2498" s="64" t="n">
        <v>39</v>
      </c>
      <c r="Y2498" s="64" t="n">
        <v>17</v>
      </c>
      <c r="Z2498" s="84" t="s">
        <v>37</v>
      </c>
      <c r="AA2498" s="64" t="n">
        <v>3</v>
      </c>
    </row>
    <row r="2499" customFormat="false" ht="15" hidden="false" customHeight="false" outlineLevel="0" collapsed="false">
      <c r="M2499" s="64" t="s">
        <v>63</v>
      </c>
      <c r="N2499" s="64" t="n">
        <v>17</v>
      </c>
      <c r="O2499" s="64" t="n">
        <v>6</v>
      </c>
      <c r="P2499" s="64" t="n">
        <v>2010</v>
      </c>
      <c r="Q2499" s="84" t="s">
        <v>863</v>
      </c>
      <c r="R2499" s="84" t="s">
        <v>37</v>
      </c>
      <c r="S2499" s="84" t="s">
        <v>100</v>
      </c>
      <c r="T2499" s="64" t="n">
        <v>2</v>
      </c>
      <c r="U2499" s="64" t="s">
        <v>37</v>
      </c>
      <c r="V2499" s="64" t="n">
        <v>0</v>
      </c>
      <c r="W2499" s="84" t="s">
        <v>1627</v>
      </c>
      <c r="X2499" s="64" t="n">
        <v>42</v>
      </c>
      <c r="Y2499" s="64" t="n">
        <v>23</v>
      </c>
      <c r="Z2499" s="84" t="s">
        <v>37</v>
      </c>
      <c r="AA2499" s="64" t="n">
        <v>5</v>
      </c>
    </row>
    <row r="2500" customFormat="false" ht="15" hidden="false" customHeight="false" outlineLevel="0" collapsed="false">
      <c r="M2500" s="64" t="s">
        <v>41</v>
      </c>
      <c r="N2500" s="64" t="n">
        <v>19</v>
      </c>
      <c r="O2500" s="64" t="n">
        <v>6</v>
      </c>
      <c r="P2500" s="64" t="n">
        <v>2010</v>
      </c>
      <c r="Q2500" s="84" t="s">
        <v>1020</v>
      </c>
      <c r="R2500" s="84" t="s">
        <v>37</v>
      </c>
      <c r="S2500" s="84" t="s">
        <v>1375</v>
      </c>
      <c r="T2500" s="64" t="n">
        <v>2</v>
      </c>
      <c r="U2500" s="64" t="s">
        <v>37</v>
      </c>
      <c r="V2500" s="64" t="n">
        <v>0</v>
      </c>
      <c r="W2500" s="84" t="s">
        <v>1628</v>
      </c>
      <c r="X2500" s="64" t="n">
        <v>73</v>
      </c>
      <c r="Y2500" s="64" t="n">
        <v>11</v>
      </c>
      <c r="Z2500" s="84" t="s">
        <v>37</v>
      </c>
      <c r="AA2500" s="64" t="n">
        <v>5</v>
      </c>
    </row>
    <row r="2501" customFormat="false" ht="15" hidden="false" customHeight="false" outlineLevel="0" collapsed="false">
      <c r="M2501" s="64" t="s">
        <v>46</v>
      </c>
      <c r="N2501" s="64" t="n">
        <v>20</v>
      </c>
      <c r="O2501" s="64" t="n">
        <v>6</v>
      </c>
      <c r="P2501" s="64" t="n">
        <v>2010</v>
      </c>
      <c r="Q2501" s="84" t="s">
        <v>40</v>
      </c>
      <c r="R2501" s="84" t="s">
        <v>37</v>
      </c>
      <c r="S2501" s="84" t="s">
        <v>863</v>
      </c>
      <c r="T2501" s="64" t="n">
        <v>0</v>
      </c>
      <c r="U2501" s="64" t="s">
        <v>37</v>
      </c>
      <c r="V2501" s="64" t="n">
        <v>2</v>
      </c>
      <c r="W2501" s="84" t="s">
        <v>1629</v>
      </c>
      <c r="X2501" s="64" t="n">
        <v>146</v>
      </c>
      <c r="Y2501" s="64" t="n">
        <v>3</v>
      </c>
      <c r="Z2501" s="84" t="s">
        <v>37</v>
      </c>
      <c r="AA2501" s="64" t="n">
        <v>7</v>
      </c>
    </row>
    <row r="2502" customFormat="false" ht="15" hidden="false" customHeight="false" outlineLevel="0" collapsed="false">
      <c r="M2502" s="64" t="s">
        <v>63</v>
      </c>
      <c r="N2502" s="64" t="n">
        <v>8</v>
      </c>
      <c r="O2502" s="64" t="n">
        <v>7</v>
      </c>
      <c r="P2502" s="64" t="n">
        <v>2010</v>
      </c>
      <c r="Q2502" s="84" t="s">
        <v>141</v>
      </c>
      <c r="R2502" s="84" t="s">
        <v>37</v>
      </c>
      <c r="S2502" s="84" t="s">
        <v>1139</v>
      </c>
      <c r="T2502" s="64" t="n">
        <v>2</v>
      </c>
      <c r="U2502" s="64" t="s">
        <v>37</v>
      </c>
      <c r="V2502" s="64" t="n">
        <v>0</v>
      </c>
      <c r="W2502" s="84" t="s">
        <v>1630</v>
      </c>
      <c r="X2502" s="64" t="n">
        <v>148</v>
      </c>
      <c r="Y2502" s="64" t="n">
        <v>14</v>
      </c>
      <c r="Z2502" s="84" t="s">
        <v>37</v>
      </c>
      <c r="AA2502" s="64" t="n">
        <v>2</v>
      </c>
    </row>
    <row r="2503" customFormat="false" ht="15" hidden="false" customHeight="false" outlineLevel="0" collapsed="false">
      <c r="M2503" s="64" t="s">
        <v>41</v>
      </c>
      <c r="N2503" s="64" t="n">
        <v>10</v>
      </c>
      <c r="O2503" s="64" t="n">
        <v>7</v>
      </c>
      <c r="P2503" s="64" t="n">
        <v>2010</v>
      </c>
      <c r="Q2503" s="84" t="s">
        <v>1375</v>
      </c>
      <c r="R2503" s="84" t="s">
        <v>37</v>
      </c>
      <c r="S2503" s="84" t="s">
        <v>1020</v>
      </c>
      <c r="T2503" s="64" t="n">
        <v>0</v>
      </c>
      <c r="U2503" s="64" t="s">
        <v>37</v>
      </c>
      <c r="V2503" s="64" t="n">
        <v>2</v>
      </c>
      <c r="W2503" s="84" t="s">
        <v>1631</v>
      </c>
      <c r="X2503" s="64" t="n">
        <v>33</v>
      </c>
      <c r="Y2503" s="64" t="n">
        <v>5</v>
      </c>
      <c r="Z2503" s="84" t="s">
        <v>37</v>
      </c>
      <c r="AA2503" s="64" t="n">
        <v>13</v>
      </c>
    </row>
    <row r="2504" customFormat="false" ht="15" hidden="false" customHeight="false" outlineLevel="0" collapsed="false">
      <c r="M2504" s="64" t="s">
        <v>41</v>
      </c>
      <c r="N2504" s="64" t="n">
        <v>10</v>
      </c>
      <c r="O2504" s="64" t="n">
        <v>7</v>
      </c>
      <c r="P2504" s="64" t="n">
        <v>2010</v>
      </c>
      <c r="Q2504" s="84" t="s">
        <v>863</v>
      </c>
      <c r="R2504" s="84" t="s">
        <v>37</v>
      </c>
      <c r="S2504" s="84" t="s">
        <v>40</v>
      </c>
      <c r="T2504" s="64" t="n">
        <v>2</v>
      </c>
      <c r="U2504" s="64" t="s">
        <v>37</v>
      </c>
      <c r="V2504" s="64" t="n">
        <v>0</v>
      </c>
      <c r="W2504" s="84" t="s">
        <v>1632</v>
      </c>
      <c r="X2504" s="64" t="n">
        <v>86</v>
      </c>
      <c r="Y2504" s="64" t="n">
        <v>15</v>
      </c>
      <c r="Z2504" s="84" t="s">
        <v>37</v>
      </c>
      <c r="AA2504" s="64" t="n">
        <v>7</v>
      </c>
    </row>
    <row r="2505" customFormat="false" ht="15" hidden="false" customHeight="false" outlineLevel="0" collapsed="false">
      <c r="M2505" s="64" t="s">
        <v>46</v>
      </c>
      <c r="N2505" s="64" t="n">
        <v>11</v>
      </c>
      <c r="O2505" s="64" t="n">
        <v>7</v>
      </c>
      <c r="P2505" s="64" t="n">
        <v>2010</v>
      </c>
      <c r="Q2505" s="84" t="s">
        <v>141</v>
      </c>
      <c r="R2505" s="84" t="s">
        <v>37</v>
      </c>
      <c r="S2505" s="84" t="s">
        <v>1375</v>
      </c>
      <c r="T2505" s="64" t="n">
        <v>2</v>
      </c>
      <c r="U2505" s="64" t="s">
        <v>37</v>
      </c>
      <c r="V2505" s="64" t="n">
        <v>0</v>
      </c>
      <c r="W2505" s="84" t="s">
        <v>1633</v>
      </c>
      <c r="X2505" s="64" t="n">
        <v>120</v>
      </c>
      <c r="Y2505" s="64" t="n">
        <v>22</v>
      </c>
      <c r="Z2505" s="84" t="s">
        <v>37</v>
      </c>
      <c r="AA2505" s="64" t="n">
        <v>6</v>
      </c>
    </row>
    <row r="2506" customFormat="false" ht="15" hidden="false" customHeight="false" outlineLevel="0" collapsed="false">
      <c r="M2506" s="64" t="s">
        <v>49</v>
      </c>
      <c r="N2506" s="64" t="n">
        <v>13</v>
      </c>
      <c r="O2506" s="64" t="n">
        <v>7</v>
      </c>
      <c r="P2506" s="64" t="n">
        <v>2010</v>
      </c>
      <c r="Q2506" s="84" t="s">
        <v>1020</v>
      </c>
      <c r="R2506" s="84" t="s">
        <v>37</v>
      </c>
      <c r="S2506" s="84" t="s">
        <v>863</v>
      </c>
      <c r="T2506" s="64" t="n">
        <v>0</v>
      </c>
      <c r="U2506" s="64" t="s">
        <v>37</v>
      </c>
      <c r="V2506" s="64" t="n">
        <v>1</v>
      </c>
      <c r="W2506" s="84" t="s">
        <v>1380</v>
      </c>
      <c r="X2506" s="64" t="n">
        <v>79</v>
      </c>
      <c r="Y2506" s="64" t="n">
        <v>4</v>
      </c>
      <c r="Z2506" s="84" t="s">
        <v>37</v>
      </c>
      <c r="AA2506" s="64" t="n">
        <v>5</v>
      </c>
    </row>
    <row r="2507" customFormat="false" ht="15" hidden="false" customHeight="false" outlineLevel="0" collapsed="false">
      <c r="M2507" s="64" t="s">
        <v>41</v>
      </c>
      <c r="N2507" s="64" t="n">
        <v>17</v>
      </c>
      <c r="O2507" s="64" t="n">
        <v>7</v>
      </c>
      <c r="P2507" s="64" t="n">
        <v>2010</v>
      </c>
      <c r="Q2507" s="84" t="s">
        <v>141</v>
      </c>
      <c r="R2507" s="84" t="s">
        <v>37</v>
      </c>
      <c r="S2507" s="84" t="s">
        <v>1020</v>
      </c>
      <c r="T2507" s="64" t="n">
        <v>2</v>
      </c>
      <c r="U2507" s="64" t="s">
        <v>37</v>
      </c>
      <c r="V2507" s="64" t="n">
        <v>0</v>
      </c>
      <c r="W2507" s="84" t="s">
        <v>1634</v>
      </c>
      <c r="X2507" s="64" t="n">
        <v>135</v>
      </c>
      <c r="Y2507" s="64" t="n">
        <v>8</v>
      </c>
      <c r="Z2507" s="84" t="s">
        <v>37</v>
      </c>
      <c r="AA2507" s="64" t="n">
        <v>4</v>
      </c>
    </row>
    <row r="2508" customFormat="false" ht="15" hidden="false" customHeight="false" outlineLevel="0" collapsed="false">
      <c r="M2508" s="64" t="s">
        <v>46</v>
      </c>
      <c r="N2508" s="64" t="n">
        <v>18</v>
      </c>
      <c r="O2508" s="64" t="n">
        <v>7</v>
      </c>
      <c r="P2508" s="64" t="n">
        <v>2010</v>
      </c>
      <c r="Q2508" s="84" t="s">
        <v>1139</v>
      </c>
      <c r="R2508" s="84" t="s">
        <v>37</v>
      </c>
      <c r="S2508" s="84" t="s">
        <v>40</v>
      </c>
      <c r="T2508" s="64" t="n">
        <v>0</v>
      </c>
      <c r="U2508" s="64" t="s">
        <v>37</v>
      </c>
      <c r="V2508" s="64" t="n">
        <v>2</v>
      </c>
      <c r="W2508" s="84" t="s">
        <v>1635</v>
      </c>
      <c r="X2508" s="64" t="n">
        <v>110</v>
      </c>
      <c r="Y2508" s="64" t="n">
        <v>8</v>
      </c>
      <c r="Z2508" s="84" t="s">
        <v>37</v>
      </c>
      <c r="AA2508" s="64" t="n">
        <v>13</v>
      </c>
    </row>
    <row r="2509" customFormat="false" ht="15" hidden="false" customHeight="false" outlineLevel="0" collapsed="false">
      <c r="M2509" s="64" t="s">
        <v>49</v>
      </c>
      <c r="N2509" s="64" t="n">
        <v>20</v>
      </c>
      <c r="O2509" s="64" t="n">
        <v>7</v>
      </c>
      <c r="P2509" s="64" t="n">
        <v>2010</v>
      </c>
      <c r="Q2509" s="84" t="s">
        <v>1020</v>
      </c>
      <c r="R2509" s="84" t="s">
        <v>37</v>
      </c>
      <c r="S2509" s="84" t="s">
        <v>100</v>
      </c>
      <c r="T2509" s="85" t="n">
        <v>1</v>
      </c>
      <c r="U2509" s="64" t="s">
        <v>37</v>
      </c>
      <c r="V2509" s="64" t="n">
        <v>2</v>
      </c>
      <c r="W2509" s="84" t="s">
        <v>1636</v>
      </c>
      <c r="X2509" s="64" t="n">
        <v>75</v>
      </c>
      <c r="Y2509" s="64" t="n">
        <v>9</v>
      </c>
      <c r="Z2509" s="84" t="s">
        <v>37</v>
      </c>
      <c r="AA2509" s="64" t="n">
        <v>9</v>
      </c>
    </row>
    <row r="2510" customFormat="false" ht="15" hidden="false" customHeight="false" outlineLevel="0" collapsed="false">
      <c r="M2510" s="64" t="s">
        <v>77</v>
      </c>
      <c r="N2510" s="64" t="n">
        <v>21</v>
      </c>
      <c r="O2510" s="64" t="n">
        <v>7</v>
      </c>
      <c r="P2510" s="64" t="n">
        <v>2010</v>
      </c>
      <c r="Q2510" s="84" t="s">
        <v>863</v>
      </c>
      <c r="R2510" s="84" t="s">
        <v>37</v>
      </c>
      <c r="S2510" s="84" t="s">
        <v>1139</v>
      </c>
      <c r="T2510" s="85" t="n">
        <v>1</v>
      </c>
      <c r="U2510" s="64" t="s">
        <v>37</v>
      </c>
      <c r="V2510" s="64" t="n">
        <v>2</v>
      </c>
      <c r="W2510" s="84" t="s">
        <v>1637</v>
      </c>
      <c r="X2510" s="64" t="n">
        <v>42</v>
      </c>
      <c r="Y2510" s="64" t="n">
        <v>19</v>
      </c>
      <c r="Z2510" s="84" t="s">
        <v>37</v>
      </c>
      <c r="AA2510" s="64" t="n">
        <v>19</v>
      </c>
    </row>
    <row r="2511" customFormat="false" ht="15" hidden="false" customHeight="false" outlineLevel="0" collapsed="false">
      <c r="M2511" s="64" t="s">
        <v>41</v>
      </c>
      <c r="N2511" s="64" t="n">
        <v>24</v>
      </c>
      <c r="O2511" s="64" t="n">
        <v>7</v>
      </c>
      <c r="P2511" s="64" t="n">
        <v>2010</v>
      </c>
      <c r="Q2511" s="84" t="s">
        <v>141</v>
      </c>
      <c r="R2511" s="84" t="s">
        <v>37</v>
      </c>
      <c r="S2511" s="84" t="s">
        <v>40</v>
      </c>
      <c r="T2511" s="64" t="n">
        <v>2</v>
      </c>
      <c r="U2511" s="64" t="s">
        <v>37</v>
      </c>
      <c r="V2511" s="64" t="n">
        <v>0</v>
      </c>
      <c r="W2511" s="84" t="s">
        <v>1638</v>
      </c>
      <c r="X2511" s="64" t="n">
        <v>142</v>
      </c>
      <c r="Y2511" s="64" t="n">
        <v>16</v>
      </c>
      <c r="Z2511" s="84" t="s">
        <v>37</v>
      </c>
      <c r="AA2511" s="64" t="n">
        <v>2</v>
      </c>
    </row>
    <row r="2512" customFormat="false" ht="15" hidden="false" customHeight="false" outlineLevel="0" collapsed="false">
      <c r="M2512" s="64" t="s">
        <v>41</v>
      </c>
      <c r="N2512" s="64" t="n">
        <v>24</v>
      </c>
      <c r="O2512" s="64" t="n">
        <v>7</v>
      </c>
      <c r="P2512" s="64" t="n">
        <v>2010</v>
      </c>
      <c r="Q2512" s="84" t="s">
        <v>1375</v>
      </c>
      <c r="R2512" s="84" t="s">
        <v>37</v>
      </c>
      <c r="S2512" s="84" t="s">
        <v>863</v>
      </c>
      <c r="T2512" s="64" t="n">
        <v>0</v>
      </c>
      <c r="U2512" s="64" t="s">
        <v>37</v>
      </c>
      <c r="V2512" s="64" t="n">
        <v>2</v>
      </c>
      <c r="W2512" s="84" t="s">
        <v>474</v>
      </c>
      <c r="X2512" s="64" t="n">
        <v>50</v>
      </c>
      <c r="Y2512" s="64" t="n">
        <v>6</v>
      </c>
      <c r="Z2512" s="84" t="s">
        <v>37</v>
      </c>
      <c r="AA2512" s="64" t="n">
        <v>12</v>
      </c>
    </row>
    <row r="2513" customFormat="false" ht="15" hidden="false" customHeight="false" outlineLevel="0" collapsed="false">
      <c r="M2513" s="64" t="s">
        <v>46</v>
      </c>
      <c r="N2513" s="64" t="n">
        <v>25</v>
      </c>
      <c r="O2513" s="64" t="n">
        <v>7</v>
      </c>
      <c r="P2513" s="64" t="n">
        <v>2010</v>
      </c>
      <c r="Q2513" s="84" t="s">
        <v>100</v>
      </c>
      <c r="R2513" s="84" t="s">
        <v>37</v>
      </c>
      <c r="S2513" s="84" t="s">
        <v>1139</v>
      </c>
      <c r="T2513" s="64" t="n">
        <v>2</v>
      </c>
      <c r="U2513" s="64" t="s">
        <v>37</v>
      </c>
      <c r="V2513" s="64" t="n">
        <v>0</v>
      </c>
      <c r="W2513" s="84" t="s">
        <v>1639</v>
      </c>
      <c r="X2513" s="64" t="n">
        <v>100</v>
      </c>
      <c r="Y2513" s="64" t="n">
        <v>23</v>
      </c>
      <c r="Z2513" s="84" t="s">
        <v>37</v>
      </c>
      <c r="AA2513" s="64" t="n">
        <v>10</v>
      </c>
    </row>
    <row r="2514" customFormat="false" ht="15" hidden="false" customHeight="false" outlineLevel="0" collapsed="false">
      <c r="M2514" s="64" t="s">
        <v>128</v>
      </c>
      <c r="N2514" s="64" t="n">
        <v>26</v>
      </c>
      <c r="O2514" s="64" t="n">
        <v>7</v>
      </c>
      <c r="P2514" s="64" t="n">
        <v>2010</v>
      </c>
      <c r="Q2514" s="84" t="s">
        <v>100</v>
      </c>
      <c r="R2514" s="84" t="s">
        <v>37</v>
      </c>
      <c r="S2514" s="84" t="s">
        <v>863</v>
      </c>
      <c r="T2514" s="64" t="n">
        <v>0</v>
      </c>
      <c r="U2514" s="64" t="s">
        <v>37</v>
      </c>
      <c r="V2514" s="64" t="n">
        <v>2</v>
      </c>
      <c r="W2514" s="84" t="s">
        <v>1640</v>
      </c>
      <c r="X2514" s="64" t="n">
        <v>86</v>
      </c>
      <c r="Y2514" s="64" t="n">
        <v>6</v>
      </c>
      <c r="Z2514" s="84" t="s">
        <v>37</v>
      </c>
      <c r="AA2514" s="64" t="n">
        <v>14</v>
      </c>
    </row>
    <row r="2515" customFormat="false" ht="15" hidden="false" customHeight="false" outlineLevel="0" collapsed="false">
      <c r="M2515" s="64" t="s">
        <v>77</v>
      </c>
      <c r="N2515" s="64" t="n">
        <v>28</v>
      </c>
      <c r="O2515" s="64" t="n">
        <v>7</v>
      </c>
      <c r="P2515" s="64" t="n">
        <v>2010</v>
      </c>
      <c r="Q2515" s="84" t="s">
        <v>40</v>
      </c>
      <c r="R2515" s="84" t="s">
        <v>37</v>
      </c>
      <c r="S2515" s="84" t="s">
        <v>100</v>
      </c>
      <c r="T2515" s="64" t="n">
        <v>2</v>
      </c>
      <c r="U2515" s="64" t="s">
        <v>37</v>
      </c>
      <c r="V2515" s="64" t="n">
        <v>0</v>
      </c>
      <c r="W2515" s="84" t="s">
        <v>1641</v>
      </c>
      <c r="X2515" s="64" t="n">
        <v>140</v>
      </c>
      <c r="Y2515" s="64" t="n">
        <v>8</v>
      </c>
      <c r="Z2515" s="84" t="s">
        <v>37</v>
      </c>
      <c r="AA2515" s="64" t="n">
        <v>2</v>
      </c>
    </row>
    <row r="2516" customFormat="false" ht="15" hidden="false" customHeight="false" outlineLevel="0" collapsed="false">
      <c r="M2516" s="64" t="s">
        <v>41</v>
      </c>
      <c r="N2516" s="64" t="n">
        <v>31</v>
      </c>
      <c r="O2516" s="64" t="n">
        <v>7</v>
      </c>
      <c r="P2516" s="64" t="n">
        <v>2010</v>
      </c>
      <c r="Q2516" s="84" t="s">
        <v>863</v>
      </c>
      <c r="R2516" s="84" t="s">
        <v>37</v>
      </c>
      <c r="S2516" s="84" t="s">
        <v>141</v>
      </c>
      <c r="T2516" s="64" t="n">
        <v>0</v>
      </c>
      <c r="U2516" s="64" t="s">
        <v>37</v>
      </c>
      <c r="V2516" s="64" t="n">
        <v>2</v>
      </c>
      <c r="W2516" s="84" t="s">
        <v>1642</v>
      </c>
      <c r="X2516" s="64" t="n">
        <v>45</v>
      </c>
      <c r="Y2516" s="64" t="n">
        <v>7</v>
      </c>
      <c r="Z2516" s="84" t="s">
        <v>37</v>
      </c>
      <c r="AA2516" s="64" t="n">
        <v>13</v>
      </c>
    </row>
    <row r="2517" customFormat="false" ht="15" hidden="false" customHeight="false" outlineLevel="0" collapsed="false">
      <c r="M2517" s="64" t="s">
        <v>41</v>
      </c>
      <c r="N2517" s="64" t="n">
        <v>31</v>
      </c>
      <c r="O2517" s="64" t="n">
        <v>7</v>
      </c>
      <c r="P2517" s="64" t="n">
        <v>2010</v>
      </c>
      <c r="Q2517" s="84" t="s">
        <v>40</v>
      </c>
      <c r="R2517" s="84" t="s">
        <v>37</v>
      </c>
      <c r="S2517" s="84" t="s">
        <v>1375</v>
      </c>
      <c r="T2517" s="64" t="n">
        <v>2</v>
      </c>
      <c r="U2517" s="64" t="s">
        <v>37</v>
      </c>
      <c r="V2517" s="64" t="n">
        <v>0</v>
      </c>
      <c r="W2517" s="84" t="s">
        <v>272</v>
      </c>
      <c r="X2517" s="64" t="n">
        <v>125</v>
      </c>
      <c r="Y2517" s="64" t="n">
        <v>21</v>
      </c>
      <c r="Z2517" s="84" t="s">
        <v>37</v>
      </c>
      <c r="AA2517" s="64" t="n">
        <v>3</v>
      </c>
    </row>
    <row r="2518" customFormat="false" ht="15" hidden="false" customHeight="false" outlineLevel="0" collapsed="false">
      <c r="M2518" s="64" t="s">
        <v>41</v>
      </c>
      <c r="N2518" s="64" t="n">
        <v>31</v>
      </c>
      <c r="O2518" s="64" t="n">
        <v>7</v>
      </c>
      <c r="P2518" s="64" t="n">
        <v>2010</v>
      </c>
      <c r="Q2518" s="84" t="s">
        <v>1139</v>
      </c>
      <c r="R2518" s="84" t="s">
        <v>37</v>
      </c>
      <c r="S2518" s="84" t="s">
        <v>1020</v>
      </c>
      <c r="T2518" s="85" t="n">
        <v>2</v>
      </c>
      <c r="U2518" s="64" t="s">
        <v>37</v>
      </c>
      <c r="V2518" s="64" t="n">
        <v>1</v>
      </c>
      <c r="W2518" s="84" t="s">
        <v>1643</v>
      </c>
      <c r="X2518" s="64" t="n">
        <v>108</v>
      </c>
      <c r="Y2518" s="64" t="n">
        <v>15</v>
      </c>
      <c r="Z2518" s="84" t="s">
        <v>37</v>
      </c>
      <c r="AA2518" s="64" t="n">
        <v>20</v>
      </c>
    </row>
    <row r="2519" customFormat="false" ht="15" hidden="false" customHeight="false" outlineLevel="0" collapsed="false">
      <c r="M2519" s="64" t="s">
        <v>46</v>
      </c>
      <c r="N2519" s="64" t="n">
        <v>1</v>
      </c>
      <c r="O2519" s="64" t="n">
        <v>8</v>
      </c>
      <c r="P2519" s="64" t="n">
        <v>2010</v>
      </c>
      <c r="Q2519" s="84" t="s">
        <v>100</v>
      </c>
      <c r="R2519" s="84" t="s">
        <v>37</v>
      </c>
      <c r="S2519" s="84" t="s">
        <v>1375</v>
      </c>
      <c r="T2519" s="64" t="n">
        <v>2</v>
      </c>
      <c r="U2519" s="64" t="s">
        <v>37</v>
      </c>
      <c r="V2519" s="64" t="n">
        <v>0</v>
      </c>
      <c r="W2519" s="84" t="s">
        <v>1644</v>
      </c>
      <c r="X2519" s="64" t="n">
        <v>82</v>
      </c>
      <c r="Y2519" s="64" t="n">
        <v>14</v>
      </c>
      <c r="Z2519" s="84" t="s">
        <v>37</v>
      </c>
      <c r="AA2519" s="64" t="n">
        <v>2</v>
      </c>
    </row>
    <row r="2520" customFormat="false" ht="15" hidden="false" customHeight="false" outlineLevel="0" collapsed="false">
      <c r="M2520" s="64" t="s">
        <v>77</v>
      </c>
      <c r="N2520" s="64" t="n">
        <v>4</v>
      </c>
      <c r="O2520" s="64" t="n">
        <v>8</v>
      </c>
      <c r="P2520" s="64" t="n">
        <v>2010</v>
      </c>
      <c r="Q2520" s="84" t="s">
        <v>1139</v>
      </c>
      <c r="R2520" s="84" t="s">
        <v>37</v>
      </c>
      <c r="S2520" s="84" t="s">
        <v>141</v>
      </c>
      <c r="T2520" s="64" t="n">
        <v>0</v>
      </c>
      <c r="U2520" s="64" t="s">
        <v>37</v>
      </c>
      <c r="V2520" s="64" t="n">
        <v>2</v>
      </c>
      <c r="W2520" s="84" t="s">
        <v>1645</v>
      </c>
      <c r="X2520" s="64" t="n">
        <v>134</v>
      </c>
      <c r="Y2520" s="64" t="n">
        <v>3</v>
      </c>
      <c r="Z2520" s="84" t="s">
        <v>37</v>
      </c>
      <c r="AA2520" s="64" t="n">
        <v>24</v>
      </c>
    </row>
    <row r="2521" customFormat="false" ht="15" hidden="false" customHeight="false" outlineLevel="0" collapsed="false">
      <c r="M2521" s="64" t="s">
        <v>41</v>
      </c>
      <c r="N2521" s="64" t="n">
        <v>7</v>
      </c>
      <c r="O2521" s="64" t="n">
        <v>8</v>
      </c>
      <c r="P2521" s="64" t="n">
        <v>2010</v>
      </c>
      <c r="Q2521" s="84" t="s">
        <v>1375</v>
      </c>
      <c r="R2521" s="84" t="s">
        <v>37</v>
      </c>
      <c r="S2521" s="84" t="s">
        <v>1139</v>
      </c>
      <c r="T2521" s="64" t="n">
        <v>0</v>
      </c>
      <c r="U2521" s="64" t="s">
        <v>37</v>
      </c>
      <c r="V2521" s="64" t="n">
        <v>2</v>
      </c>
      <c r="W2521" s="84" t="s">
        <v>1646</v>
      </c>
      <c r="X2521" s="64" t="n">
        <v>30</v>
      </c>
      <c r="Y2521" s="64" t="n">
        <v>4</v>
      </c>
      <c r="Z2521" s="84" t="s">
        <v>37</v>
      </c>
      <c r="AA2521" s="64" t="n">
        <v>8</v>
      </c>
    </row>
    <row r="2522" customFormat="false" ht="15" hidden="false" customHeight="false" outlineLevel="0" collapsed="false">
      <c r="M2522" s="64" t="s">
        <v>41</v>
      </c>
      <c r="N2522" s="64" t="n">
        <v>7</v>
      </c>
      <c r="O2522" s="64" t="n">
        <v>8</v>
      </c>
      <c r="P2522" s="64" t="n">
        <v>2010</v>
      </c>
      <c r="Q2522" s="84" t="s">
        <v>1020</v>
      </c>
      <c r="R2522" s="84" t="s">
        <v>37</v>
      </c>
      <c r="S2522" s="84" t="s">
        <v>40</v>
      </c>
      <c r="T2522" s="85" t="n">
        <v>2</v>
      </c>
      <c r="U2522" s="64" t="s">
        <v>37</v>
      </c>
      <c r="V2522" s="64" t="n">
        <v>1</v>
      </c>
      <c r="W2522" s="84" t="s">
        <v>1647</v>
      </c>
      <c r="X2522" s="64" t="n">
        <v>25</v>
      </c>
      <c r="Y2522" s="64" t="n">
        <v>10</v>
      </c>
      <c r="Z2522" s="84" t="s">
        <v>37</v>
      </c>
      <c r="AA2522" s="64" t="n">
        <v>9</v>
      </c>
    </row>
    <row r="2523" customFormat="false" ht="15" hidden="false" customHeight="false" outlineLevel="0" collapsed="false">
      <c r="M2523" s="64" t="s">
        <v>41</v>
      </c>
      <c r="N2523" s="64" t="n">
        <v>7</v>
      </c>
      <c r="O2523" s="64" t="n">
        <v>8</v>
      </c>
      <c r="P2523" s="64" t="n">
        <v>2010</v>
      </c>
      <c r="Q2523" s="84" t="s">
        <v>100</v>
      </c>
      <c r="R2523" s="84" t="s">
        <v>37</v>
      </c>
      <c r="S2523" s="84" t="s">
        <v>141</v>
      </c>
      <c r="T2523" s="64" t="n">
        <v>0</v>
      </c>
      <c r="U2523" s="64" t="s">
        <v>37</v>
      </c>
      <c r="V2523" s="64" t="n">
        <v>2</v>
      </c>
      <c r="W2523" s="84" t="s">
        <v>1648</v>
      </c>
      <c r="X2523" s="64" t="n">
        <v>41</v>
      </c>
      <c r="Y2523" s="64" t="n">
        <v>3</v>
      </c>
      <c r="Z2523" s="84" t="s">
        <v>37</v>
      </c>
      <c r="AA2523" s="64" t="n">
        <v>31</v>
      </c>
    </row>
    <row r="2524" customFormat="false" ht="15" hidden="false" customHeight="false" outlineLevel="0" collapsed="false">
      <c r="Q2524" s="64"/>
      <c r="R2524" s="85"/>
      <c r="S2524" s="65" t="s">
        <v>52</v>
      </c>
      <c r="T2524" s="64" t="n">
        <f aca="false">SUM(T2482:T2523)</f>
        <v>52</v>
      </c>
      <c r="U2524" s="85" t="s">
        <v>37</v>
      </c>
      <c r="V2524" s="64" t="n">
        <f aca="false">SUM(V2482:V2523)</f>
        <v>41</v>
      </c>
      <c r="W2524" s="64"/>
      <c r="X2524" s="64" t="n">
        <f aca="false">SUM(X2482:X2523)</f>
        <v>3685</v>
      </c>
      <c r="Y2524" s="64" t="n">
        <f aca="false">SUM(Y2482:Y2523)</f>
        <v>468</v>
      </c>
      <c r="Z2524" s="119" t="s">
        <v>37</v>
      </c>
      <c r="AA2524" s="64" t="n">
        <f aca="false">SUM(AA2482:AA2523)</f>
        <v>392</v>
      </c>
    </row>
    <row r="2525" customFormat="false" ht="15" hidden="false" customHeight="false" outlineLevel="0" collapsed="false">
      <c r="O2525" s="64" t="n">
        <f aca="false">COUNT(T2482:T2523)</f>
        <v>42</v>
      </c>
      <c r="Q2525" s="64"/>
      <c r="R2525" s="85"/>
      <c r="S2525" s="65" t="s">
        <v>53</v>
      </c>
      <c r="T2525" s="89" t="n">
        <f aca="false">PRODUCT(T2524/O2525)</f>
        <v>1.23809523809524</v>
      </c>
      <c r="U2525" s="85" t="s">
        <v>37</v>
      </c>
      <c r="V2525" s="89" t="n">
        <f aca="false">PRODUCT(V2524/O2525)</f>
        <v>0.976190476190476</v>
      </c>
      <c r="W2525" s="64"/>
      <c r="X2525" s="102" t="n">
        <f aca="false">PRODUCT(X2524/O2525)</f>
        <v>87.7380952380952</v>
      </c>
      <c r="Y2525" s="89" t="n">
        <f aca="false">PRODUCT(Y2524/O2525)</f>
        <v>11.1428571428571</v>
      </c>
      <c r="Z2525" s="119" t="s">
        <v>37</v>
      </c>
      <c r="AA2525" s="89" t="n">
        <f aca="false">PRODUCT(AA2524/O2525)</f>
        <v>9.33333333333333</v>
      </c>
      <c r="AB2525" s="89"/>
    </row>
    <row r="2526" customFormat="false" ht="15" hidden="false" customHeight="false" outlineLevel="0" collapsed="false">
      <c r="Y2526" s="84"/>
      <c r="AA2526" s="84"/>
      <c r="AB2526" s="84"/>
    </row>
    <row r="2527" customFormat="false" ht="15" hidden="false" customHeight="false" outlineLevel="0" collapsed="false">
      <c r="Y2527" s="84"/>
      <c r="AA2527" s="84"/>
      <c r="AB2527" s="84"/>
    </row>
    <row r="2528" customFormat="false" ht="15" hidden="false" customHeight="false" outlineLevel="0" collapsed="false">
      <c r="A2528" s="74"/>
      <c r="B2528" s="75" t="s">
        <v>1552</v>
      </c>
      <c r="C2528" s="74"/>
      <c r="D2528" s="74"/>
      <c r="E2528" s="74"/>
      <c r="F2528" s="74"/>
      <c r="G2528" s="74"/>
      <c r="H2528" s="74"/>
      <c r="I2528" s="76"/>
      <c r="J2528" s="74"/>
      <c r="K2528" s="74"/>
      <c r="L2528" s="74"/>
      <c r="M2528" s="77"/>
      <c r="N2528" s="77"/>
      <c r="O2528" s="77"/>
      <c r="P2528" s="77"/>
      <c r="Q2528" s="75" t="s">
        <v>1552</v>
      </c>
      <c r="R2528" s="117"/>
      <c r="S2528" s="117"/>
      <c r="T2528" s="118" t="s">
        <v>166</v>
      </c>
      <c r="U2528" s="77"/>
      <c r="V2528" s="77"/>
      <c r="W2528" s="75" t="s">
        <v>167</v>
      </c>
      <c r="X2528" s="74" t="s">
        <v>7</v>
      </c>
      <c r="Y2528" s="118" t="s">
        <v>130</v>
      </c>
      <c r="Z2528" s="75"/>
      <c r="AA2528" s="74"/>
      <c r="AB2528" s="74"/>
    </row>
    <row r="2529" customFormat="false" ht="15" hidden="false" customHeight="false" outlineLevel="0" collapsed="false">
      <c r="A2529" s="74"/>
      <c r="B2529" s="75" t="s">
        <v>4</v>
      </c>
      <c r="C2529" s="74" t="s">
        <v>32</v>
      </c>
      <c r="D2529" s="74" t="n">
        <v>3</v>
      </c>
      <c r="E2529" s="74" t="n">
        <v>2</v>
      </c>
      <c r="F2529" s="74" t="n">
        <v>1</v>
      </c>
      <c r="G2529" s="74" t="n">
        <v>0</v>
      </c>
      <c r="H2529" s="74" t="s">
        <v>36</v>
      </c>
      <c r="I2529" s="76" t="s">
        <v>37</v>
      </c>
      <c r="J2529" s="74" t="s">
        <v>38</v>
      </c>
      <c r="K2529" s="74" t="s">
        <v>39</v>
      </c>
      <c r="L2529" s="74"/>
      <c r="M2529" s="64" t="s">
        <v>202</v>
      </c>
      <c r="N2529" s="64" t="n">
        <v>14</v>
      </c>
      <c r="O2529" s="64" t="n">
        <v>5</v>
      </c>
      <c r="P2529" s="64" t="n">
        <v>2010</v>
      </c>
      <c r="Q2529" s="84" t="s">
        <v>1182</v>
      </c>
      <c r="R2529" s="84" t="s">
        <v>37</v>
      </c>
      <c r="S2529" s="84" t="s">
        <v>1179</v>
      </c>
      <c r="T2529" s="64" t="n">
        <v>0</v>
      </c>
      <c r="U2529" s="64" t="s">
        <v>37</v>
      </c>
      <c r="V2529" s="64" t="n">
        <v>2</v>
      </c>
      <c r="W2529" s="84" t="s">
        <v>1649</v>
      </c>
      <c r="X2529" s="64" t="n">
        <v>44</v>
      </c>
      <c r="Y2529" s="64" t="n">
        <v>5</v>
      </c>
      <c r="Z2529" s="84" t="s">
        <v>37</v>
      </c>
      <c r="AA2529" s="64" t="n">
        <v>32</v>
      </c>
    </row>
    <row r="2530" customFormat="false" ht="15" hidden="false" customHeight="false" outlineLevel="0" collapsed="false">
      <c r="A2530" s="62" t="n">
        <v>1</v>
      </c>
      <c r="B2530" s="63" t="s">
        <v>1432</v>
      </c>
      <c r="C2530" s="62" t="n">
        <v>14</v>
      </c>
      <c r="D2530" s="62" t="n">
        <v>11</v>
      </c>
      <c r="E2530" s="62" t="n">
        <v>2</v>
      </c>
      <c r="F2530" s="62" t="n">
        <v>0</v>
      </c>
      <c r="G2530" s="62" t="n">
        <v>1</v>
      </c>
      <c r="H2530" s="62" t="n">
        <v>359</v>
      </c>
      <c r="I2530" s="86" t="s">
        <v>37</v>
      </c>
      <c r="J2530" s="62" t="n">
        <v>91</v>
      </c>
      <c r="K2530" s="62" t="n">
        <v>37</v>
      </c>
      <c r="L2530" s="62"/>
      <c r="M2530" s="64" t="s">
        <v>41</v>
      </c>
      <c r="N2530" s="64" t="n">
        <v>15</v>
      </c>
      <c r="O2530" s="64" t="n">
        <v>5</v>
      </c>
      <c r="P2530" s="64" t="n">
        <v>2010</v>
      </c>
      <c r="Q2530" s="84" t="s">
        <v>235</v>
      </c>
      <c r="R2530" s="84" t="s">
        <v>37</v>
      </c>
      <c r="S2530" s="84" t="s">
        <v>198</v>
      </c>
      <c r="T2530" s="64" t="n">
        <v>0</v>
      </c>
      <c r="U2530" s="64" t="s">
        <v>37</v>
      </c>
      <c r="V2530" s="64" t="n">
        <v>2</v>
      </c>
      <c r="W2530" s="84" t="s">
        <v>1650</v>
      </c>
      <c r="X2530" s="64" t="n">
        <v>152</v>
      </c>
      <c r="Y2530" s="64" t="n">
        <v>5</v>
      </c>
      <c r="Z2530" s="84" t="s">
        <v>37</v>
      </c>
      <c r="AA2530" s="64" t="n">
        <v>14</v>
      </c>
    </row>
    <row r="2531" customFormat="false" ht="15" hidden="false" customHeight="false" outlineLevel="0" collapsed="false">
      <c r="A2531" s="81" t="n">
        <v>2</v>
      </c>
      <c r="B2531" s="82" t="s">
        <v>59</v>
      </c>
      <c r="C2531" s="81" t="n">
        <v>14</v>
      </c>
      <c r="D2531" s="81" t="n">
        <v>11</v>
      </c>
      <c r="E2531" s="81" t="n">
        <v>1</v>
      </c>
      <c r="F2531" s="81" t="n">
        <v>0</v>
      </c>
      <c r="G2531" s="81" t="n">
        <v>2</v>
      </c>
      <c r="H2531" s="81" t="n">
        <v>250</v>
      </c>
      <c r="I2531" s="83" t="s">
        <v>37</v>
      </c>
      <c r="J2531" s="81" t="n">
        <v>86</v>
      </c>
      <c r="K2531" s="81" t="n">
        <v>35</v>
      </c>
      <c r="L2531" s="62"/>
      <c r="M2531" s="64" t="s">
        <v>41</v>
      </c>
      <c r="N2531" s="64" t="n">
        <v>15</v>
      </c>
      <c r="O2531" s="64" t="n">
        <v>5</v>
      </c>
      <c r="P2531" s="64" t="n">
        <v>2010</v>
      </c>
      <c r="Q2531" s="84" t="s">
        <v>1179</v>
      </c>
      <c r="R2531" s="84" t="s">
        <v>37</v>
      </c>
      <c r="S2531" s="84" t="s">
        <v>1430</v>
      </c>
      <c r="T2531" s="64" t="n">
        <v>2</v>
      </c>
      <c r="U2531" s="64" t="s">
        <v>37</v>
      </c>
      <c r="V2531" s="64" t="n">
        <v>0</v>
      </c>
      <c r="W2531" s="84" t="s">
        <v>1651</v>
      </c>
      <c r="X2531" s="64" t="n">
        <v>102</v>
      </c>
      <c r="Y2531" s="64" t="n">
        <v>19</v>
      </c>
      <c r="Z2531" s="84" t="s">
        <v>37</v>
      </c>
      <c r="AA2531" s="64" t="n">
        <v>8</v>
      </c>
    </row>
    <row r="2532" customFormat="false" ht="15" hidden="false" customHeight="false" outlineLevel="0" collapsed="false">
      <c r="A2532" s="62" t="n">
        <v>3</v>
      </c>
      <c r="B2532" s="63" t="s">
        <v>1179</v>
      </c>
      <c r="C2532" s="62" t="n">
        <v>14</v>
      </c>
      <c r="D2532" s="62" t="n">
        <v>8</v>
      </c>
      <c r="E2532" s="62" t="n">
        <v>1</v>
      </c>
      <c r="F2532" s="62" t="n">
        <v>2</v>
      </c>
      <c r="G2532" s="62" t="n">
        <v>3</v>
      </c>
      <c r="H2532" s="62" t="n">
        <v>224</v>
      </c>
      <c r="I2532" s="86" t="s">
        <v>37</v>
      </c>
      <c r="J2532" s="62" t="n">
        <v>116</v>
      </c>
      <c r="K2532" s="62" t="n">
        <v>28</v>
      </c>
      <c r="L2532" s="62"/>
      <c r="M2532" s="64" t="s">
        <v>41</v>
      </c>
      <c r="N2532" s="64" t="n">
        <v>15</v>
      </c>
      <c r="O2532" s="64" t="n">
        <v>5</v>
      </c>
      <c r="P2532" s="64" t="n">
        <v>2010</v>
      </c>
      <c r="Q2532" s="84" t="s">
        <v>1182</v>
      </c>
      <c r="R2532" s="84" t="s">
        <v>37</v>
      </c>
      <c r="S2532" s="84" t="s">
        <v>1652</v>
      </c>
      <c r="T2532" s="64" t="n">
        <v>0</v>
      </c>
      <c r="U2532" s="64" t="s">
        <v>37</v>
      </c>
      <c r="V2532" s="64" t="n">
        <v>2</v>
      </c>
      <c r="W2532" s="84" t="s">
        <v>1653</v>
      </c>
      <c r="X2532" s="64" t="n">
        <v>19</v>
      </c>
      <c r="Y2532" s="64" t="n">
        <v>10</v>
      </c>
      <c r="Z2532" s="84" t="s">
        <v>37</v>
      </c>
      <c r="AA2532" s="64" t="n">
        <v>21</v>
      </c>
    </row>
    <row r="2533" customFormat="false" ht="15" hidden="false" customHeight="false" outlineLevel="0" collapsed="false">
      <c r="A2533" s="62" t="n">
        <v>4</v>
      </c>
      <c r="B2533" s="63" t="s">
        <v>1430</v>
      </c>
      <c r="C2533" s="62" t="n">
        <v>14</v>
      </c>
      <c r="D2533" s="62" t="n">
        <v>6</v>
      </c>
      <c r="E2533" s="62" t="n">
        <v>3</v>
      </c>
      <c r="F2533" s="62" t="n">
        <v>0</v>
      </c>
      <c r="G2533" s="62" t="n">
        <v>5</v>
      </c>
      <c r="H2533" s="62" t="n">
        <v>181</v>
      </c>
      <c r="I2533" s="86" t="s">
        <v>37</v>
      </c>
      <c r="J2533" s="62" t="n">
        <v>120</v>
      </c>
      <c r="K2533" s="62" t="n">
        <v>24</v>
      </c>
      <c r="L2533" s="62"/>
      <c r="M2533" s="64" t="s">
        <v>41</v>
      </c>
      <c r="N2533" s="64" t="n">
        <v>15</v>
      </c>
      <c r="O2533" s="64" t="n">
        <v>5</v>
      </c>
      <c r="P2533" s="64" t="n">
        <v>2010</v>
      </c>
      <c r="Q2533" s="84" t="s">
        <v>59</v>
      </c>
      <c r="R2533" s="84" t="s">
        <v>37</v>
      </c>
      <c r="S2533" s="84" t="s">
        <v>1432</v>
      </c>
      <c r="T2533" s="64" t="n">
        <v>2</v>
      </c>
      <c r="U2533" s="64" t="s">
        <v>37</v>
      </c>
      <c r="V2533" s="64" t="n">
        <v>0</v>
      </c>
      <c r="W2533" s="84" t="s">
        <v>1654</v>
      </c>
      <c r="X2533" s="64" t="n">
        <v>213</v>
      </c>
      <c r="Y2533" s="64" t="n">
        <v>14</v>
      </c>
      <c r="Z2533" s="84" t="s">
        <v>37</v>
      </c>
      <c r="AA2533" s="64" t="n">
        <v>5</v>
      </c>
    </row>
    <row r="2534" customFormat="false" ht="15" hidden="false" customHeight="false" outlineLevel="0" collapsed="false">
      <c r="A2534" s="62" t="n">
        <v>5</v>
      </c>
      <c r="B2534" s="63" t="s">
        <v>198</v>
      </c>
      <c r="C2534" s="62" t="n">
        <v>14</v>
      </c>
      <c r="D2534" s="62" t="n">
        <v>4</v>
      </c>
      <c r="E2534" s="62" t="n">
        <v>1</v>
      </c>
      <c r="F2534" s="62" t="n">
        <v>1</v>
      </c>
      <c r="G2534" s="62" t="n">
        <v>8</v>
      </c>
      <c r="H2534" s="62" t="n">
        <v>144</v>
      </c>
      <c r="I2534" s="86" t="s">
        <v>37</v>
      </c>
      <c r="J2534" s="62" t="n">
        <v>171</v>
      </c>
      <c r="K2534" s="62" t="n">
        <v>15</v>
      </c>
      <c r="L2534" s="62"/>
      <c r="M2534" s="64" t="s">
        <v>77</v>
      </c>
      <c r="N2534" s="64" t="n">
        <v>19</v>
      </c>
      <c r="O2534" s="64" t="n">
        <v>5</v>
      </c>
      <c r="P2534" s="64" t="n">
        <v>2010</v>
      </c>
      <c r="Q2534" s="84" t="s">
        <v>235</v>
      </c>
      <c r="R2534" s="84" t="s">
        <v>37</v>
      </c>
      <c r="S2534" s="84" t="s">
        <v>1430</v>
      </c>
      <c r="T2534" s="64" t="n">
        <v>0</v>
      </c>
      <c r="U2534" s="64" t="s">
        <v>37</v>
      </c>
      <c r="V2534" s="64" t="n">
        <v>2</v>
      </c>
      <c r="W2534" s="84" t="s">
        <v>1655</v>
      </c>
      <c r="X2534" s="64" t="n">
        <v>91</v>
      </c>
      <c r="Y2534" s="64" t="n">
        <v>6</v>
      </c>
      <c r="Z2534" s="84" t="s">
        <v>37</v>
      </c>
      <c r="AA2534" s="64" t="n">
        <v>13</v>
      </c>
    </row>
    <row r="2535" customFormat="false" ht="15" hidden="false" customHeight="false" outlineLevel="0" collapsed="false">
      <c r="A2535" s="62" t="n">
        <v>6</v>
      </c>
      <c r="B2535" s="63" t="s">
        <v>235</v>
      </c>
      <c r="C2535" s="62" t="n">
        <v>14</v>
      </c>
      <c r="D2535" s="62" t="n">
        <v>3</v>
      </c>
      <c r="E2535" s="62" t="n">
        <v>2</v>
      </c>
      <c r="F2535" s="62" t="n">
        <v>1</v>
      </c>
      <c r="G2535" s="62" t="n">
        <v>8</v>
      </c>
      <c r="H2535" s="62" t="n">
        <v>164</v>
      </c>
      <c r="I2535" s="86" t="s">
        <v>37</v>
      </c>
      <c r="J2535" s="62" t="n">
        <v>208</v>
      </c>
      <c r="K2535" s="62" t="n">
        <v>14</v>
      </c>
      <c r="L2535" s="62"/>
      <c r="M2535" s="64" t="s">
        <v>63</v>
      </c>
      <c r="N2535" s="64" t="n">
        <v>20</v>
      </c>
      <c r="O2535" s="64" t="n">
        <v>5</v>
      </c>
      <c r="P2535" s="64" t="n">
        <v>2010</v>
      </c>
      <c r="Q2535" s="84" t="s">
        <v>1182</v>
      </c>
      <c r="R2535" s="84" t="s">
        <v>37</v>
      </c>
      <c r="S2535" s="84" t="s">
        <v>59</v>
      </c>
      <c r="T2535" s="64" t="n">
        <v>0</v>
      </c>
      <c r="U2535" s="64" t="s">
        <v>37</v>
      </c>
      <c r="V2535" s="64" t="n">
        <v>2</v>
      </c>
      <c r="W2535" s="84" t="s">
        <v>1656</v>
      </c>
      <c r="X2535" s="64" t="n">
        <v>44</v>
      </c>
      <c r="Y2535" s="64" t="n">
        <v>4</v>
      </c>
      <c r="Z2535" s="84" t="s">
        <v>37</v>
      </c>
      <c r="AA2535" s="64" t="n">
        <v>33</v>
      </c>
    </row>
    <row r="2536" customFormat="false" ht="15" hidden="false" customHeight="false" outlineLevel="0" collapsed="false">
      <c r="A2536" s="81" t="n">
        <v>7</v>
      </c>
      <c r="B2536" s="82" t="s">
        <v>1652</v>
      </c>
      <c r="C2536" s="81" t="n">
        <v>14</v>
      </c>
      <c r="D2536" s="81" t="n">
        <v>1</v>
      </c>
      <c r="E2536" s="81" t="n">
        <v>1</v>
      </c>
      <c r="F2536" s="81" t="n">
        <v>1</v>
      </c>
      <c r="G2536" s="81" t="n">
        <v>11</v>
      </c>
      <c r="H2536" s="81" t="n">
        <v>81</v>
      </c>
      <c r="I2536" s="83" t="s">
        <v>37</v>
      </c>
      <c r="J2536" s="81" t="n">
        <v>322</v>
      </c>
      <c r="K2536" s="81" t="n">
        <v>6</v>
      </c>
      <c r="L2536" s="62"/>
      <c r="M2536" s="64" t="s">
        <v>41</v>
      </c>
      <c r="N2536" s="64" t="n">
        <v>22</v>
      </c>
      <c r="O2536" s="64" t="n">
        <v>5</v>
      </c>
      <c r="P2536" s="64" t="n">
        <v>2010</v>
      </c>
      <c r="Q2536" s="84" t="s">
        <v>198</v>
      </c>
      <c r="R2536" s="84" t="s">
        <v>37</v>
      </c>
      <c r="S2536" s="84" t="s">
        <v>1182</v>
      </c>
      <c r="T2536" s="64" t="n">
        <v>2</v>
      </c>
      <c r="U2536" s="64" t="s">
        <v>37</v>
      </c>
      <c r="V2536" s="64" t="n">
        <v>0</v>
      </c>
      <c r="W2536" s="84" t="s">
        <v>1657</v>
      </c>
      <c r="X2536" s="64" t="n">
        <v>61</v>
      </c>
      <c r="Y2536" s="64" t="n">
        <v>14</v>
      </c>
      <c r="Z2536" s="84" t="s">
        <v>37</v>
      </c>
      <c r="AA2536" s="64" t="n">
        <v>2</v>
      </c>
    </row>
    <row r="2537" customFormat="false" ht="15" hidden="false" customHeight="false" outlineLevel="0" collapsed="false">
      <c r="A2537" s="87" t="n">
        <v>8</v>
      </c>
      <c r="B2537" s="72" t="s">
        <v>1182</v>
      </c>
      <c r="C2537" s="87" t="n">
        <v>14</v>
      </c>
      <c r="D2537" s="87" t="n">
        <v>1</v>
      </c>
      <c r="E2537" s="87" t="n">
        <v>0</v>
      </c>
      <c r="F2537" s="87" t="n">
        <v>0</v>
      </c>
      <c r="G2537" s="87" t="n">
        <v>13</v>
      </c>
      <c r="H2537" s="87" t="n">
        <v>79</v>
      </c>
      <c r="I2537" s="88" t="s">
        <v>37</v>
      </c>
      <c r="J2537" s="87" t="n">
        <v>368</v>
      </c>
      <c r="K2537" s="87" t="n">
        <v>3</v>
      </c>
      <c r="L2537" s="62"/>
      <c r="M2537" s="64" t="s">
        <v>41</v>
      </c>
      <c r="N2537" s="64" t="n">
        <v>22</v>
      </c>
      <c r="O2537" s="64" t="n">
        <v>5</v>
      </c>
      <c r="P2537" s="64" t="n">
        <v>2010</v>
      </c>
      <c r="Q2537" s="84" t="s">
        <v>1179</v>
      </c>
      <c r="R2537" s="84" t="s">
        <v>37</v>
      </c>
      <c r="S2537" s="84" t="s">
        <v>235</v>
      </c>
      <c r="T2537" s="64" t="n">
        <v>2</v>
      </c>
      <c r="U2537" s="64" t="s">
        <v>37</v>
      </c>
      <c r="V2537" s="64" t="n">
        <v>0</v>
      </c>
      <c r="W2537" s="84" t="s">
        <v>1658</v>
      </c>
      <c r="X2537" s="64" t="n">
        <v>80</v>
      </c>
      <c r="Y2537" s="64" t="n">
        <v>44</v>
      </c>
      <c r="Z2537" s="84" t="s">
        <v>37</v>
      </c>
      <c r="AA2537" s="64" t="n">
        <v>0</v>
      </c>
    </row>
    <row r="2538" customFormat="false" ht="15" hidden="false" customHeight="false" outlineLevel="0" collapsed="false">
      <c r="C2538" s="62" t="n">
        <f aca="false">SUM(C2530:C2537)</f>
        <v>112</v>
      </c>
      <c r="D2538" s="62" t="n">
        <f aca="false">SUM(D2530:D2537)</f>
        <v>45</v>
      </c>
      <c r="E2538" s="62" t="n">
        <f aca="false">SUM(E2530:E2537)</f>
        <v>11</v>
      </c>
      <c r="F2538" s="62" t="n">
        <f aca="false">SUM(F2530:F2537)</f>
        <v>5</v>
      </c>
      <c r="G2538" s="62" t="n">
        <f aca="false">SUM(G2530:G2537)</f>
        <v>51</v>
      </c>
      <c r="H2538" s="62" t="n">
        <f aca="false">SUM(H2530:H2537)</f>
        <v>1482</v>
      </c>
      <c r="I2538" s="62" t="s">
        <v>37</v>
      </c>
      <c r="J2538" s="62" t="n">
        <f aca="false">SUM(J2530:J2537)</f>
        <v>1482</v>
      </c>
      <c r="K2538" s="62" t="n">
        <f aca="false">SUM(K2530:K2537)</f>
        <v>162</v>
      </c>
      <c r="L2538" s="62"/>
      <c r="M2538" s="64" t="s">
        <v>41</v>
      </c>
      <c r="N2538" s="64" t="n">
        <v>22</v>
      </c>
      <c r="O2538" s="64" t="n">
        <v>5</v>
      </c>
      <c r="P2538" s="64" t="n">
        <v>2010</v>
      </c>
      <c r="Q2538" s="84" t="s">
        <v>1652</v>
      </c>
      <c r="R2538" s="84" t="s">
        <v>37</v>
      </c>
      <c r="S2538" s="84" t="s">
        <v>59</v>
      </c>
      <c r="T2538" s="64" t="n">
        <v>0</v>
      </c>
      <c r="U2538" s="64" t="s">
        <v>37</v>
      </c>
      <c r="V2538" s="64" t="n">
        <v>2</v>
      </c>
      <c r="W2538" s="84" t="s">
        <v>1659</v>
      </c>
      <c r="X2538" s="64" t="n">
        <v>72</v>
      </c>
      <c r="Y2538" s="64" t="n">
        <v>2</v>
      </c>
      <c r="Z2538" s="84" t="s">
        <v>37</v>
      </c>
      <c r="AA2538" s="64" t="n">
        <v>34</v>
      </c>
    </row>
    <row r="2539" customFormat="false" ht="15" hidden="false" customHeight="false" outlineLevel="0" collapsed="false">
      <c r="M2539" s="64" t="s">
        <v>46</v>
      </c>
      <c r="N2539" s="64" t="n">
        <v>23</v>
      </c>
      <c r="O2539" s="64" t="n">
        <v>5</v>
      </c>
      <c r="P2539" s="64" t="n">
        <v>2010</v>
      </c>
      <c r="Q2539" s="84" t="s">
        <v>1432</v>
      </c>
      <c r="R2539" s="84" t="s">
        <v>37</v>
      </c>
      <c r="S2539" s="84" t="s">
        <v>1430</v>
      </c>
      <c r="T2539" s="64" t="n">
        <v>2</v>
      </c>
      <c r="U2539" s="64" t="s">
        <v>37</v>
      </c>
      <c r="V2539" s="64" t="n">
        <v>0</v>
      </c>
      <c r="W2539" s="84" t="s">
        <v>1660</v>
      </c>
      <c r="X2539" s="64" t="n">
        <v>324</v>
      </c>
      <c r="Y2539" s="64" t="n">
        <v>16</v>
      </c>
      <c r="Z2539" s="84" t="s">
        <v>37</v>
      </c>
      <c r="AA2539" s="64" t="n">
        <v>3</v>
      </c>
    </row>
    <row r="2540" customFormat="false" ht="15" hidden="false" customHeight="false" outlineLevel="0" collapsed="false">
      <c r="B2540" s="63" t="s">
        <v>1092</v>
      </c>
      <c r="M2540" s="64" t="s">
        <v>77</v>
      </c>
      <c r="N2540" s="64" t="n">
        <v>26</v>
      </c>
      <c r="O2540" s="64" t="n">
        <v>5</v>
      </c>
      <c r="P2540" s="64" t="n">
        <v>2010</v>
      </c>
      <c r="Q2540" s="84" t="s">
        <v>235</v>
      </c>
      <c r="R2540" s="84" t="s">
        <v>37</v>
      </c>
      <c r="S2540" s="84" t="s">
        <v>1182</v>
      </c>
      <c r="T2540" s="64" t="n">
        <v>2</v>
      </c>
      <c r="U2540" s="64" t="s">
        <v>37</v>
      </c>
      <c r="V2540" s="64" t="n">
        <v>0</v>
      </c>
      <c r="W2540" s="84" t="s">
        <v>1661</v>
      </c>
      <c r="X2540" s="64" t="n">
        <v>39</v>
      </c>
      <c r="Y2540" s="64" t="n">
        <v>21</v>
      </c>
      <c r="Z2540" s="84" t="s">
        <v>37</v>
      </c>
      <c r="AA2540" s="64" t="n">
        <v>6</v>
      </c>
    </row>
    <row r="2541" customFormat="false" ht="15" hidden="false" customHeight="false" outlineLevel="0" collapsed="false">
      <c r="B2541" s="63" t="s">
        <v>1662</v>
      </c>
      <c r="M2541" s="64" t="s">
        <v>63</v>
      </c>
      <c r="N2541" s="64" t="n">
        <v>27</v>
      </c>
      <c r="O2541" s="64" t="n">
        <v>5</v>
      </c>
      <c r="P2541" s="64" t="n">
        <v>2010</v>
      </c>
      <c r="Q2541" s="84" t="s">
        <v>1432</v>
      </c>
      <c r="R2541" s="84" t="s">
        <v>37</v>
      </c>
      <c r="S2541" s="84" t="s">
        <v>198</v>
      </c>
      <c r="T2541" s="64" t="n">
        <v>2</v>
      </c>
      <c r="U2541" s="64" t="s">
        <v>37</v>
      </c>
      <c r="V2541" s="64" t="n">
        <v>0</v>
      </c>
      <c r="W2541" s="84" t="s">
        <v>1663</v>
      </c>
      <c r="X2541" s="64" t="n">
        <v>403</v>
      </c>
      <c r="Y2541" s="64" t="n">
        <v>28</v>
      </c>
      <c r="Z2541" s="84" t="s">
        <v>37</v>
      </c>
      <c r="AA2541" s="64" t="n">
        <v>5</v>
      </c>
    </row>
    <row r="2542" customFormat="false" ht="15" hidden="false" customHeight="false" outlineLevel="0" collapsed="false">
      <c r="M2542" s="64" t="s">
        <v>41</v>
      </c>
      <c r="N2542" s="64" t="n">
        <v>29</v>
      </c>
      <c r="O2542" s="64" t="n">
        <v>5</v>
      </c>
      <c r="P2542" s="64" t="n">
        <v>2010</v>
      </c>
      <c r="Q2542" s="84" t="s">
        <v>198</v>
      </c>
      <c r="R2542" s="84" t="s">
        <v>37</v>
      </c>
      <c r="S2542" s="84" t="s">
        <v>1652</v>
      </c>
      <c r="T2542" s="64" t="n">
        <v>2</v>
      </c>
      <c r="U2542" s="64" t="s">
        <v>37</v>
      </c>
      <c r="V2542" s="64" t="n">
        <v>0</v>
      </c>
      <c r="W2542" s="84" t="s">
        <v>1664</v>
      </c>
      <c r="X2542" s="64" t="n">
        <v>52</v>
      </c>
      <c r="Y2542" s="64" t="n">
        <v>29</v>
      </c>
      <c r="Z2542" s="84" t="s">
        <v>37</v>
      </c>
      <c r="AA2542" s="64" t="n">
        <v>1</v>
      </c>
    </row>
    <row r="2543" customFormat="false" ht="15" hidden="false" customHeight="false" outlineLevel="0" collapsed="false">
      <c r="M2543" s="64" t="s">
        <v>41</v>
      </c>
      <c r="N2543" s="64" t="n">
        <v>29</v>
      </c>
      <c r="O2543" s="64" t="n">
        <v>5</v>
      </c>
      <c r="P2543" s="64" t="n">
        <v>2010</v>
      </c>
      <c r="Q2543" s="84" t="s">
        <v>235</v>
      </c>
      <c r="R2543" s="84" t="s">
        <v>37</v>
      </c>
      <c r="S2543" s="84" t="s">
        <v>1432</v>
      </c>
      <c r="T2543" s="64" t="n">
        <v>0</v>
      </c>
      <c r="U2543" s="64" t="s">
        <v>37</v>
      </c>
      <c r="V2543" s="64" t="n">
        <v>2</v>
      </c>
      <c r="W2543" s="84" t="s">
        <v>1665</v>
      </c>
      <c r="X2543" s="64" t="n">
        <v>42</v>
      </c>
      <c r="Y2543" s="64" t="n">
        <v>5</v>
      </c>
      <c r="Z2543" s="84" t="s">
        <v>37</v>
      </c>
      <c r="AA2543" s="64" t="n">
        <v>21</v>
      </c>
    </row>
    <row r="2544" customFormat="false" ht="15" hidden="false" customHeight="false" outlineLevel="0" collapsed="false">
      <c r="M2544" s="64" t="s">
        <v>46</v>
      </c>
      <c r="N2544" s="64" t="n">
        <v>30</v>
      </c>
      <c r="O2544" s="64" t="n">
        <v>5</v>
      </c>
      <c r="P2544" s="64" t="n">
        <v>2010</v>
      </c>
      <c r="Q2544" s="84" t="s">
        <v>1430</v>
      </c>
      <c r="R2544" s="84" t="s">
        <v>37</v>
      </c>
      <c r="S2544" s="84" t="s">
        <v>59</v>
      </c>
      <c r="T2544" s="64" t="n">
        <v>0</v>
      </c>
      <c r="U2544" s="64" t="s">
        <v>37</v>
      </c>
      <c r="V2544" s="64" t="n">
        <v>2</v>
      </c>
      <c r="W2544" s="84" t="s">
        <v>1666</v>
      </c>
      <c r="X2544" s="64" t="n">
        <v>108</v>
      </c>
      <c r="Y2544" s="64" t="n">
        <v>1</v>
      </c>
      <c r="Z2544" s="84" t="s">
        <v>37</v>
      </c>
      <c r="AA2544" s="64" t="n">
        <v>11</v>
      </c>
    </row>
    <row r="2545" customFormat="false" ht="15" hidden="false" customHeight="false" outlineLevel="0" collapsed="false">
      <c r="M2545" s="64" t="s">
        <v>77</v>
      </c>
      <c r="N2545" s="64" t="n">
        <v>2</v>
      </c>
      <c r="O2545" s="64" t="n">
        <v>6</v>
      </c>
      <c r="P2545" s="64" t="n">
        <v>2010</v>
      </c>
      <c r="Q2545" s="84" t="s">
        <v>1179</v>
      </c>
      <c r="R2545" s="84" t="s">
        <v>37</v>
      </c>
      <c r="S2545" s="84" t="s">
        <v>198</v>
      </c>
      <c r="T2545" s="64" t="n">
        <v>2</v>
      </c>
      <c r="U2545" s="64" t="s">
        <v>37</v>
      </c>
      <c r="V2545" s="64" t="n">
        <v>0</v>
      </c>
      <c r="W2545" s="84" t="s">
        <v>1667</v>
      </c>
      <c r="X2545" s="64" t="n">
        <v>96</v>
      </c>
      <c r="Y2545" s="64" t="n">
        <v>13</v>
      </c>
      <c r="Z2545" s="84" t="s">
        <v>37</v>
      </c>
      <c r="AA2545" s="64" t="n">
        <v>3</v>
      </c>
    </row>
    <row r="2546" customFormat="false" ht="15" hidden="false" customHeight="false" outlineLevel="0" collapsed="false">
      <c r="M2546" s="64" t="s">
        <v>77</v>
      </c>
      <c r="N2546" s="64" t="n">
        <v>2</v>
      </c>
      <c r="O2546" s="64" t="n">
        <v>6</v>
      </c>
      <c r="P2546" s="64" t="n">
        <v>2010</v>
      </c>
      <c r="Q2546" s="84" t="s">
        <v>59</v>
      </c>
      <c r="R2546" s="84" t="s">
        <v>37</v>
      </c>
      <c r="S2546" s="84" t="s">
        <v>235</v>
      </c>
      <c r="T2546" s="64" t="n">
        <v>2</v>
      </c>
      <c r="U2546" s="64" t="s">
        <v>37</v>
      </c>
      <c r="V2546" s="64" t="n">
        <v>0</v>
      </c>
      <c r="W2546" s="84" t="s">
        <v>1668</v>
      </c>
      <c r="X2546" s="64" t="n">
        <v>617</v>
      </c>
      <c r="Y2546" s="64" t="n">
        <v>17</v>
      </c>
      <c r="Z2546" s="84" t="s">
        <v>37</v>
      </c>
      <c r="AA2546" s="64" t="n">
        <v>3</v>
      </c>
    </row>
    <row r="2547" customFormat="false" ht="15" hidden="false" customHeight="false" outlineLevel="0" collapsed="false">
      <c r="M2547" s="64" t="s">
        <v>77</v>
      </c>
      <c r="N2547" s="64" t="n">
        <v>2</v>
      </c>
      <c r="O2547" s="64" t="n">
        <v>6</v>
      </c>
      <c r="P2547" s="64" t="n">
        <v>2010</v>
      </c>
      <c r="Q2547" s="84" t="s">
        <v>1430</v>
      </c>
      <c r="R2547" s="84" t="s">
        <v>37</v>
      </c>
      <c r="S2547" s="84" t="s">
        <v>1652</v>
      </c>
      <c r="T2547" s="64" t="n">
        <v>2</v>
      </c>
      <c r="U2547" s="64" t="s">
        <v>37</v>
      </c>
      <c r="V2547" s="64" t="n">
        <v>0</v>
      </c>
      <c r="W2547" s="84" t="s">
        <v>1669</v>
      </c>
      <c r="X2547" s="64" t="n">
        <v>77</v>
      </c>
      <c r="Y2547" s="64" t="n">
        <v>23</v>
      </c>
      <c r="Z2547" s="84" t="s">
        <v>37</v>
      </c>
      <c r="AA2547" s="64" t="n">
        <v>4</v>
      </c>
    </row>
    <row r="2548" customFormat="false" ht="15" hidden="false" customHeight="false" outlineLevel="0" collapsed="false">
      <c r="M2548" s="64" t="s">
        <v>77</v>
      </c>
      <c r="N2548" s="64" t="n">
        <v>9</v>
      </c>
      <c r="O2548" s="64" t="n">
        <v>6</v>
      </c>
      <c r="P2548" s="64" t="n">
        <v>2010</v>
      </c>
      <c r="Q2548" s="84" t="s">
        <v>1432</v>
      </c>
      <c r="R2548" s="84" t="s">
        <v>37</v>
      </c>
      <c r="S2548" s="84" t="s">
        <v>1182</v>
      </c>
      <c r="T2548" s="64" t="n">
        <v>2</v>
      </c>
      <c r="U2548" s="64" t="s">
        <v>37</v>
      </c>
      <c r="V2548" s="64" t="n">
        <v>0</v>
      </c>
      <c r="W2548" s="84" t="s">
        <v>1670</v>
      </c>
      <c r="X2548" s="64" t="n">
        <v>278</v>
      </c>
      <c r="Y2548" s="64" t="n">
        <v>44</v>
      </c>
      <c r="Z2548" s="84" t="s">
        <v>37</v>
      </c>
      <c r="AA2548" s="64" t="n">
        <v>4</v>
      </c>
    </row>
    <row r="2549" customFormat="false" ht="15" hidden="false" customHeight="false" outlineLevel="0" collapsed="false">
      <c r="M2549" s="64" t="s">
        <v>77</v>
      </c>
      <c r="N2549" s="64" t="n">
        <v>9</v>
      </c>
      <c r="O2549" s="64" t="n">
        <v>6</v>
      </c>
      <c r="P2549" s="64" t="n">
        <v>2010</v>
      </c>
      <c r="Q2549" s="84" t="s">
        <v>1430</v>
      </c>
      <c r="R2549" s="84" t="s">
        <v>37</v>
      </c>
      <c r="S2549" s="84" t="s">
        <v>198</v>
      </c>
      <c r="T2549" s="64" t="n">
        <v>1</v>
      </c>
      <c r="U2549" s="64" t="s">
        <v>37</v>
      </c>
      <c r="V2549" s="64" t="n">
        <v>0</v>
      </c>
      <c r="W2549" s="84" t="s">
        <v>1671</v>
      </c>
      <c r="X2549" s="64" t="n">
        <v>87</v>
      </c>
      <c r="Y2549" s="64" t="n">
        <v>13</v>
      </c>
      <c r="Z2549" s="84" t="s">
        <v>37</v>
      </c>
      <c r="AA2549" s="64" t="n">
        <v>8</v>
      </c>
    </row>
    <row r="2550" customFormat="false" ht="15" hidden="false" customHeight="false" outlineLevel="0" collapsed="false">
      <c r="M2550" s="64" t="s">
        <v>46</v>
      </c>
      <c r="N2550" s="64" t="n">
        <v>13</v>
      </c>
      <c r="O2550" s="64" t="n">
        <v>6</v>
      </c>
      <c r="P2550" s="64" t="n">
        <v>2010</v>
      </c>
      <c r="Q2550" s="84" t="s">
        <v>198</v>
      </c>
      <c r="R2550" s="84" t="s">
        <v>37</v>
      </c>
      <c r="S2550" s="84" t="s">
        <v>1432</v>
      </c>
      <c r="T2550" s="64" t="n">
        <v>0</v>
      </c>
      <c r="U2550" s="64" t="s">
        <v>37</v>
      </c>
      <c r="V2550" s="64" t="n">
        <v>2</v>
      </c>
      <c r="W2550" s="84" t="s">
        <v>1672</v>
      </c>
      <c r="X2550" s="64" t="n">
        <v>62</v>
      </c>
      <c r="Y2550" s="64" t="n">
        <v>5</v>
      </c>
      <c r="Z2550" s="84" t="s">
        <v>37</v>
      </c>
      <c r="AA2550" s="64" t="n">
        <v>14</v>
      </c>
    </row>
    <row r="2551" customFormat="false" ht="15" hidden="false" customHeight="false" outlineLevel="0" collapsed="false">
      <c r="M2551" s="64" t="s">
        <v>77</v>
      </c>
      <c r="N2551" s="64" t="n">
        <v>16</v>
      </c>
      <c r="O2551" s="64" t="n">
        <v>6</v>
      </c>
      <c r="P2551" s="64" t="n">
        <v>2010</v>
      </c>
      <c r="Q2551" s="84" t="s">
        <v>59</v>
      </c>
      <c r="R2551" s="84" t="s">
        <v>37</v>
      </c>
      <c r="S2551" s="84" t="s">
        <v>198</v>
      </c>
      <c r="T2551" s="64" t="n">
        <v>2</v>
      </c>
      <c r="U2551" s="64" t="s">
        <v>37</v>
      </c>
      <c r="V2551" s="64" t="n">
        <v>0</v>
      </c>
      <c r="W2551" s="84" t="s">
        <v>1673</v>
      </c>
      <c r="X2551" s="64" t="n">
        <v>213</v>
      </c>
      <c r="Y2551" s="64" t="n">
        <v>18</v>
      </c>
      <c r="Z2551" s="84" t="s">
        <v>37</v>
      </c>
      <c r="AA2551" s="64" t="n">
        <v>2</v>
      </c>
    </row>
    <row r="2552" customFormat="false" ht="15" hidden="false" customHeight="false" outlineLevel="0" collapsed="false">
      <c r="M2552" s="64" t="s">
        <v>77</v>
      </c>
      <c r="N2552" s="64" t="n">
        <v>16</v>
      </c>
      <c r="O2552" s="64" t="n">
        <v>6</v>
      </c>
      <c r="P2552" s="64" t="n">
        <v>2010</v>
      </c>
      <c r="Q2552" s="84" t="s">
        <v>235</v>
      </c>
      <c r="R2552" s="84" t="s">
        <v>37</v>
      </c>
      <c r="S2552" s="84" t="s">
        <v>1652</v>
      </c>
      <c r="T2552" s="85" t="n">
        <v>2</v>
      </c>
      <c r="U2552" s="64" t="s">
        <v>37</v>
      </c>
      <c r="V2552" s="64" t="n">
        <v>1</v>
      </c>
      <c r="W2552" s="84" t="s">
        <v>1674</v>
      </c>
      <c r="X2552" s="64" t="n">
        <v>104</v>
      </c>
      <c r="Y2552" s="64" t="n">
        <v>24</v>
      </c>
      <c r="Z2552" s="84" t="s">
        <v>37</v>
      </c>
      <c r="AA2552" s="64" t="n">
        <v>7</v>
      </c>
    </row>
    <row r="2553" customFormat="false" ht="15" hidden="false" customHeight="false" outlineLevel="0" collapsed="false">
      <c r="M2553" s="64" t="s">
        <v>63</v>
      </c>
      <c r="N2553" s="64" t="n">
        <v>17</v>
      </c>
      <c r="O2553" s="64" t="n">
        <v>6</v>
      </c>
      <c r="P2553" s="64" t="n">
        <v>2010</v>
      </c>
      <c r="Q2553" s="84" t="s">
        <v>1430</v>
      </c>
      <c r="R2553" s="84" t="s">
        <v>37</v>
      </c>
      <c r="S2553" s="84" t="s">
        <v>1182</v>
      </c>
      <c r="T2553" s="64" t="n">
        <v>2</v>
      </c>
      <c r="U2553" s="64" t="s">
        <v>37</v>
      </c>
      <c r="V2553" s="64" t="n">
        <v>0</v>
      </c>
      <c r="W2553" s="84" t="s">
        <v>1675</v>
      </c>
      <c r="X2553" s="64" t="n">
        <v>97</v>
      </c>
      <c r="Y2553" s="64" t="n">
        <v>39</v>
      </c>
      <c r="Z2553" s="84" t="s">
        <v>37</v>
      </c>
      <c r="AA2553" s="64" t="n">
        <v>1</v>
      </c>
    </row>
    <row r="2554" customFormat="false" ht="15" hidden="false" customHeight="false" outlineLevel="0" collapsed="false">
      <c r="M2554" s="64" t="s">
        <v>41</v>
      </c>
      <c r="N2554" s="64" t="n">
        <v>19</v>
      </c>
      <c r="O2554" s="64" t="n">
        <v>6</v>
      </c>
      <c r="P2554" s="64" t="n">
        <v>2010</v>
      </c>
      <c r="Q2554" s="84" t="s">
        <v>198</v>
      </c>
      <c r="R2554" s="84" t="s">
        <v>37</v>
      </c>
      <c r="S2554" s="84" t="s">
        <v>1430</v>
      </c>
      <c r="T2554" s="64" t="n">
        <v>0</v>
      </c>
      <c r="U2554" s="64" t="s">
        <v>37</v>
      </c>
      <c r="V2554" s="64" t="n">
        <v>1</v>
      </c>
      <c r="W2554" s="84" t="s">
        <v>1676</v>
      </c>
      <c r="X2554" s="64" t="n">
        <v>45</v>
      </c>
      <c r="Y2554" s="64" t="n">
        <v>11</v>
      </c>
      <c r="Z2554" s="84" t="s">
        <v>37</v>
      </c>
      <c r="AA2554" s="64" t="n">
        <v>20</v>
      </c>
    </row>
    <row r="2555" customFormat="false" ht="15" hidden="false" customHeight="false" outlineLevel="0" collapsed="false">
      <c r="M2555" s="64" t="s">
        <v>41</v>
      </c>
      <c r="N2555" s="64" t="n">
        <v>19</v>
      </c>
      <c r="O2555" s="64" t="n">
        <v>6</v>
      </c>
      <c r="P2555" s="64" t="n">
        <v>2010</v>
      </c>
      <c r="Q2555" s="84" t="s">
        <v>1179</v>
      </c>
      <c r="R2555" s="84" t="s">
        <v>37</v>
      </c>
      <c r="S2555" s="84" t="s">
        <v>59</v>
      </c>
      <c r="T2555" s="85" t="n">
        <v>1</v>
      </c>
      <c r="U2555" s="64" t="s">
        <v>37</v>
      </c>
      <c r="V2555" s="64" t="n">
        <v>2</v>
      </c>
      <c r="W2555" s="84" t="s">
        <v>1677</v>
      </c>
      <c r="X2555" s="64" t="n">
        <v>63</v>
      </c>
      <c r="Y2555" s="64" t="n">
        <v>1</v>
      </c>
      <c r="Z2555" s="84" t="s">
        <v>37</v>
      </c>
      <c r="AA2555" s="64" t="n">
        <v>7</v>
      </c>
    </row>
    <row r="2556" customFormat="false" ht="15" hidden="false" customHeight="false" outlineLevel="0" collapsed="false">
      <c r="M2556" s="64" t="s">
        <v>49</v>
      </c>
      <c r="N2556" s="64" t="n">
        <v>22</v>
      </c>
      <c r="O2556" s="64" t="n">
        <v>6</v>
      </c>
      <c r="P2556" s="64" t="n">
        <v>2010</v>
      </c>
      <c r="Q2556" s="84" t="s">
        <v>1652</v>
      </c>
      <c r="R2556" s="84" t="s">
        <v>37</v>
      </c>
      <c r="S2556" s="84" t="s">
        <v>1432</v>
      </c>
      <c r="T2556" s="64" t="n">
        <v>0</v>
      </c>
      <c r="U2556" s="64" t="s">
        <v>37</v>
      </c>
      <c r="V2556" s="64" t="n">
        <v>2</v>
      </c>
      <c r="W2556" s="84" t="s">
        <v>1678</v>
      </c>
      <c r="X2556" s="64" t="n">
        <v>35</v>
      </c>
      <c r="Y2556" s="64" t="n">
        <v>2</v>
      </c>
      <c r="Z2556" s="84" t="s">
        <v>37</v>
      </c>
      <c r="AA2556" s="64" t="n">
        <v>33</v>
      </c>
    </row>
    <row r="2557" customFormat="false" ht="15" hidden="false" customHeight="false" outlineLevel="0" collapsed="false">
      <c r="M2557" s="64" t="s">
        <v>49</v>
      </c>
      <c r="N2557" s="64" t="n">
        <v>22</v>
      </c>
      <c r="O2557" s="64" t="n">
        <v>6</v>
      </c>
      <c r="P2557" s="64" t="n">
        <v>2010</v>
      </c>
      <c r="Q2557" s="84" t="s">
        <v>1182</v>
      </c>
      <c r="R2557" s="84" t="s">
        <v>37</v>
      </c>
      <c r="S2557" s="84" t="s">
        <v>1430</v>
      </c>
      <c r="T2557" s="64" t="n">
        <v>0</v>
      </c>
      <c r="U2557" s="64" t="s">
        <v>37</v>
      </c>
      <c r="V2557" s="64" t="n">
        <v>2</v>
      </c>
      <c r="W2557" s="84" t="s">
        <v>820</v>
      </c>
      <c r="X2557" s="64" t="n">
        <v>55</v>
      </c>
      <c r="Y2557" s="64" t="n">
        <v>3</v>
      </c>
      <c r="Z2557" s="84" t="s">
        <v>37</v>
      </c>
      <c r="AA2557" s="64" t="n">
        <v>12</v>
      </c>
    </row>
    <row r="2558" customFormat="false" ht="15" hidden="false" customHeight="false" outlineLevel="0" collapsed="false">
      <c r="M2558" s="64" t="s">
        <v>77</v>
      </c>
      <c r="N2558" s="64" t="n">
        <v>23</v>
      </c>
      <c r="O2558" s="64" t="n">
        <v>6</v>
      </c>
      <c r="P2558" s="64" t="n">
        <v>2010</v>
      </c>
      <c r="Q2558" s="84" t="s">
        <v>198</v>
      </c>
      <c r="R2558" s="84" t="s">
        <v>37</v>
      </c>
      <c r="S2558" s="84" t="s">
        <v>1179</v>
      </c>
      <c r="T2558" s="64" t="n">
        <v>1</v>
      </c>
      <c r="U2558" s="64" t="s">
        <v>37</v>
      </c>
      <c r="V2558" s="64" t="n">
        <v>0</v>
      </c>
      <c r="W2558" s="84" t="s">
        <v>1679</v>
      </c>
      <c r="X2558" s="64" t="n">
        <v>51</v>
      </c>
      <c r="Y2558" s="64" t="n">
        <v>6</v>
      </c>
      <c r="Z2558" s="84" t="s">
        <v>37</v>
      </c>
      <c r="AA2558" s="64" t="n">
        <v>5</v>
      </c>
    </row>
    <row r="2559" customFormat="false" ht="15" hidden="false" customHeight="false" outlineLevel="0" collapsed="false">
      <c r="M2559" s="64" t="s">
        <v>77</v>
      </c>
      <c r="N2559" s="64" t="n">
        <v>7</v>
      </c>
      <c r="O2559" s="64" t="n">
        <v>7</v>
      </c>
      <c r="P2559" s="64" t="n">
        <v>2010</v>
      </c>
      <c r="Q2559" s="84" t="s">
        <v>1432</v>
      </c>
      <c r="R2559" s="84" t="s">
        <v>37</v>
      </c>
      <c r="S2559" s="84" t="s">
        <v>1179</v>
      </c>
      <c r="T2559" s="64" t="n">
        <v>2</v>
      </c>
      <c r="U2559" s="64" t="s">
        <v>37</v>
      </c>
      <c r="V2559" s="64" t="n">
        <v>0</v>
      </c>
      <c r="W2559" s="84" t="s">
        <v>1680</v>
      </c>
      <c r="X2559" s="64" t="n">
        <v>298</v>
      </c>
      <c r="Y2559" s="64" t="n">
        <v>28</v>
      </c>
      <c r="Z2559" s="84" t="s">
        <v>37</v>
      </c>
      <c r="AA2559" s="64" t="n">
        <v>7</v>
      </c>
    </row>
    <row r="2560" customFormat="false" ht="15" hidden="false" customHeight="false" outlineLevel="0" collapsed="false">
      <c r="M2560" s="64" t="s">
        <v>41</v>
      </c>
      <c r="N2560" s="64" t="n">
        <v>10</v>
      </c>
      <c r="O2560" s="64" t="n">
        <v>7</v>
      </c>
      <c r="P2560" s="64" t="n">
        <v>2010</v>
      </c>
      <c r="Q2560" s="84" t="s">
        <v>59</v>
      </c>
      <c r="R2560" s="84" t="s">
        <v>37</v>
      </c>
      <c r="S2560" s="84" t="s">
        <v>1179</v>
      </c>
      <c r="T2560" s="64" t="n">
        <v>0</v>
      </c>
      <c r="U2560" s="64" t="s">
        <v>37</v>
      </c>
      <c r="V2560" s="64" t="n">
        <v>1</v>
      </c>
      <c r="W2560" s="84" t="s">
        <v>1450</v>
      </c>
      <c r="X2560" s="64" t="n">
        <v>125</v>
      </c>
      <c r="Y2560" s="64" t="n">
        <v>9</v>
      </c>
      <c r="Z2560" s="84" t="s">
        <v>37</v>
      </c>
      <c r="AA2560" s="64" t="n">
        <v>10</v>
      </c>
    </row>
    <row r="2561" customFormat="false" ht="15" hidden="false" customHeight="false" outlineLevel="0" collapsed="false">
      <c r="M2561" s="64" t="s">
        <v>41</v>
      </c>
      <c r="N2561" s="64" t="n">
        <v>10</v>
      </c>
      <c r="O2561" s="64" t="n">
        <v>7</v>
      </c>
      <c r="P2561" s="64" t="n">
        <v>2010</v>
      </c>
      <c r="Q2561" s="84" t="s">
        <v>1432</v>
      </c>
      <c r="R2561" s="84" t="s">
        <v>37</v>
      </c>
      <c r="S2561" s="84" t="s">
        <v>1652</v>
      </c>
      <c r="T2561" s="64" t="n">
        <v>2</v>
      </c>
      <c r="U2561" s="64" t="s">
        <v>37</v>
      </c>
      <c r="V2561" s="64" t="n">
        <v>0</v>
      </c>
      <c r="W2561" s="84" t="s">
        <v>1681</v>
      </c>
      <c r="X2561" s="64" t="n">
        <v>245</v>
      </c>
      <c r="Y2561" s="64" t="n">
        <v>51</v>
      </c>
      <c r="Z2561" s="84" t="s">
        <v>37</v>
      </c>
      <c r="AA2561" s="64" t="n">
        <v>9</v>
      </c>
    </row>
    <row r="2562" customFormat="false" ht="15" hidden="false" customHeight="false" outlineLevel="0" collapsed="false">
      <c r="M2562" s="64" t="s">
        <v>77</v>
      </c>
      <c r="N2562" s="64" t="n">
        <v>14</v>
      </c>
      <c r="O2562" s="64" t="n">
        <v>7</v>
      </c>
      <c r="P2562" s="64" t="n">
        <v>2010</v>
      </c>
      <c r="Q2562" s="84" t="s">
        <v>1179</v>
      </c>
      <c r="R2562" s="84" t="s">
        <v>37</v>
      </c>
      <c r="S2562" s="84" t="s">
        <v>1432</v>
      </c>
      <c r="T2562" s="85" t="n">
        <v>1</v>
      </c>
      <c r="U2562" s="64" t="s">
        <v>37</v>
      </c>
      <c r="V2562" s="64" t="n">
        <v>2</v>
      </c>
      <c r="W2562" s="84" t="s">
        <v>1682</v>
      </c>
      <c r="X2562" s="64" t="n">
        <v>110</v>
      </c>
      <c r="Y2562" s="64" t="n">
        <v>9</v>
      </c>
      <c r="Z2562" s="84" t="s">
        <v>37</v>
      </c>
      <c r="AA2562" s="64" t="n">
        <v>11</v>
      </c>
    </row>
    <row r="2563" customFormat="false" ht="15" hidden="false" customHeight="false" outlineLevel="0" collapsed="false">
      <c r="M2563" s="64" t="s">
        <v>77</v>
      </c>
      <c r="N2563" s="64" t="n">
        <v>14</v>
      </c>
      <c r="O2563" s="64" t="n">
        <v>7</v>
      </c>
      <c r="P2563" s="64" t="n">
        <v>2010</v>
      </c>
      <c r="Q2563" s="84" t="s">
        <v>198</v>
      </c>
      <c r="R2563" s="84" t="s">
        <v>37</v>
      </c>
      <c r="S2563" s="84" t="s">
        <v>59</v>
      </c>
      <c r="T2563" s="64" t="n">
        <v>0</v>
      </c>
      <c r="U2563" s="64" t="s">
        <v>37</v>
      </c>
      <c r="V2563" s="64" t="n">
        <v>2</v>
      </c>
      <c r="W2563" s="84" t="s">
        <v>1683</v>
      </c>
      <c r="X2563" s="64" t="n">
        <v>104</v>
      </c>
      <c r="Y2563" s="64" t="n">
        <v>7</v>
      </c>
      <c r="Z2563" s="84" t="s">
        <v>37</v>
      </c>
      <c r="AA2563" s="64" t="n">
        <v>25</v>
      </c>
    </row>
    <row r="2564" customFormat="false" ht="15" hidden="false" customHeight="false" outlineLevel="0" collapsed="false">
      <c r="M2564" s="64" t="s">
        <v>77</v>
      </c>
      <c r="N2564" s="64" t="n">
        <v>14</v>
      </c>
      <c r="O2564" s="64" t="n">
        <v>7</v>
      </c>
      <c r="P2564" s="64" t="n">
        <v>2010</v>
      </c>
      <c r="Q2564" s="84" t="s">
        <v>1652</v>
      </c>
      <c r="R2564" s="84" t="s">
        <v>37</v>
      </c>
      <c r="S2564" s="84" t="s">
        <v>235</v>
      </c>
      <c r="T2564" s="64" t="n">
        <v>0</v>
      </c>
      <c r="U2564" s="64" t="s">
        <v>37</v>
      </c>
      <c r="V2564" s="64" t="n">
        <v>2</v>
      </c>
      <c r="W2564" s="84" t="s">
        <v>1684</v>
      </c>
      <c r="X2564" s="64" t="n">
        <v>43</v>
      </c>
      <c r="Y2564" s="64" t="n">
        <v>8</v>
      </c>
      <c r="Z2564" s="84" t="s">
        <v>37</v>
      </c>
      <c r="AA2564" s="64" t="n">
        <v>31</v>
      </c>
    </row>
    <row r="2565" customFormat="false" ht="15" hidden="false" customHeight="false" outlineLevel="0" collapsed="false">
      <c r="M2565" s="64" t="s">
        <v>41</v>
      </c>
      <c r="N2565" s="64" t="n">
        <v>17</v>
      </c>
      <c r="O2565" s="64" t="n">
        <v>7</v>
      </c>
      <c r="P2565" s="64" t="n">
        <v>2010</v>
      </c>
      <c r="Q2565" s="84" t="s">
        <v>1179</v>
      </c>
      <c r="R2565" s="84" t="s">
        <v>37</v>
      </c>
      <c r="S2565" s="84" t="s">
        <v>1652</v>
      </c>
      <c r="T2565" s="64" t="n">
        <v>2</v>
      </c>
      <c r="U2565" s="64" t="s">
        <v>37</v>
      </c>
      <c r="V2565" s="64" t="n">
        <v>0</v>
      </c>
      <c r="W2565" s="84" t="s">
        <v>1685</v>
      </c>
      <c r="X2565" s="64" t="n">
        <v>25</v>
      </c>
      <c r="Y2565" s="64" t="n">
        <v>25</v>
      </c>
      <c r="Z2565" s="84" t="s">
        <v>37</v>
      </c>
      <c r="AA2565" s="64" t="n">
        <v>8</v>
      </c>
    </row>
    <row r="2566" customFormat="false" ht="15" hidden="false" customHeight="false" outlineLevel="0" collapsed="false">
      <c r="M2566" s="64" t="s">
        <v>41</v>
      </c>
      <c r="N2566" s="64" t="n">
        <v>17</v>
      </c>
      <c r="O2566" s="64" t="n">
        <v>7</v>
      </c>
      <c r="P2566" s="64" t="n">
        <v>2010</v>
      </c>
      <c r="Q2566" s="84" t="s">
        <v>59</v>
      </c>
      <c r="R2566" s="84" t="s">
        <v>37</v>
      </c>
      <c r="S2566" s="84" t="s">
        <v>1182</v>
      </c>
      <c r="T2566" s="64" t="n">
        <v>2</v>
      </c>
      <c r="U2566" s="64" t="s">
        <v>37</v>
      </c>
      <c r="V2566" s="64" t="n">
        <v>0</v>
      </c>
      <c r="W2566" s="84" t="s">
        <v>1686</v>
      </c>
      <c r="X2566" s="64" t="n">
        <v>125</v>
      </c>
      <c r="Y2566" s="64" t="n">
        <v>24</v>
      </c>
      <c r="Z2566" s="84" t="s">
        <v>37</v>
      </c>
      <c r="AA2566" s="64" t="n">
        <v>2</v>
      </c>
    </row>
    <row r="2567" customFormat="false" ht="15" hidden="false" customHeight="false" outlineLevel="0" collapsed="false">
      <c r="M2567" s="64" t="s">
        <v>128</v>
      </c>
      <c r="N2567" s="64" t="n">
        <v>19</v>
      </c>
      <c r="O2567" s="64" t="n">
        <v>7</v>
      </c>
      <c r="P2567" s="64" t="n">
        <v>2010</v>
      </c>
      <c r="Q2567" s="84" t="s">
        <v>1182</v>
      </c>
      <c r="R2567" s="84" t="s">
        <v>37</v>
      </c>
      <c r="S2567" s="84" t="s">
        <v>235</v>
      </c>
      <c r="T2567" s="64" t="n">
        <v>0</v>
      </c>
      <c r="U2567" s="64" t="s">
        <v>37</v>
      </c>
      <c r="V2567" s="64" t="n">
        <v>2</v>
      </c>
      <c r="W2567" s="84" t="s">
        <v>1687</v>
      </c>
      <c r="X2567" s="64" t="n">
        <v>44</v>
      </c>
      <c r="Y2567" s="64" t="n">
        <v>10</v>
      </c>
      <c r="Z2567" s="84" t="s">
        <v>37</v>
      </c>
      <c r="AA2567" s="64" t="n">
        <v>24</v>
      </c>
    </row>
    <row r="2568" customFormat="false" ht="15" hidden="false" customHeight="false" outlineLevel="0" collapsed="false">
      <c r="M2568" s="64" t="s">
        <v>77</v>
      </c>
      <c r="N2568" s="64" t="n">
        <v>21</v>
      </c>
      <c r="O2568" s="64" t="n">
        <v>7</v>
      </c>
      <c r="P2568" s="64" t="n">
        <v>2010</v>
      </c>
      <c r="Q2568" s="84" t="s">
        <v>1182</v>
      </c>
      <c r="R2568" s="84" t="s">
        <v>37</v>
      </c>
      <c r="S2568" s="84" t="s">
        <v>1432</v>
      </c>
      <c r="T2568" s="64" t="n">
        <v>0</v>
      </c>
      <c r="U2568" s="64" t="s">
        <v>37</v>
      </c>
      <c r="V2568" s="64" t="n">
        <v>2</v>
      </c>
      <c r="W2568" s="84" t="s">
        <v>1688</v>
      </c>
      <c r="X2568" s="64" t="n">
        <v>48</v>
      </c>
      <c r="Y2568" s="64" t="n">
        <v>3</v>
      </c>
      <c r="Z2568" s="84" t="s">
        <v>37</v>
      </c>
      <c r="AA2568" s="64" t="n">
        <v>45</v>
      </c>
    </row>
    <row r="2569" customFormat="false" ht="15" hidden="false" customHeight="false" outlineLevel="0" collapsed="false">
      <c r="M2569" s="64" t="s">
        <v>77</v>
      </c>
      <c r="N2569" s="64" t="n">
        <v>21</v>
      </c>
      <c r="O2569" s="64" t="n">
        <v>7</v>
      </c>
      <c r="P2569" s="64" t="n">
        <v>2010</v>
      </c>
      <c r="Q2569" s="84" t="s">
        <v>235</v>
      </c>
      <c r="R2569" s="84" t="s">
        <v>37</v>
      </c>
      <c r="S2569" s="84" t="s">
        <v>59</v>
      </c>
      <c r="T2569" s="64" t="n">
        <v>0</v>
      </c>
      <c r="U2569" s="64" t="s">
        <v>37</v>
      </c>
      <c r="V2569" s="64" t="n">
        <v>2</v>
      </c>
      <c r="W2569" s="84" t="s">
        <v>1689</v>
      </c>
      <c r="X2569" s="64" t="n">
        <v>103</v>
      </c>
      <c r="Y2569" s="64" t="n">
        <v>7</v>
      </c>
      <c r="Z2569" s="84" t="s">
        <v>37</v>
      </c>
      <c r="AA2569" s="64" t="n">
        <v>10</v>
      </c>
    </row>
    <row r="2570" customFormat="false" ht="15" hidden="false" customHeight="false" outlineLevel="0" collapsed="false">
      <c r="M2570" s="64" t="s">
        <v>63</v>
      </c>
      <c r="N2570" s="64" t="n">
        <v>22</v>
      </c>
      <c r="O2570" s="64" t="n">
        <v>7</v>
      </c>
      <c r="P2570" s="64" t="n">
        <v>2010</v>
      </c>
      <c r="Q2570" s="84" t="s">
        <v>1652</v>
      </c>
      <c r="R2570" s="84" t="s">
        <v>37</v>
      </c>
      <c r="S2570" s="84" t="s">
        <v>1430</v>
      </c>
      <c r="T2570" s="64" t="n">
        <v>0</v>
      </c>
      <c r="U2570" s="64" t="s">
        <v>37</v>
      </c>
      <c r="V2570" s="64" t="n">
        <v>2</v>
      </c>
      <c r="W2570" s="84" t="s">
        <v>1690</v>
      </c>
      <c r="X2570" s="64" t="n">
        <v>65</v>
      </c>
      <c r="Y2570" s="64" t="n">
        <v>0</v>
      </c>
      <c r="Z2570" s="84" t="s">
        <v>37</v>
      </c>
      <c r="AA2570" s="64" t="n">
        <v>11</v>
      </c>
    </row>
    <row r="2571" customFormat="false" ht="15" hidden="false" customHeight="false" outlineLevel="0" collapsed="false">
      <c r="M2571" s="64" t="s">
        <v>41</v>
      </c>
      <c r="N2571" s="64" t="n">
        <v>24</v>
      </c>
      <c r="O2571" s="64" t="n">
        <v>7</v>
      </c>
      <c r="P2571" s="64" t="n">
        <v>2010</v>
      </c>
      <c r="Q2571" s="84" t="s">
        <v>1179</v>
      </c>
      <c r="R2571" s="84" t="s">
        <v>37</v>
      </c>
      <c r="S2571" s="84" t="s">
        <v>1182</v>
      </c>
      <c r="T2571" s="64" t="n">
        <v>2</v>
      </c>
      <c r="U2571" s="64" t="s">
        <v>37</v>
      </c>
      <c r="V2571" s="64" t="n">
        <v>0</v>
      </c>
      <c r="W2571" s="84" t="s">
        <v>1691</v>
      </c>
      <c r="X2571" s="64" t="n">
        <v>83</v>
      </c>
      <c r="Y2571" s="64" t="n">
        <v>24</v>
      </c>
      <c r="Z2571" s="84" t="s">
        <v>37</v>
      </c>
      <c r="AA2571" s="64" t="n">
        <v>6</v>
      </c>
    </row>
    <row r="2572" customFormat="false" ht="15" hidden="false" customHeight="false" outlineLevel="0" collapsed="false">
      <c r="M2572" s="64" t="s">
        <v>41</v>
      </c>
      <c r="N2572" s="64" t="n">
        <v>24</v>
      </c>
      <c r="O2572" s="64" t="n">
        <v>7</v>
      </c>
      <c r="P2572" s="64" t="n">
        <v>2010</v>
      </c>
      <c r="Q2572" s="84" t="s">
        <v>1652</v>
      </c>
      <c r="R2572" s="84" t="s">
        <v>37</v>
      </c>
      <c r="S2572" s="84" t="s">
        <v>198</v>
      </c>
      <c r="T2572" s="85" t="n">
        <v>2</v>
      </c>
      <c r="U2572" s="64" t="s">
        <v>37</v>
      </c>
      <c r="V2572" s="64" t="n">
        <v>1</v>
      </c>
      <c r="W2572" s="84" t="s">
        <v>1692</v>
      </c>
      <c r="X2572" s="64" t="n">
        <v>21</v>
      </c>
      <c r="Y2572" s="64" t="n">
        <v>4</v>
      </c>
      <c r="Z2572" s="84" t="s">
        <v>37</v>
      </c>
      <c r="AA2572" s="64" t="n">
        <v>3</v>
      </c>
    </row>
    <row r="2573" customFormat="false" ht="15" hidden="false" customHeight="false" outlineLevel="0" collapsed="false">
      <c r="M2573" s="64" t="s">
        <v>41</v>
      </c>
      <c r="N2573" s="64" t="n">
        <v>24</v>
      </c>
      <c r="O2573" s="64" t="n">
        <v>7</v>
      </c>
      <c r="P2573" s="64" t="n">
        <v>2010</v>
      </c>
      <c r="Q2573" s="84" t="s">
        <v>1432</v>
      </c>
      <c r="R2573" s="84" t="s">
        <v>37</v>
      </c>
      <c r="S2573" s="84" t="s">
        <v>235</v>
      </c>
      <c r="T2573" s="64" t="n">
        <v>2</v>
      </c>
      <c r="U2573" s="64" t="s">
        <v>37</v>
      </c>
      <c r="V2573" s="64" t="n">
        <v>0</v>
      </c>
      <c r="W2573" s="84" t="s">
        <v>1693</v>
      </c>
      <c r="X2573" s="64" t="n">
        <v>237</v>
      </c>
      <c r="Y2573" s="64" t="n">
        <v>15</v>
      </c>
      <c r="Z2573" s="84" t="s">
        <v>37</v>
      </c>
      <c r="AA2573" s="64" t="n">
        <v>11</v>
      </c>
    </row>
    <row r="2574" customFormat="false" ht="15" hidden="false" customHeight="false" outlineLevel="0" collapsed="false">
      <c r="M2574" s="64" t="s">
        <v>41</v>
      </c>
      <c r="N2574" s="64" t="n">
        <v>24</v>
      </c>
      <c r="O2574" s="64" t="n">
        <v>7</v>
      </c>
      <c r="P2574" s="64" t="n">
        <v>2010</v>
      </c>
      <c r="Q2574" s="84" t="s">
        <v>59</v>
      </c>
      <c r="R2574" s="84" t="s">
        <v>37</v>
      </c>
      <c r="S2574" s="84" t="s">
        <v>1430</v>
      </c>
      <c r="T2574" s="64" t="n">
        <v>2</v>
      </c>
      <c r="U2574" s="64" t="s">
        <v>37</v>
      </c>
      <c r="V2574" s="64" t="n">
        <v>0</v>
      </c>
      <c r="W2574" s="84" t="s">
        <v>1694</v>
      </c>
      <c r="X2574" s="64" t="n">
        <v>102</v>
      </c>
      <c r="Y2574" s="64" t="n">
        <v>13</v>
      </c>
      <c r="Z2574" s="84" t="s">
        <v>37</v>
      </c>
      <c r="AA2574" s="64" t="n">
        <v>3</v>
      </c>
    </row>
    <row r="2575" customFormat="false" ht="15" hidden="false" customHeight="false" outlineLevel="0" collapsed="false">
      <c r="M2575" s="64" t="s">
        <v>41</v>
      </c>
      <c r="N2575" s="64" t="n">
        <v>31</v>
      </c>
      <c r="O2575" s="64" t="n">
        <v>7</v>
      </c>
      <c r="P2575" s="64" t="n">
        <v>2010</v>
      </c>
      <c r="Q2575" s="84" t="s">
        <v>59</v>
      </c>
      <c r="R2575" s="84" t="s">
        <v>37</v>
      </c>
      <c r="S2575" s="84" t="s">
        <v>1652</v>
      </c>
      <c r="T2575" s="64" t="n">
        <v>2</v>
      </c>
      <c r="U2575" s="64" t="s">
        <v>37</v>
      </c>
      <c r="V2575" s="64" t="n">
        <v>0</v>
      </c>
      <c r="W2575" s="84" t="s">
        <v>1695</v>
      </c>
      <c r="X2575" s="64" t="n">
        <v>307</v>
      </c>
      <c r="Y2575" s="64" t="n">
        <v>26</v>
      </c>
      <c r="Z2575" s="84" t="s">
        <v>37</v>
      </c>
      <c r="AA2575" s="64" t="n">
        <v>5</v>
      </c>
    </row>
    <row r="2576" customFormat="false" ht="15" hidden="false" customHeight="false" outlineLevel="0" collapsed="false">
      <c r="M2576" s="64" t="s">
        <v>41</v>
      </c>
      <c r="N2576" s="64" t="n">
        <v>31</v>
      </c>
      <c r="O2576" s="64" t="n">
        <v>7</v>
      </c>
      <c r="P2576" s="64" t="n">
        <v>2010</v>
      </c>
      <c r="Q2576" s="84" t="s">
        <v>1430</v>
      </c>
      <c r="R2576" s="84" t="s">
        <v>37</v>
      </c>
      <c r="S2576" s="84" t="s">
        <v>1432</v>
      </c>
      <c r="T2576" s="64" t="n">
        <v>0</v>
      </c>
      <c r="U2576" s="64" t="s">
        <v>37</v>
      </c>
      <c r="V2576" s="64" t="n">
        <v>1</v>
      </c>
      <c r="W2576" s="84" t="s">
        <v>1696</v>
      </c>
      <c r="X2576" s="64" t="n">
        <v>70</v>
      </c>
      <c r="Y2576" s="64" t="n">
        <v>5</v>
      </c>
      <c r="Z2576" s="84" t="s">
        <v>37</v>
      </c>
      <c r="AA2576" s="64" t="n">
        <v>14</v>
      </c>
    </row>
    <row r="2577" customFormat="false" ht="15" hidden="false" customHeight="false" outlineLevel="0" collapsed="false">
      <c r="M2577" s="64" t="s">
        <v>46</v>
      </c>
      <c r="N2577" s="64" t="n">
        <v>1</v>
      </c>
      <c r="O2577" s="64" t="n">
        <v>8</v>
      </c>
      <c r="P2577" s="64" t="n">
        <v>2010</v>
      </c>
      <c r="Q2577" s="84" t="s">
        <v>235</v>
      </c>
      <c r="R2577" s="84" t="s">
        <v>37</v>
      </c>
      <c r="S2577" s="84" t="s">
        <v>1179</v>
      </c>
      <c r="T2577" s="64" t="n">
        <v>0</v>
      </c>
      <c r="U2577" s="64" t="s">
        <v>37</v>
      </c>
      <c r="V2577" s="64" t="n">
        <v>2</v>
      </c>
      <c r="W2577" s="84" t="s">
        <v>1697</v>
      </c>
      <c r="X2577" s="64" t="n">
        <v>102</v>
      </c>
      <c r="Y2577" s="64" t="n">
        <v>5</v>
      </c>
      <c r="Z2577" s="84" t="s">
        <v>37</v>
      </c>
      <c r="AA2577" s="64" t="n">
        <v>21</v>
      </c>
    </row>
    <row r="2578" customFormat="false" ht="15" hidden="false" customHeight="false" outlineLevel="0" collapsed="false">
      <c r="M2578" s="64" t="s">
        <v>77</v>
      </c>
      <c r="N2578" s="64" t="n">
        <v>4</v>
      </c>
      <c r="O2578" s="64" t="n">
        <v>8</v>
      </c>
      <c r="P2578" s="64" t="n">
        <v>2010</v>
      </c>
      <c r="Q2578" s="84" t="s">
        <v>1430</v>
      </c>
      <c r="R2578" s="84" t="s">
        <v>37</v>
      </c>
      <c r="S2578" s="84" t="s">
        <v>235</v>
      </c>
      <c r="T2578" s="85" t="n">
        <v>2</v>
      </c>
      <c r="U2578" s="64" t="s">
        <v>37</v>
      </c>
      <c r="V2578" s="64" t="n">
        <v>1</v>
      </c>
      <c r="W2578" s="84" t="s">
        <v>1698</v>
      </c>
      <c r="X2578" s="64" t="n">
        <v>83</v>
      </c>
      <c r="Y2578" s="64" t="n">
        <v>11</v>
      </c>
      <c r="Z2578" s="84" t="s">
        <v>37</v>
      </c>
      <c r="AA2578" s="64" t="n">
        <v>9</v>
      </c>
    </row>
    <row r="2579" customFormat="false" ht="15" hidden="false" customHeight="false" outlineLevel="0" collapsed="false">
      <c r="M2579" s="64" t="s">
        <v>77</v>
      </c>
      <c r="N2579" s="64" t="n">
        <v>4</v>
      </c>
      <c r="O2579" s="64" t="n">
        <v>8</v>
      </c>
      <c r="P2579" s="64" t="n">
        <v>2010</v>
      </c>
      <c r="Q2579" s="84" t="s">
        <v>1182</v>
      </c>
      <c r="R2579" s="84" t="s">
        <v>37</v>
      </c>
      <c r="S2579" s="84" t="s">
        <v>198</v>
      </c>
      <c r="T2579" s="64" t="n">
        <v>0</v>
      </c>
      <c r="U2579" s="64" t="s">
        <v>37</v>
      </c>
      <c r="V2579" s="64" t="n">
        <v>2</v>
      </c>
      <c r="W2579" s="84" t="s">
        <v>1699</v>
      </c>
      <c r="X2579" s="64" t="n">
        <v>20</v>
      </c>
      <c r="Y2579" s="64" t="n">
        <v>10</v>
      </c>
      <c r="Z2579" s="84" t="s">
        <v>37</v>
      </c>
      <c r="AA2579" s="64" t="n">
        <v>26</v>
      </c>
    </row>
    <row r="2580" customFormat="false" ht="15" hidden="false" customHeight="false" outlineLevel="0" collapsed="false">
      <c r="M2580" s="64" t="s">
        <v>63</v>
      </c>
      <c r="N2580" s="64" t="n">
        <v>5</v>
      </c>
      <c r="O2580" s="64" t="n">
        <v>8</v>
      </c>
      <c r="P2580" s="64" t="n">
        <v>2010</v>
      </c>
      <c r="Q2580" s="84" t="s">
        <v>1652</v>
      </c>
      <c r="R2580" s="84" t="s">
        <v>37</v>
      </c>
      <c r="S2580" s="84" t="s">
        <v>1179</v>
      </c>
      <c r="T2580" s="64" t="n">
        <v>0</v>
      </c>
      <c r="U2580" s="64" t="s">
        <v>37</v>
      </c>
      <c r="V2580" s="64" t="n">
        <v>2</v>
      </c>
      <c r="W2580" s="84" t="s">
        <v>1700</v>
      </c>
      <c r="X2580" s="64" t="n">
        <v>35</v>
      </c>
      <c r="Y2580" s="64" t="n">
        <v>1</v>
      </c>
      <c r="Z2580" s="84" t="s">
        <v>37</v>
      </c>
      <c r="AA2580" s="64" t="n">
        <v>9</v>
      </c>
    </row>
    <row r="2581" customFormat="false" ht="15" hidden="false" customHeight="false" outlineLevel="0" collapsed="false">
      <c r="M2581" s="64" t="s">
        <v>41</v>
      </c>
      <c r="N2581" s="64" t="n">
        <v>7</v>
      </c>
      <c r="O2581" s="64" t="n">
        <v>8</v>
      </c>
      <c r="P2581" s="64" t="n">
        <v>2010</v>
      </c>
      <c r="Q2581" s="84" t="s">
        <v>1432</v>
      </c>
      <c r="R2581" s="84" t="s">
        <v>37</v>
      </c>
      <c r="S2581" s="84" t="s">
        <v>59</v>
      </c>
      <c r="T2581" s="64" t="n">
        <v>2</v>
      </c>
      <c r="U2581" s="64" t="s">
        <v>37</v>
      </c>
      <c r="V2581" s="64" t="n">
        <v>0</v>
      </c>
      <c r="W2581" s="84" t="s">
        <v>1701</v>
      </c>
      <c r="X2581" s="64" t="n">
        <v>360</v>
      </c>
      <c r="Y2581" s="64" t="n">
        <v>34</v>
      </c>
      <c r="Z2581" s="84" t="s">
        <v>37</v>
      </c>
      <c r="AA2581" s="64" t="n">
        <v>9</v>
      </c>
    </row>
    <row r="2582" customFormat="false" ht="15" hidden="false" customHeight="false" outlineLevel="0" collapsed="false">
      <c r="M2582" s="64" t="s">
        <v>41</v>
      </c>
      <c r="N2582" s="64" t="n">
        <v>7</v>
      </c>
      <c r="O2582" s="64" t="n">
        <v>8</v>
      </c>
      <c r="P2582" s="64" t="n">
        <v>2010</v>
      </c>
      <c r="Q2582" s="84" t="s">
        <v>198</v>
      </c>
      <c r="R2582" s="84" t="s">
        <v>37</v>
      </c>
      <c r="S2582" s="84" t="s">
        <v>235</v>
      </c>
      <c r="T2582" s="64" t="n">
        <v>0</v>
      </c>
      <c r="U2582" s="64" t="s">
        <v>37</v>
      </c>
      <c r="V2582" s="64" t="n">
        <v>1</v>
      </c>
      <c r="W2582" s="84" t="s">
        <v>1702</v>
      </c>
      <c r="X2582" s="64" t="n">
        <v>93</v>
      </c>
      <c r="Y2582" s="64" t="n">
        <v>11</v>
      </c>
      <c r="Z2582" s="84" t="s">
        <v>37</v>
      </c>
      <c r="AA2582" s="64" t="n">
        <v>13</v>
      </c>
    </row>
    <row r="2583" customFormat="false" ht="15" hidden="false" customHeight="false" outlineLevel="0" collapsed="false">
      <c r="M2583" s="64" t="s">
        <v>41</v>
      </c>
      <c r="N2583" s="64" t="n">
        <v>7</v>
      </c>
      <c r="O2583" s="64" t="n">
        <v>8</v>
      </c>
      <c r="P2583" s="64" t="n">
        <v>2010</v>
      </c>
      <c r="Q2583" s="84" t="s">
        <v>1652</v>
      </c>
      <c r="R2583" s="84" t="s">
        <v>37</v>
      </c>
      <c r="S2583" s="84" t="s">
        <v>1182</v>
      </c>
      <c r="T2583" s="64" t="n">
        <v>0</v>
      </c>
      <c r="U2583" s="64" t="s">
        <v>37</v>
      </c>
      <c r="V2583" s="64" t="n">
        <v>2</v>
      </c>
      <c r="W2583" s="84" t="s">
        <v>1703</v>
      </c>
      <c r="X2583" s="64" t="n">
        <v>45</v>
      </c>
      <c r="Y2583" s="64" t="n">
        <v>9</v>
      </c>
      <c r="Z2583" s="84" t="s">
        <v>37</v>
      </c>
      <c r="AA2583" s="64" t="n">
        <v>13</v>
      </c>
    </row>
    <row r="2584" customFormat="false" ht="15" hidden="false" customHeight="false" outlineLevel="0" collapsed="false">
      <c r="M2584" s="64" t="s">
        <v>41</v>
      </c>
      <c r="N2584" s="64" t="n">
        <v>7</v>
      </c>
      <c r="O2584" s="64" t="n">
        <v>8</v>
      </c>
      <c r="P2584" s="64" t="n">
        <v>2010</v>
      </c>
      <c r="Q2584" s="84" t="s">
        <v>1430</v>
      </c>
      <c r="R2584" s="84" t="s">
        <v>37</v>
      </c>
      <c r="S2584" s="84" t="s">
        <v>1179</v>
      </c>
      <c r="T2584" s="64" t="n">
        <v>2</v>
      </c>
      <c r="U2584" s="64" t="s">
        <v>37</v>
      </c>
      <c r="V2584" s="64" t="n">
        <v>0</v>
      </c>
      <c r="W2584" s="84" t="s">
        <v>1704</v>
      </c>
      <c r="X2584" s="64" t="n">
        <v>70</v>
      </c>
      <c r="Y2584" s="64" t="n">
        <v>19</v>
      </c>
      <c r="Z2584" s="84" t="s">
        <v>37</v>
      </c>
      <c r="AA2584" s="64" t="n">
        <v>5</v>
      </c>
    </row>
    <row r="2585" customFormat="false" ht="15" hidden="false" customHeight="false" outlineLevel="0" collapsed="false">
      <c r="Q2585" s="64"/>
      <c r="R2585" s="85"/>
      <c r="S2585" s="65" t="s">
        <v>52</v>
      </c>
      <c r="T2585" s="64" t="n">
        <f aca="false">SUM(T2529:T2584)</f>
        <v>58</v>
      </c>
      <c r="U2585" s="85" t="s">
        <v>37</v>
      </c>
      <c r="V2585" s="64" t="n">
        <f aca="false">SUM(V2529:V2584)</f>
        <v>53</v>
      </c>
      <c r="W2585" s="64"/>
      <c r="X2585" s="64" t="n">
        <f aca="false">SUM(X2529:X2584)</f>
        <v>6689</v>
      </c>
      <c r="Y2585" s="64" t="n">
        <f aca="false">SUM(Y2529:Y2584)</f>
        <v>810</v>
      </c>
      <c r="Z2585" s="119" t="s">
        <v>37</v>
      </c>
      <c r="AA2585" s="64" t="n">
        <f aca="false">SUM(AA2529:AA2584)</f>
        <v>672</v>
      </c>
    </row>
    <row r="2586" customFormat="false" ht="15" hidden="false" customHeight="false" outlineLevel="0" collapsed="false">
      <c r="O2586" s="64" t="n">
        <f aca="false">COUNT(T2529:T2584)</f>
        <v>56</v>
      </c>
      <c r="Q2586" s="64"/>
      <c r="R2586" s="85"/>
      <c r="S2586" s="65" t="s">
        <v>53</v>
      </c>
      <c r="T2586" s="89" t="n">
        <f aca="false">PRODUCT(T2585/O2586)</f>
        <v>1.03571428571429</v>
      </c>
      <c r="U2586" s="85" t="s">
        <v>37</v>
      </c>
      <c r="V2586" s="89" t="n">
        <f aca="false">PRODUCT(V2585/O2586)</f>
        <v>0.946428571428571</v>
      </c>
      <c r="W2586" s="64"/>
      <c r="X2586" s="102" t="n">
        <f aca="false">PRODUCT(X2585/O2586)</f>
        <v>119.446428571429</v>
      </c>
      <c r="Y2586" s="89" t="n">
        <f aca="false">PRODUCT(Y2585/O2586)</f>
        <v>14.4642857142857</v>
      </c>
      <c r="Z2586" s="119" t="s">
        <v>37</v>
      </c>
      <c r="AA2586" s="89" t="n">
        <f aca="false">PRODUCT(AA2585/O2586)</f>
        <v>12</v>
      </c>
      <c r="AB2586" s="89"/>
    </row>
    <row r="2587" customFormat="false" ht="15" hidden="false" customHeight="false" outlineLevel="0" collapsed="false">
      <c r="Y2587" s="84"/>
      <c r="AA2587" s="84"/>
      <c r="AB2587" s="84"/>
    </row>
    <row r="2588" customFormat="false" ht="15" hidden="false" customHeight="false" outlineLevel="0" collapsed="false">
      <c r="Y2588" s="84"/>
      <c r="AA2588" s="84"/>
      <c r="AB2588" s="84"/>
    </row>
    <row r="2589" customFormat="false" ht="15" hidden="false" customHeight="false" outlineLevel="0" collapsed="false">
      <c r="A2589" s="74"/>
      <c r="B2589" s="75" t="s">
        <v>1552</v>
      </c>
      <c r="C2589" s="74"/>
      <c r="D2589" s="74"/>
      <c r="E2589" s="74"/>
      <c r="F2589" s="74"/>
      <c r="G2589" s="74"/>
      <c r="H2589" s="74"/>
      <c r="I2589" s="76"/>
      <c r="J2589" s="74"/>
      <c r="K2589" s="74"/>
      <c r="L2589" s="74"/>
      <c r="M2589" s="77"/>
      <c r="N2589" s="77"/>
      <c r="O2589" s="77"/>
      <c r="P2589" s="77"/>
      <c r="Q2589" s="75" t="s">
        <v>1552</v>
      </c>
      <c r="R2589" s="117"/>
      <c r="S2589" s="117"/>
      <c r="T2589" s="118" t="s">
        <v>166</v>
      </c>
      <c r="U2589" s="77"/>
      <c r="V2589" s="77"/>
      <c r="W2589" s="75" t="s">
        <v>167</v>
      </c>
      <c r="X2589" s="74" t="s">
        <v>7</v>
      </c>
      <c r="Y2589" s="118" t="s">
        <v>130</v>
      </c>
      <c r="Z2589" s="75"/>
      <c r="AA2589" s="74"/>
      <c r="AB2589" s="74"/>
    </row>
    <row r="2590" customFormat="false" ht="15" hidden="false" customHeight="false" outlineLevel="0" collapsed="false">
      <c r="A2590" s="74"/>
      <c r="B2590" s="75" t="s">
        <v>5</v>
      </c>
      <c r="C2590" s="74" t="s">
        <v>32</v>
      </c>
      <c r="D2590" s="74" t="n">
        <v>3</v>
      </c>
      <c r="E2590" s="74" t="n">
        <v>2</v>
      </c>
      <c r="F2590" s="74" t="n">
        <v>1</v>
      </c>
      <c r="G2590" s="74" t="n">
        <v>0</v>
      </c>
      <c r="H2590" s="74" t="s">
        <v>36</v>
      </c>
      <c r="I2590" s="76" t="s">
        <v>37</v>
      </c>
      <c r="J2590" s="74" t="s">
        <v>38</v>
      </c>
      <c r="K2590" s="74" t="s">
        <v>39</v>
      </c>
      <c r="L2590" s="74"/>
      <c r="M2590" s="64" t="s">
        <v>63</v>
      </c>
      <c r="N2590" s="64" t="n">
        <v>13</v>
      </c>
      <c r="O2590" s="64" t="n">
        <v>5</v>
      </c>
      <c r="P2590" s="64" t="n">
        <v>2010</v>
      </c>
      <c r="Q2590" s="84" t="s">
        <v>1241</v>
      </c>
      <c r="R2590" s="84" t="s">
        <v>37</v>
      </c>
      <c r="S2590" s="84" t="s">
        <v>947</v>
      </c>
      <c r="T2590" s="64" t="n">
        <v>0</v>
      </c>
      <c r="U2590" s="64" t="s">
        <v>37</v>
      </c>
      <c r="V2590" s="64" t="n">
        <v>2</v>
      </c>
      <c r="W2590" s="84" t="s">
        <v>1705</v>
      </c>
      <c r="X2590" s="64" t="n">
        <v>87</v>
      </c>
      <c r="Y2590" s="64" t="n">
        <v>2</v>
      </c>
      <c r="Z2590" s="84" t="s">
        <v>37</v>
      </c>
      <c r="AA2590" s="64" t="n">
        <v>5</v>
      </c>
    </row>
    <row r="2591" customFormat="false" ht="15" hidden="false" customHeight="false" outlineLevel="0" collapsed="false">
      <c r="A2591" s="62" t="n">
        <v>1</v>
      </c>
      <c r="B2591" s="63" t="s">
        <v>947</v>
      </c>
      <c r="C2591" s="62" t="n">
        <v>14</v>
      </c>
      <c r="D2591" s="62" t="n">
        <v>10</v>
      </c>
      <c r="E2591" s="62" t="n">
        <v>1</v>
      </c>
      <c r="F2591" s="62" t="n">
        <v>2</v>
      </c>
      <c r="G2591" s="62" t="n">
        <v>1</v>
      </c>
      <c r="H2591" s="62" t="n">
        <v>179</v>
      </c>
      <c r="I2591" s="86" t="s">
        <v>37</v>
      </c>
      <c r="J2591" s="62" t="n">
        <v>110</v>
      </c>
      <c r="K2591" s="62" t="n">
        <v>34</v>
      </c>
      <c r="L2591" s="62"/>
      <c r="M2591" s="64" t="s">
        <v>41</v>
      </c>
      <c r="N2591" s="64" t="n">
        <v>15</v>
      </c>
      <c r="O2591" s="64" t="n">
        <v>5</v>
      </c>
      <c r="P2591" s="64" t="n">
        <v>2010</v>
      </c>
      <c r="Q2591" s="84" t="s">
        <v>741</v>
      </c>
      <c r="R2591" s="84" t="s">
        <v>37</v>
      </c>
      <c r="S2591" s="84" t="s">
        <v>1235</v>
      </c>
      <c r="T2591" s="64" t="n">
        <v>1</v>
      </c>
      <c r="U2591" s="64" t="s">
        <v>37</v>
      </c>
      <c r="V2591" s="64" t="n">
        <v>0</v>
      </c>
      <c r="W2591" s="84" t="s">
        <v>1706</v>
      </c>
      <c r="X2591" s="64" t="n">
        <v>106</v>
      </c>
      <c r="Y2591" s="64" t="n">
        <v>10</v>
      </c>
      <c r="Z2591" s="84" t="s">
        <v>37</v>
      </c>
      <c r="AA2591" s="64" t="n">
        <v>3</v>
      </c>
    </row>
    <row r="2592" customFormat="false" ht="15" hidden="false" customHeight="false" outlineLevel="0" collapsed="false">
      <c r="A2592" s="81" t="n">
        <v>2</v>
      </c>
      <c r="B2592" s="82" t="s">
        <v>1235</v>
      </c>
      <c r="C2592" s="81" t="n">
        <v>14</v>
      </c>
      <c r="D2592" s="81" t="n">
        <v>7</v>
      </c>
      <c r="E2592" s="81" t="n">
        <v>5</v>
      </c>
      <c r="F2592" s="81" t="n">
        <v>0</v>
      </c>
      <c r="G2592" s="81" t="n">
        <v>2</v>
      </c>
      <c r="H2592" s="81" t="n">
        <v>189</v>
      </c>
      <c r="I2592" s="83" t="s">
        <v>37</v>
      </c>
      <c r="J2592" s="81" t="n">
        <v>117</v>
      </c>
      <c r="K2592" s="81" t="n">
        <v>31</v>
      </c>
      <c r="L2592" s="62"/>
      <c r="M2592" s="64" t="s">
        <v>41</v>
      </c>
      <c r="N2592" s="64" t="n">
        <v>15</v>
      </c>
      <c r="O2592" s="64" t="n">
        <v>5</v>
      </c>
      <c r="P2592" s="64" t="n">
        <v>2010</v>
      </c>
      <c r="Q2592" s="84" t="s">
        <v>1022</v>
      </c>
      <c r="R2592" s="84" t="s">
        <v>37</v>
      </c>
      <c r="S2592" s="84" t="s">
        <v>1707</v>
      </c>
      <c r="T2592" s="64" t="n">
        <v>2</v>
      </c>
      <c r="U2592" s="64" t="s">
        <v>37</v>
      </c>
      <c r="V2592" s="64" t="n">
        <v>1</v>
      </c>
      <c r="W2592" s="84" t="s">
        <v>1708</v>
      </c>
      <c r="X2592" s="64" t="n">
        <v>79</v>
      </c>
      <c r="Y2592" s="64" t="n">
        <v>26</v>
      </c>
      <c r="Z2592" s="84" t="s">
        <v>37</v>
      </c>
      <c r="AA2592" s="64" t="n">
        <v>10</v>
      </c>
    </row>
    <row r="2593" customFormat="false" ht="15" hidden="false" customHeight="false" outlineLevel="0" collapsed="false">
      <c r="A2593" s="62" t="n">
        <v>3</v>
      </c>
      <c r="B2593" s="63" t="s">
        <v>1241</v>
      </c>
      <c r="C2593" s="62" t="n">
        <v>14</v>
      </c>
      <c r="D2593" s="62" t="n">
        <v>8</v>
      </c>
      <c r="E2593" s="62" t="n">
        <v>1</v>
      </c>
      <c r="F2593" s="62" t="n">
        <v>2</v>
      </c>
      <c r="G2593" s="62" t="n">
        <v>3</v>
      </c>
      <c r="H2593" s="62" t="n">
        <v>229</v>
      </c>
      <c r="I2593" s="86" t="s">
        <v>37</v>
      </c>
      <c r="J2593" s="62" t="n">
        <v>123</v>
      </c>
      <c r="K2593" s="62" t="n">
        <v>28</v>
      </c>
      <c r="L2593" s="62"/>
      <c r="M2593" s="64" t="s">
        <v>41</v>
      </c>
      <c r="N2593" s="64" t="n">
        <v>15</v>
      </c>
      <c r="O2593" s="64" t="n">
        <v>5</v>
      </c>
      <c r="P2593" s="64" t="n">
        <v>2010</v>
      </c>
      <c r="Q2593" s="84" t="s">
        <v>1486</v>
      </c>
      <c r="R2593" s="84" t="s">
        <v>37</v>
      </c>
      <c r="S2593" s="84" t="s">
        <v>1240</v>
      </c>
      <c r="T2593" s="64" t="n">
        <v>1</v>
      </c>
      <c r="U2593" s="64" t="s">
        <v>37</v>
      </c>
      <c r="V2593" s="64" t="n">
        <v>0</v>
      </c>
      <c r="W2593" s="84" t="s">
        <v>1709</v>
      </c>
      <c r="X2593" s="64" t="n">
        <v>60</v>
      </c>
      <c r="Y2593" s="64" t="n">
        <v>18</v>
      </c>
      <c r="Z2593" s="84" t="s">
        <v>37</v>
      </c>
      <c r="AA2593" s="64" t="n">
        <v>12</v>
      </c>
    </row>
    <row r="2594" customFormat="false" ht="15" hidden="false" customHeight="false" outlineLevel="0" collapsed="false">
      <c r="A2594" s="62" t="n">
        <v>4</v>
      </c>
      <c r="B2594" s="63" t="s">
        <v>1486</v>
      </c>
      <c r="C2594" s="62" t="n">
        <v>14</v>
      </c>
      <c r="D2594" s="62" t="n">
        <v>5</v>
      </c>
      <c r="E2594" s="62" t="n">
        <v>4</v>
      </c>
      <c r="F2594" s="62" t="n">
        <v>1</v>
      </c>
      <c r="G2594" s="62" t="n">
        <v>4</v>
      </c>
      <c r="H2594" s="62" t="n">
        <v>152</v>
      </c>
      <c r="I2594" s="86" t="s">
        <v>37</v>
      </c>
      <c r="J2594" s="62" t="n">
        <v>126</v>
      </c>
      <c r="K2594" s="62" t="n">
        <v>24</v>
      </c>
      <c r="L2594" s="62"/>
      <c r="M2594" s="64" t="s">
        <v>46</v>
      </c>
      <c r="N2594" s="64" t="n">
        <v>16</v>
      </c>
      <c r="O2594" s="64" t="n">
        <v>5</v>
      </c>
      <c r="P2594" s="64" t="n">
        <v>2010</v>
      </c>
      <c r="Q2594" s="84" t="s">
        <v>1235</v>
      </c>
      <c r="R2594" s="84" t="s">
        <v>37</v>
      </c>
      <c r="S2594" s="84" t="s">
        <v>1241</v>
      </c>
      <c r="T2594" s="64" t="n">
        <v>2</v>
      </c>
      <c r="U2594" s="64" t="s">
        <v>37</v>
      </c>
      <c r="V2594" s="64" t="n">
        <v>1</v>
      </c>
      <c r="W2594" s="84" t="s">
        <v>1710</v>
      </c>
      <c r="X2594" s="64" t="n">
        <v>97</v>
      </c>
      <c r="Y2594" s="64" t="n">
        <v>17</v>
      </c>
      <c r="Z2594" s="84" t="s">
        <v>37</v>
      </c>
      <c r="AA2594" s="64" t="n">
        <v>9</v>
      </c>
    </row>
    <row r="2595" customFormat="false" ht="15" hidden="false" customHeight="false" outlineLevel="0" collapsed="false">
      <c r="A2595" s="62" t="n">
        <v>5</v>
      </c>
      <c r="B2595" s="63" t="s">
        <v>741</v>
      </c>
      <c r="C2595" s="62" t="n">
        <v>14</v>
      </c>
      <c r="D2595" s="62" t="n">
        <v>5</v>
      </c>
      <c r="E2595" s="62" t="n">
        <v>4</v>
      </c>
      <c r="F2595" s="62" t="n">
        <v>0</v>
      </c>
      <c r="G2595" s="62" t="n">
        <v>5</v>
      </c>
      <c r="H2595" s="62" t="n">
        <v>177</v>
      </c>
      <c r="I2595" s="86" t="s">
        <v>37</v>
      </c>
      <c r="J2595" s="62" t="n">
        <v>161</v>
      </c>
      <c r="K2595" s="62" t="n">
        <v>23</v>
      </c>
      <c r="L2595" s="62"/>
      <c r="M2595" s="64" t="s">
        <v>41</v>
      </c>
      <c r="N2595" s="64" t="n">
        <v>22</v>
      </c>
      <c r="O2595" s="64" t="n">
        <v>5</v>
      </c>
      <c r="P2595" s="64" t="n">
        <v>2010</v>
      </c>
      <c r="Q2595" s="84" t="s">
        <v>947</v>
      </c>
      <c r="R2595" s="84" t="s">
        <v>37</v>
      </c>
      <c r="S2595" s="84" t="s">
        <v>1486</v>
      </c>
      <c r="T2595" s="64" t="n">
        <v>1</v>
      </c>
      <c r="U2595" s="64" t="s">
        <v>37</v>
      </c>
      <c r="V2595" s="64" t="n">
        <v>2</v>
      </c>
      <c r="W2595" s="84" t="s">
        <v>1711</v>
      </c>
      <c r="X2595" s="64" t="n">
        <v>134</v>
      </c>
      <c r="Y2595" s="64" t="n">
        <v>14</v>
      </c>
      <c r="Z2595" s="84" t="s">
        <v>37</v>
      </c>
      <c r="AA2595" s="64" t="n">
        <v>12</v>
      </c>
    </row>
    <row r="2596" customFormat="false" ht="15" hidden="false" customHeight="false" outlineLevel="0" collapsed="false">
      <c r="A2596" s="62" t="n">
        <v>6</v>
      </c>
      <c r="B2596" s="63" t="s">
        <v>1022</v>
      </c>
      <c r="C2596" s="62" t="n">
        <v>14</v>
      </c>
      <c r="D2596" s="62" t="n">
        <v>2</v>
      </c>
      <c r="E2596" s="62" t="n">
        <v>2</v>
      </c>
      <c r="F2596" s="62" t="n">
        <v>2</v>
      </c>
      <c r="G2596" s="62" t="n">
        <v>8</v>
      </c>
      <c r="H2596" s="62" t="n">
        <v>142</v>
      </c>
      <c r="I2596" s="86" t="s">
        <v>37</v>
      </c>
      <c r="J2596" s="62" t="n">
        <v>160</v>
      </c>
      <c r="K2596" s="62" t="n">
        <v>12</v>
      </c>
      <c r="L2596" s="62"/>
      <c r="M2596" s="64" t="s">
        <v>41</v>
      </c>
      <c r="N2596" s="64" t="n">
        <v>22</v>
      </c>
      <c r="O2596" s="64" t="n">
        <v>5</v>
      </c>
      <c r="P2596" s="64" t="n">
        <v>2010</v>
      </c>
      <c r="Q2596" s="84" t="s">
        <v>1707</v>
      </c>
      <c r="R2596" s="84" t="s">
        <v>37</v>
      </c>
      <c r="S2596" s="84" t="s">
        <v>741</v>
      </c>
      <c r="T2596" s="64" t="n">
        <v>0</v>
      </c>
      <c r="U2596" s="64" t="s">
        <v>37</v>
      </c>
      <c r="V2596" s="64" t="n">
        <v>2</v>
      </c>
      <c r="W2596" s="84" t="s">
        <v>1712</v>
      </c>
      <c r="X2596" s="64" t="n">
        <v>104</v>
      </c>
      <c r="Y2596" s="64" t="n">
        <v>5</v>
      </c>
      <c r="Z2596" s="84" t="s">
        <v>37</v>
      </c>
      <c r="AA2596" s="64" t="n">
        <v>18</v>
      </c>
    </row>
    <row r="2597" customFormat="false" ht="15" hidden="false" customHeight="false" outlineLevel="0" collapsed="false">
      <c r="A2597" s="81" t="n">
        <v>7</v>
      </c>
      <c r="B2597" s="82" t="s">
        <v>1240</v>
      </c>
      <c r="C2597" s="81" t="n">
        <v>14</v>
      </c>
      <c r="D2597" s="81" t="n">
        <v>2</v>
      </c>
      <c r="E2597" s="81" t="n">
        <v>0</v>
      </c>
      <c r="F2597" s="81" t="n">
        <v>4</v>
      </c>
      <c r="G2597" s="81" t="n">
        <v>8</v>
      </c>
      <c r="H2597" s="81" t="n">
        <v>135</v>
      </c>
      <c r="I2597" s="83" t="s">
        <v>37</v>
      </c>
      <c r="J2597" s="81" t="n">
        <v>203</v>
      </c>
      <c r="K2597" s="81" t="n">
        <v>10</v>
      </c>
      <c r="L2597" s="62"/>
      <c r="M2597" s="64" t="s">
        <v>46</v>
      </c>
      <c r="N2597" s="64" t="n">
        <v>23</v>
      </c>
      <c r="O2597" s="64" t="n">
        <v>5</v>
      </c>
      <c r="P2597" s="64" t="n">
        <v>2010</v>
      </c>
      <c r="Q2597" s="84" t="s">
        <v>1240</v>
      </c>
      <c r="R2597" s="84" t="s">
        <v>37</v>
      </c>
      <c r="S2597" s="84" t="s">
        <v>1022</v>
      </c>
      <c r="T2597" s="64" t="n">
        <v>0</v>
      </c>
      <c r="U2597" s="64" t="s">
        <v>37</v>
      </c>
      <c r="V2597" s="64" t="n">
        <v>2</v>
      </c>
      <c r="W2597" s="84" t="s">
        <v>1713</v>
      </c>
      <c r="X2597" s="64" t="n">
        <v>65</v>
      </c>
      <c r="Y2597" s="64" t="n">
        <v>3</v>
      </c>
      <c r="Z2597" s="84" t="s">
        <v>37</v>
      </c>
      <c r="AA2597" s="64" t="n">
        <v>8</v>
      </c>
    </row>
    <row r="2598" customFormat="false" ht="15" hidden="false" customHeight="false" outlineLevel="0" collapsed="false">
      <c r="A2598" s="87" t="n">
        <v>8</v>
      </c>
      <c r="B2598" s="72" t="s">
        <v>1707</v>
      </c>
      <c r="C2598" s="87" t="n">
        <v>14</v>
      </c>
      <c r="D2598" s="87" t="n">
        <v>0</v>
      </c>
      <c r="E2598" s="87" t="n">
        <v>0</v>
      </c>
      <c r="F2598" s="87" t="n">
        <v>1</v>
      </c>
      <c r="G2598" s="87" t="n">
        <v>13</v>
      </c>
      <c r="H2598" s="87" t="n">
        <v>82</v>
      </c>
      <c r="I2598" s="88" t="s">
        <v>37</v>
      </c>
      <c r="J2598" s="87" t="n">
        <v>285</v>
      </c>
      <c r="K2598" s="87" t="n">
        <v>1</v>
      </c>
      <c r="L2598" s="87"/>
      <c r="M2598" s="64" t="s">
        <v>49</v>
      </c>
      <c r="N2598" s="64" t="n">
        <v>25</v>
      </c>
      <c r="O2598" s="64" t="n">
        <v>5</v>
      </c>
      <c r="P2598" s="64" t="n">
        <v>2010</v>
      </c>
      <c r="Q2598" s="84" t="s">
        <v>1235</v>
      </c>
      <c r="R2598" s="84" t="s">
        <v>37</v>
      </c>
      <c r="S2598" s="84" t="s">
        <v>1240</v>
      </c>
      <c r="T2598" s="64" t="n">
        <v>2</v>
      </c>
      <c r="U2598" s="64" t="s">
        <v>37</v>
      </c>
      <c r="V2598" s="64" t="n">
        <v>1</v>
      </c>
      <c r="W2598" s="84" t="s">
        <v>1714</v>
      </c>
      <c r="X2598" s="64" t="n">
        <v>68</v>
      </c>
      <c r="Y2598" s="64" t="n">
        <v>20</v>
      </c>
      <c r="Z2598" s="84" t="s">
        <v>37</v>
      </c>
      <c r="AA2598" s="64" t="n">
        <v>15</v>
      </c>
    </row>
    <row r="2599" customFormat="false" ht="15" hidden="false" customHeight="false" outlineLevel="0" collapsed="false">
      <c r="C2599" s="62" t="n">
        <f aca="false">SUM(C2591:C2598)</f>
        <v>112</v>
      </c>
      <c r="D2599" s="62" t="n">
        <f aca="false">SUM(D2591:D2598)</f>
        <v>39</v>
      </c>
      <c r="E2599" s="62" t="n">
        <f aca="false">SUM(E2591:E2598)</f>
        <v>17</v>
      </c>
      <c r="F2599" s="62" t="n">
        <f aca="false">SUM(F2591:F2598)</f>
        <v>12</v>
      </c>
      <c r="G2599" s="62" t="n">
        <f aca="false">SUM(G2591:G2598)</f>
        <v>44</v>
      </c>
      <c r="H2599" s="62" t="n">
        <f aca="false">SUM(H2591:H2598)</f>
        <v>1285</v>
      </c>
      <c r="I2599" s="62" t="s">
        <v>37</v>
      </c>
      <c r="J2599" s="62" t="n">
        <f aca="false">SUM(J2591:J2598)</f>
        <v>1285</v>
      </c>
      <c r="K2599" s="62" t="n">
        <f aca="false">SUM(K2591:K2598)</f>
        <v>163</v>
      </c>
      <c r="L2599" s="62"/>
      <c r="M2599" s="64" t="s">
        <v>63</v>
      </c>
      <c r="N2599" s="64" t="n">
        <v>27</v>
      </c>
      <c r="O2599" s="64" t="n">
        <v>5</v>
      </c>
      <c r="P2599" s="64" t="n">
        <v>2010</v>
      </c>
      <c r="Q2599" s="84" t="s">
        <v>1240</v>
      </c>
      <c r="R2599" s="84" t="s">
        <v>37</v>
      </c>
      <c r="S2599" s="84" t="s">
        <v>1241</v>
      </c>
      <c r="T2599" s="64" t="n">
        <v>0</v>
      </c>
      <c r="U2599" s="64" t="s">
        <v>37</v>
      </c>
      <c r="V2599" s="64" t="n">
        <v>2</v>
      </c>
      <c r="W2599" s="84" t="s">
        <v>1715</v>
      </c>
      <c r="X2599" s="64" t="n">
        <v>61</v>
      </c>
      <c r="Y2599" s="64" t="n">
        <v>5</v>
      </c>
      <c r="Z2599" s="84" t="s">
        <v>37</v>
      </c>
      <c r="AA2599" s="64" t="n">
        <v>9</v>
      </c>
    </row>
    <row r="2600" customFormat="false" ht="15" hidden="false" customHeight="false" outlineLevel="0" collapsed="false">
      <c r="M2600" s="64" t="s">
        <v>41</v>
      </c>
      <c r="N2600" s="64" t="n">
        <v>29</v>
      </c>
      <c r="O2600" s="64" t="n">
        <v>5</v>
      </c>
      <c r="P2600" s="64" t="n">
        <v>2010</v>
      </c>
      <c r="Q2600" s="84" t="s">
        <v>741</v>
      </c>
      <c r="R2600" s="84" t="s">
        <v>37</v>
      </c>
      <c r="S2600" s="84" t="s">
        <v>1240</v>
      </c>
      <c r="T2600" s="64" t="n">
        <v>2</v>
      </c>
      <c r="U2600" s="64" t="s">
        <v>37</v>
      </c>
      <c r="V2600" s="64" t="n">
        <v>1</v>
      </c>
      <c r="W2600" s="84" t="s">
        <v>1716</v>
      </c>
      <c r="X2600" s="64" t="n">
        <v>32</v>
      </c>
      <c r="Y2600" s="64" t="n">
        <v>10</v>
      </c>
      <c r="Z2600" s="84" t="s">
        <v>37</v>
      </c>
      <c r="AA2600" s="64" t="n">
        <v>10</v>
      </c>
    </row>
    <row r="2601" customFormat="false" ht="15" hidden="false" customHeight="false" outlineLevel="0" collapsed="false">
      <c r="B2601" s="63" t="s">
        <v>1092</v>
      </c>
      <c r="M2601" s="64" t="s">
        <v>41</v>
      </c>
      <c r="N2601" s="64" t="n">
        <v>29</v>
      </c>
      <c r="O2601" s="64" t="n">
        <v>5</v>
      </c>
      <c r="P2601" s="64" t="n">
        <v>2010</v>
      </c>
      <c r="Q2601" s="84" t="s">
        <v>1022</v>
      </c>
      <c r="R2601" s="84" t="s">
        <v>37</v>
      </c>
      <c r="S2601" s="84" t="s">
        <v>947</v>
      </c>
      <c r="T2601" s="64" t="n">
        <v>0</v>
      </c>
      <c r="U2601" s="64" t="s">
        <v>37</v>
      </c>
      <c r="V2601" s="64" t="n">
        <v>2</v>
      </c>
      <c r="W2601" s="84" t="s">
        <v>681</v>
      </c>
      <c r="X2601" s="64" t="n">
        <v>75</v>
      </c>
      <c r="Y2601" s="64" t="n">
        <v>5</v>
      </c>
      <c r="Z2601" s="84" t="s">
        <v>37</v>
      </c>
      <c r="AA2601" s="64" t="n">
        <v>10</v>
      </c>
    </row>
    <row r="2602" customFormat="false" ht="15" hidden="false" customHeight="false" outlineLevel="0" collapsed="false">
      <c r="B2602" s="63" t="s">
        <v>1717</v>
      </c>
      <c r="M2602" s="64" t="s">
        <v>46</v>
      </c>
      <c r="N2602" s="64" t="n">
        <v>30</v>
      </c>
      <c r="O2602" s="64" t="n">
        <v>5</v>
      </c>
      <c r="P2602" s="64" t="n">
        <v>2010</v>
      </c>
      <c r="Q2602" s="84" t="s">
        <v>1486</v>
      </c>
      <c r="R2602" s="84" t="s">
        <v>37</v>
      </c>
      <c r="S2602" s="84" t="s">
        <v>1241</v>
      </c>
      <c r="T2602" s="64" t="n">
        <v>1</v>
      </c>
      <c r="U2602" s="64" t="s">
        <v>37</v>
      </c>
      <c r="V2602" s="64" t="n">
        <v>2</v>
      </c>
      <c r="W2602" s="84" t="s">
        <v>1718</v>
      </c>
      <c r="X2602" s="64" t="n">
        <v>53</v>
      </c>
      <c r="Y2602" s="64" t="n">
        <v>8</v>
      </c>
      <c r="Z2602" s="84" t="s">
        <v>37</v>
      </c>
      <c r="AA2602" s="64" t="n">
        <v>8</v>
      </c>
    </row>
    <row r="2603" customFormat="false" ht="15" hidden="false" customHeight="false" outlineLevel="0" collapsed="false">
      <c r="M2603" s="64" t="s">
        <v>46</v>
      </c>
      <c r="N2603" s="64" t="n">
        <v>30</v>
      </c>
      <c r="O2603" s="64" t="n">
        <v>5</v>
      </c>
      <c r="P2603" s="64" t="n">
        <v>2010</v>
      </c>
      <c r="Q2603" s="84" t="s">
        <v>1707</v>
      </c>
      <c r="R2603" s="84" t="s">
        <v>37</v>
      </c>
      <c r="S2603" s="84" t="s">
        <v>1235</v>
      </c>
      <c r="T2603" s="64" t="n">
        <v>0</v>
      </c>
      <c r="U2603" s="64" t="s">
        <v>37</v>
      </c>
      <c r="V2603" s="64" t="n">
        <v>2</v>
      </c>
      <c r="W2603" s="84" t="s">
        <v>1719</v>
      </c>
      <c r="X2603" s="64" t="n">
        <v>123</v>
      </c>
      <c r="Y2603" s="64" t="n">
        <v>1</v>
      </c>
      <c r="Z2603" s="84" t="s">
        <v>37</v>
      </c>
      <c r="AA2603" s="64" t="n">
        <v>8</v>
      </c>
    </row>
    <row r="2604" customFormat="false" ht="15" hidden="false" customHeight="false" outlineLevel="0" collapsed="false">
      <c r="M2604" s="64" t="s">
        <v>77</v>
      </c>
      <c r="N2604" s="64" t="n">
        <v>2</v>
      </c>
      <c r="O2604" s="64" t="n">
        <v>6</v>
      </c>
      <c r="P2604" s="64" t="n">
        <v>2010</v>
      </c>
      <c r="Q2604" s="84" t="s">
        <v>1241</v>
      </c>
      <c r="R2604" s="84" t="s">
        <v>37</v>
      </c>
      <c r="S2604" s="84" t="s">
        <v>1022</v>
      </c>
      <c r="T2604" s="64" t="n">
        <v>2</v>
      </c>
      <c r="U2604" s="64" t="s">
        <v>37</v>
      </c>
      <c r="V2604" s="64" t="n">
        <v>0</v>
      </c>
      <c r="W2604" s="84" t="s">
        <v>1720</v>
      </c>
      <c r="X2604" s="64" t="n">
        <v>87</v>
      </c>
      <c r="Y2604" s="64" t="n">
        <v>12</v>
      </c>
      <c r="Z2604" s="84" t="s">
        <v>37</v>
      </c>
      <c r="AA2604" s="64" t="n">
        <v>2</v>
      </c>
    </row>
    <row r="2605" customFormat="false" ht="15" hidden="false" customHeight="false" outlineLevel="0" collapsed="false">
      <c r="M2605" s="64" t="s">
        <v>77</v>
      </c>
      <c r="N2605" s="64" t="n">
        <v>2</v>
      </c>
      <c r="O2605" s="64" t="n">
        <v>6</v>
      </c>
      <c r="P2605" s="64" t="n">
        <v>2010</v>
      </c>
      <c r="Q2605" s="84" t="s">
        <v>947</v>
      </c>
      <c r="R2605" s="84" t="s">
        <v>37</v>
      </c>
      <c r="S2605" s="84" t="s">
        <v>741</v>
      </c>
      <c r="T2605" s="64" t="n">
        <v>2</v>
      </c>
      <c r="U2605" s="64" t="s">
        <v>37</v>
      </c>
      <c r="V2605" s="64" t="n">
        <v>0</v>
      </c>
      <c r="W2605" s="84" t="s">
        <v>1721</v>
      </c>
      <c r="X2605" s="64" t="n">
        <v>65</v>
      </c>
      <c r="Y2605" s="64" t="n">
        <v>17</v>
      </c>
      <c r="Z2605" s="84" t="s">
        <v>37</v>
      </c>
      <c r="AA2605" s="64" t="n">
        <v>11</v>
      </c>
    </row>
    <row r="2606" customFormat="false" ht="15" hidden="false" customHeight="false" outlineLevel="0" collapsed="false">
      <c r="M2606" s="64" t="s">
        <v>63</v>
      </c>
      <c r="N2606" s="64" t="n">
        <v>3</v>
      </c>
      <c r="O2606" s="64" t="n">
        <v>6</v>
      </c>
      <c r="P2606" s="64" t="n">
        <v>2010</v>
      </c>
      <c r="Q2606" s="84" t="s">
        <v>1486</v>
      </c>
      <c r="R2606" s="84" t="s">
        <v>37</v>
      </c>
      <c r="S2606" s="84" t="s">
        <v>1235</v>
      </c>
      <c r="T2606" s="64" t="n">
        <v>0</v>
      </c>
      <c r="U2606" s="64" t="s">
        <v>37</v>
      </c>
      <c r="V2606" s="64" t="n">
        <v>2</v>
      </c>
      <c r="W2606" s="84" t="s">
        <v>1722</v>
      </c>
      <c r="X2606" s="64" t="n">
        <v>63</v>
      </c>
      <c r="Y2606" s="64" t="n">
        <v>11</v>
      </c>
      <c r="Z2606" s="84" t="s">
        <v>37</v>
      </c>
      <c r="AA2606" s="64" t="n">
        <v>16</v>
      </c>
    </row>
    <row r="2607" customFormat="false" ht="15" hidden="false" customHeight="false" outlineLevel="0" collapsed="false">
      <c r="M2607" s="64" t="s">
        <v>49</v>
      </c>
      <c r="N2607" s="64" t="n">
        <v>8</v>
      </c>
      <c r="O2607" s="64" t="n">
        <v>6</v>
      </c>
      <c r="P2607" s="64" t="n">
        <v>2010</v>
      </c>
      <c r="Q2607" s="84" t="s">
        <v>1240</v>
      </c>
      <c r="R2607" s="84" t="s">
        <v>37</v>
      </c>
      <c r="S2607" s="84" t="s">
        <v>1707</v>
      </c>
      <c r="T2607" s="64" t="n">
        <v>2</v>
      </c>
      <c r="U2607" s="64" t="s">
        <v>37</v>
      </c>
      <c r="V2607" s="64" t="n">
        <v>0</v>
      </c>
      <c r="W2607" s="84" t="s">
        <v>1723</v>
      </c>
      <c r="X2607" s="64" t="n">
        <v>75</v>
      </c>
      <c r="Y2607" s="64" t="n">
        <v>23</v>
      </c>
      <c r="Z2607" s="84" t="s">
        <v>37</v>
      </c>
      <c r="AA2607" s="64" t="n">
        <v>3</v>
      </c>
    </row>
    <row r="2608" customFormat="false" ht="15" hidden="false" customHeight="false" outlineLevel="0" collapsed="false">
      <c r="M2608" s="64" t="s">
        <v>63</v>
      </c>
      <c r="N2608" s="64" t="n">
        <v>10</v>
      </c>
      <c r="O2608" s="64" t="n">
        <v>6</v>
      </c>
      <c r="P2608" s="64" t="n">
        <v>2010</v>
      </c>
      <c r="Q2608" s="84" t="s">
        <v>1022</v>
      </c>
      <c r="R2608" s="84" t="s">
        <v>37</v>
      </c>
      <c r="S2608" s="84" t="s">
        <v>1486</v>
      </c>
      <c r="T2608" s="64" t="n">
        <v>1</v>
      </c>
      <c r="U2608" s="64" t="s">
        <v>37</v>
      </c>
      <c r="V2608" s="64" t="n">
        <v>2</v>
      </c>
      <c r="W2608" s="84" t="s">
        <v>1724</v>
      </c>
      <c r="X2608" s="64" t="n">
        <v>100</v>
      </c>
      <c r="Y2608" s="64" t="n">
        <v>9</v>
      </c>
      <c r="Z2608" s="84" t="s">
        <v>37</v>
      </c>
      <c r="AA2608" s="64" t="n">
        <v>15</v>
      </c>
    </row>
    <row r="2609" customFormat="false" ht="15" hidden="false" customHeight="false" outlineLevel="0" collapsed="false">
      <c r="M2609" s="64" t="s">
        <v>41</v>
      </c>
      <c r="N2609" s="64" t="n">
        <v>12</v>
      </c>
      <c r="O2609" s="64" t="n">
        <v>6</v>
      </c>
      <c r="P2609" s="64" t="n">
        <v>2010</v>
      </c>
      <c r="Q2609" s="84" t="s">
        <v>1707</v>
      </c>
      <c r="R2609" s="84" t="s">
        <v>37</v>
      </c>
      <c r="S2609" s="84" t="s">
        <v>947</v>
      </c>
      <c r="T2609" s="64" t="n">
        <v>0</v>
      </c>
      <c r="U2609" s="64" t="s">
        <v>37</v>
      </c>
      <c r="V2609" s="64" t="n">
        <v>2</v>
      </c>
      <c r="W2609" s="84" t="s">
        <v>1725</v>
      </c>
      <c r="X2609" s="64" t="n">
        <v>89</v>
      </c>
      <c r="Y2609" s="64" t="n">
        <v>5</v>
      </c>
      <c r="Z2609" s="84" t="s">
        <v>37</v>
      </c>
      <c r="AA2609" s="64" t="n">
        <v>10</v>
      </c>
    </row>
    <row r="2610" customFormat="false" ht="15" hidden="false" customHeight="false" outlineLevel="0" collapsed="false">
      <c r="M2610" s="64" t="s">
        <v>46</v>
      </c>
      <c r="N2610" s="64" t="n">
        <v>13</v>
      </c>
      <c r="O2610" s="64" t="n">
        <v>6</v>
      </c>
      <c r="P2610" s="64" t="n">
        <v>2010</v>
      </c>
      <c r="Q2610" s="84" t="s">
        <v>741</v>
      </c>
      <c r="R2610" s="84" t="s">
        <v>37</v>
      </c>
      <c r="S2610" s="84" t="s">
        <v>1241</v>
      </c>
      <c r="T2610" s="64" t="n">
        <v>2</v>
      </c>
      <c r="U2610" s="64" t="s">
        <v>37</v>
      </c>
      <c r="V2610" s="64" t="n">
        <v>0</v>
      </c>
      <c r="W2610" s="84" t="s">
        <v>1726</v>
      </c>
      <c r="X2610" s="64" t="n">
        <v>114</v>
      </c>
      <c r="Y2610" s="64" t="n">
        <v>10</v>
      </c>
      <c r="Z2610" s="84" t="s">
        <v>37</v>
      </c>
      <c r="AA2610" s="64" t="n">
        <v>5</v>
      </c>
    </row>
    <row r="2611" customFormat="false" ht="15" hidden="false" customHeight="false" outlineLevel="0" collapsed="false">
      <c r="M2611" s="64" t="s">
        <v>63</v>
      </c>
      <c r="N2611" s="64" t="n">
        <v>17</v>
      </c>
      <c r="O2611" s="64" t="n">
        <v>6</v>
      </c>
      <c r="P2611" s="64" t="n">
        <v>2010</v>
      </c>
      <c r="Q2611" s="84" t="s">
        <v>1241</v>
      </c>
      <c r="R2611" s="84" t="s">
        <v>37</v>
      </c>
      <c r="S2611" s="84" t="s">
        <v>1707</v>
      </c>
      <c r="T2611" s="64" t="n">
        <v>2</v>
      </c>
      <c r="U2611" s="64" t="s">
        <v>37</v>
      </c>
      <c r="V2611" s="64" t="n">
        <v>0</v>
      </c>
      <c r="W2611" s="84" t="s">
        <v>1727</v>
      </c>
      <c r="X2611" s="64" t="n">
        <v>92</v>
      </c>
      <c r="Y2611" s="64" t="n">
        <v>19</v>
      </c>
      <c r="Z2611" s="84" t="s">
        <v>37</v>
      </c>
      <c r="AA2611" s="64" t="n">
        <v>8</v>
      </c>
    </row>
    <row r="2612" customFormat="false" ht="15" hidden="false" customHeight="false" outlineLevel="0" collapsed="false">
      <c r="M2612" s="64" t="s">
        <v>63</v>
      </c>
      <c r="N2612" s="64" t="n">
        <v>17</v>
      </c>
      <c r="O2612" s="64" t="n">
        <v>6</v>
      </c>
      <c r="P2612" s="64" t="n">
        <v>2010</v>
      </c>
      <c r="Q2612" s="84" t="s">
        <v>1486</v>
      </c>
      <c r="R2612" s="84" t="s">
        <v>37</v>
      </c>
      <c r="S2612" s="84" t="s">
        <v>741</v>
      </c>
      <c r="T2612" s="64" t="n">
        <v>2</v>
      </c>
      <c r="U2612" s="64" t="s">
        <v>37</v>
      </c>
      <c r="V2612" s="64" t="n">
        <v>0</v>
      </c>
      <c r="W2612" s="84" t="s">
        <v>1728</v>
      </c>
      <c r="X2612" s="64" t="n">
        <v>40</v>
      </c>
      <c r="Y2612" s="64" t="n">
        <v>15</v>
      </c>
      <c r="Z2612" s="84" t="s">
        <v>37</v>
      </c>
      <c r="AA2612" s="64" t="n">
        <v>5</v>
      </c>
    </row>
    <row r="2613" customFormat="false" ht="15" hidden="false" customHeight="false" outlineLevel="0" collapsed="false">
      <c r="M2613" s="64" t="s">
        <v>63</v>
      </c>
      <c r="N2613" s="64" t="n">
        <v>17</v>
      </c>
      <c r="O2613" s="64" t="n">
        <v>6</v>
      </c>
      <c r="P2613" s="64" t="n">
        <v>2010</v>
      </c>
      <c r="Q2613" s="84" t="s">
        <v>1022</v>
      </c>
      <c r="R2613" s="84" t="s">
        <v>37</v>
      </c>
      <c r="S2613" s="84" t="s">
        <v>1235</v>
      </c>
      <c r="T2613" s="64" t="n">
        <v>0</v>
      </c>
      <c r="U2613" s="64" t="s">
        <v>37</v>
      </c>
      <c r="V2613" s="64" t="n">
        <v>1</v>
      </c>
      <c r="W2613" s="84" t="s">
        <v>1729</v>
      </c>
      <c r="X2613" s="64" t="n">
        <v>60</v>
      </c>
      <c r="Y2613" s="64" t="n">
        <v>8</v>
      </c>
      <c r="Z2613" s="84" t="s">
        <v>37</v>
      </c>
      <c r="AA2613" s="64" t="n">
        <v>13</v>
      </c>
    </row>
    <row r="2614" customFormat="false" ht="15" hidden="false" customHeight="false" outlineLevel="0" collapsed="false">
      <c r="M2614" s="64" t="s">
        <v>41</v>
      </c>
      <c r="N2614" s="64" t="n">
        <v>19</v>
      </c>
      <c r="O2614" s="64" t="n">
        <v>6</v>
      </c>
      <c r="P2614" s="64" t="n">
        <v>2010</v>
      </c>
      <c r="Q2614" s="84" t="s">
        <v>1235</v>
      </c>
      <c r="R2614" s="84" t="s">
        <v>37</v>
      </c>
      <c r="S2614" s="84" t="s">
        <v>947</v>
      </c>
      <c r="T2614" s="64" t="n">
        <v>0</v>
      </c>
      <c r="U2614" s="64" t="s">
        <v>37</v>
      </c>
      <c r="V2614" s="64" t="n">
        <v>1</v>
      </c>
      <c r="W2614" s="84" t="s">
        <v>1730</v>
      </c>
      <c r="X2614" s="64" t="n">
        <v>93</v>
      </c>
      <c r="Y2614" s="64" t="n">
        <v>9</v>
      </c>
      <c r="Z2614" s="84" t="s">
        <v>37</v>
      </c>
      <c r="AA2614" s="64" t="n">
        <v>11</v>
      </c>
    </row>
    <row r="2615" customFormat="false" ht="15" hidden="false" customHeight="false" outlineLevel="0" collapsed="false">
      <c r="M2615" s="64" t="s">
        <v>41</v>
      </c>
      <c r="N2615" s="64" t="n">
        <v>19</v>
      </c>
      <c r="O2615" s="64" t="n">
        <v>6</v>
      </c>
      <c r="P2615" s="64" t="n">
        <v>2010</v>
      </c>
      <c r="Q2615" s="84" t="s">
        <v>1707</v>
      </c>
      <c r="R2615" s="84" t="s">
        <v>37</v>
      </c>
      <c r="S2615" s="84" t="s">
        <v>1486</v>
      </c>
      <c r="T2615" s="64" t="n">
        <v>0</v>
      </c>
      <c r="U2615" s="64" t="s">
        <v>37</v>
      </c>
      <c r="V2615" s="64" t="n">
        <v>2</v>
      </c>
      <c r="W2615" s="84" t="s">
        <v>1731</v>
      </c>
      <c r="X2615" s="64" t="n">
        <v>103</v>
      </c>
      <c r="Y2615" s="64" t="n">
        <v>4</v>
      </c>
      <c r="Z2615" s="84" t="s">
        <v>37</v>
      </c>
      <c r="AA2615" s="64" t="n">
        <v>13</v>
      </c>
    </row>
    <row r="2616" customFormat="false" ht="15" hidden="false" customHeight="false" outlineLevel="0" collapsed="false">
      <c r="M2616" s="64" t="s">
        <v>63</v>
      </c>
      <c r="N2616" s="64" t="n">
        <v>1</v>
      </c>
      <c r="O2616" s="64" t="n">
        <v>7</v>
      </c>
      <c r="P2616" s="64" t="n">
        <v>2010</v>
      </c>
      <c r="Q2616" s="84" t="s">
        <v>741</v>
      </c>
      <c r="R2616" s="84" t="s">
        <v>37</v>
      </c>
      <c r="S2616" s="84" t="s">
        <v>1022</v>
      </c>
      <c r="T2616" s="64" t="n">
        <v>2</v>
      </c>
      <c r="U2616" s="64" t="s">
        <v>37</v>
      </c>
      <c r="V2616" s="64" t="n">
        <v>0</v>
      </c>
      <c r="W2616" s="84" t="s">
        <v>1732</v>
      </c>
      <c r="X2616" s="64" t="n">
        <v>78</v>
      </c>
      <c r="Y2616" s="64" t="n">
        <v>15</v>
      </c>
      <c r="Z2616" s="84" t="s">
        <v>37</v>
      </c>
      <c r="AA2616" s="64" t="n">
        <v>11</v>
      </c>
    </row>
    <row r="2617" customFormat="false" ht="15" hidden="false" customHeight="false" outlineLevel="0" collapsed="false">
      <c r="M2617" s="64" t="s">
        <v>63</v>
      </c>
      <c r="N2617" s="64" t="n">
        <v>1</v>
      </c>
      <c r="O2617" s="64" t="n">
        <v>7</v>
      </c>
      <c r="P2617" s="64" t="n">
        <v>2010</v>
      </c>
      <c r="Q2617" s="84" t="s">
        <v>947</v>
      </c>
      <c r="R2617" s="84" t="s">
        <v>37</v>
      </c>
      <c r="S2617" s="84" t="s">
        <v>1240</v>
      </c>
      <c r="T2617" s="64" t="n">
        <v>2</v>
      </c>
      <c r="U2617" s="64" t="s">
        <v>37</v>
      </c>
      <c r="V2617" s="64" t="n">
        <v>0</v>
      </c>
      <c r="W2617" s="84" t="s">
        <v>1733</v>
      </c>
      <c r="X2617" s="64" t="n">
        <v>17</v>
      </c>
      <c r="Y2617" s="64" t="n">
        <v>28</v>
      </c>
      <c r="Z2617" s="84" t="s">
        <v>37</v>
      </c>
      <c r="AA2617" s="64" t="n">
        <v>9</v>
      </c>
    </row>
    <row r="2618" customFormat="false" ht="15" hidden="false" customHeight="false" outlineLevel="0" collapsed="false">
      <c r="M2618" s="64" t="s">
        <v>77</v>
      </c>
      <c r="N2618" s="64" t="n">
        <v>7</v>
      </c>
      <c r="O2618" s="64" t="n">
        <v>7</v>
      </c>
      <c r="P2618" s="64" t="n">
        <v>2010</v>
      </c>
      <c r="Q2618" s="84" t="s">
        <v>1486</v>
      </c>
      <c r="R2618" s="84" t="s">
        <v>37</v>
      </c>
      <c r="S2618" s="84" t="s">
        <v>1707</v>
      </c>
      <c r="T2618" s="64" t="n">
        <v>2</v>
      </c>
      <c r="U2618" s="64" t="s">
        <v>37</v>
      </c>
      <c r="V2618" s="64" t="n">
        <v>0</v>
      </c>
      <c r="W2618" s="84" t="s">
        <v>1734</v>
      </c>
      <c r="X2618" s="64" t="n">
        <v>45</v>
      </c>
      <c r="Y2618" s="64" t="n">
        <v>20</v>
      </c>
      <c r="Z2618" s="84" t="s">
        <v>37</v>
      </c>
      <c r="AA2618" s="64" t="n">
        <v>6</v>
      </c>
    </row>
    <row r="2619" customFormat="false" ht="15" hidden="false" customHeight="false" outlineLevel="0" collapsed="false">
      <c r="M2619" s="64" t="s">
        <v>63</v>
      </c>
      <c r="N2619" s="64" t="n">
        <v>8</v>
      </c>
      <c r="O2619" s="64" t="n">
        <v>7</v>
      </c>
      <c r="P2619" s="64" t="n">
        <v>2010</v>
      </c>
      <c r="Q2619" s="84" t="s">
        <v>1240</v>
      </c>
      <c r="R2619" s="84" t="s">
        <v>37</v>
      </c>
      <c r="S2619" s="84" t="s">
        <v>947</v>
      </c>
      <c r="T2619" s="64" t="n">
        <v>0</v>
      </c>
      <c r="U2619" s="64" t="s">
        <v>37</v>
      </c>
      <c r="V2619" s="64" t="n">
        <v>2</v>
      </c>
      <c r="W2619" s="84" t="s">
        <v>1735</v>
      </c>
      <c r="X2619" s="64" t="n">
        <v>61</v>
      </c>
      <c r="Y2619" s="64" t="n">
        <v>6</v>
      </c>
      <c r="Z2619" s="84" t="s">
        <v>37</v>
      </c>
      <c r="AA2619" s="64" t="n">
        <v>16</v>
      </c>
    </row>
    <row r="2620" customFormat="false" ht="15" hidden="false" customHeight="false" outlineLevel="0" collapsed="false">
      <c r="M2620" s="64" t="s">
        <v>41</v>
      </c>
      <c r="N2620" s="64" t="n">
        <v>10</v>
      </c>
      <c r="O2620" s="64" t="n">
        <v>7</v>
      </c>
      <c r="P2620" s="64" t="n">
        <v>2010</v>
      </c>
      <c r="Q2620" s="84" t="s">
        <v>1241</v>
      </c>
      <c r="R2620" s="84" t="s">
        <v>37</v>
      </c>
      <c r="S2620" s="84" t="s">
        <v>1240</v>
      </c>
      <c r="T2620" s="64" t="n">
        <v>2</v>
      </c>
      <c r="U2620" s="64" t="s">
        <v>37</v>
      </c>
      <c r="V2620" s="64" t="n">
        <v>0</v>
      </c>
      <c r="W2620" s="84" t="s">
        <v>1736</v>
      </c>
      <c r="X2620" s="64" t="n">
        <v>67</v>
      </c>
      <c r="Y2620" s="64" t="n">
        <v>25</v>
      </c>
      <c r="Z2620" s="84" t="s">
        <v>37</v>
      </c>
      <c r="AA2620" s="64" t="n">
        <v>10</v>
      </c>
    </row>
    <row r="2621" customFormat="false" ht="15" hidden="false" customHeight="false" outlineLevel="0" collapsed="false">
      <c r="M2621" s="64" t="s">
        <v>41</v>
      </c>
      <c r="N2621" s="64" t="n">
        <v>10</v>
      </c>
      <c r="O2621" s="64" t="n">
        <v>7</v>
      </c>
      <c r="P2621" s="64" t="n">
        <v>2010</v>
      </c>
      <c r="Q2621" s="84" t="s">
        <v>947</v>
      </c>
      <c r="R2621" s="84" t="s">
        <v>37</v>
      </c>
      <c r="S2621" s="84" t="s">
        <v>1235</v>
      </c>
      <c r="T2621" s="64" t="n">
        <v>1</v>
      </c>
      <c r="U2621" s="64" t="s">
        <v>37</v>
      </c>
      <c r="V2621" s="64" t="n">
        <v>2</v>
      </c>
      <c r="W2621" s="84" t="s">
        <v>1737</v>
      </c>
      <c r="X2621" s="64" t="n">
        <v>50</v>
      </c>
      <c r="Y2621" s="64" t="n">
        <v>11</v>
      </c>
      <c r="Z2621" s="84" t="s">
        <v>37</v>
      </c>
      <c r="AA2621" s="64" t="n">
        <v>9</v>
      </c>
    </row>
    <row r="2622" customFormat="false" ht="15" hidden="false" customHeight="false" outlineLevel="0" collapsed="false">
      <c r="M2622" s="64" t="s">
        <v>41</v>
      </c>
      <c r="N2622" s="64" t="n">
        <v>10</v>
      </c>
      <c r="O2622" s="64" t="n">
        <v>7</v>
      </c>
      <c r="P2622" s="64" t="n">
        <v>2010</v>
      </c>
      <c r="Q2622" s="84" t="s">
        <v>1022</v>
      </c>
      <c r="R2622" s="84" t="s">
        <v>37</v>
      </c>
      <c r="S2622" s="84" t="s">
        <v>741</v>
      </c>
      <c r="T2622" s="64" t="n">
        <v>0</v>
      </c>
      <c r="U2622" s="64" t="s">
        <v>37</v>
      </c>
      <c r="V2622" s="64" t="n">
        <v>2</v>
      </c>
      <c r="W2622" s="84" t="s">
        <v>1738</v>
      </c>
      <c r="X2622" s="64" t="n">
        <v>60</v>
      </c>
      <c r="Y2622" s="64" t="n">
        <v>10</v>
      </c>
      <c r="Z2622" s="84" t="s">
        <v>37</v>
      </c>
      <c r="AA2622" s="64" t="n">
        <v>12</v>
      </c>
    </row>
    <row r="2623" customFormat="false" ht="15" hidden="false" customHeight="false" outlineLevel="0" collapsed="false">
      <c r="M2623" s="64" t="s">
        <v>49</v>
      </c>
      <c r="N2623" s="64" t="n">
        <v>13</v>
      </c>
      <c r="O2623" s="64" t="n">
        <v>7</v>
      </c>
      <c r="P2623" s="64" t="n">
        <v>2010</v>
      </c>
      <c r="Q2623" s="84" t="s">
        <v>1707</v>
      </c>
      <c r="R2623" s="84" t="s">
        <v>37</v>
      </c>
      <c r="S2623" s="84" t="s">
        <v>1241</v>
      </c>
      <c r="T2623" s="64" t="n">
        <v>0</v>
      </c>
      <c r="U2623" s="64" t="s">
        <v>37</v>
      </c>
      <c r="V2623" s="64" t="n">
        <v>2</v>
      </c>
      <c r="W2623" s="84" t="s">
        <v>1739</v>
      </c>
      <c r="X2623" s="64" t="n">
        <v>0</v>
      </c>
      <c r="Y2623" s="64" t="n">
        <v>1</v>
      </c>
      <c r="Z2623" s="84" t="s">
        <v>37</v>
      </c>
      <c r="AA2623" s="64" t="n">
        <v>53</v>
      </c>
    </row>
    <row r="2624" customFormat="false" ht="15" hidden="false" customHeight="false" outlineLevel="0" collapsed="false">
      <c r="M2624" s="64" t="s">
        <v>49</v>
      </c>
      <c r="N2624" s="64" t="n">
        <v>13</v>
      </c>
      <c r="O2624" s="64" t="n">
        <v>7</v>
      </c>
      <c r="P2624" s="64" t="n">
        <v>2010</v>
      </c>
      <c r="Q2624" s="84" t="s">
        <v>741</v>
      </c>
      <c r="R2624" s="84" t="s">
        <v>37</v>
      </c>
      <c r="S2624" s="84" t="s">
        <v>1486</v>
      </c>
      <c r="T2624" s="64" t="n">
        <v>2</v>
      </c>
      <c r="U2624" s="64" t="s">
        <v>37</v>
      </c>
      <c r="V2624" s="64" t="n">
        <v>0</v>
      </c>
      <c r="W2624" s="84" t="s">
        <v>1530</v>
      </c>
      <c r="X2624" s="64" t="n">
        <v>75</v>
      </c>
      <c r="Y2624" s="64" t="n">
        <v>14</v>
      </c>
      <c r="Z2624" s="84" t="s">
        <v>37</v>
      </c>
      <c r="AA2624" s="64" t="n">
        <v>3</v>
      </c>
    </row>
    <row r="2625" customFormat="false" ht="15" hidden="false" customHeight="false" outlineLevel="0" collapsed="false">
      <c r="M2625" s="64" t="s">
        <v>77</v>
      </c>
      <c r="N2625" s="64" t="n">
        <v>14</v>
      </c>
      <c r="O2625" s="64" t="n">
        <v>7</v>
      </c>
      <c r="P2625" s="64" t="n">
        <v>2010</v>
      </c>
      <c r="Q2625" s="84" t="s">
        <v>1235</v>
      </c>
      <c r="R2625" s="84" t="s">
        <v>37</v>
      </c>
      <c r="S2625" s="84" t="s">
        <v>1022</v>
      </c>
      <c r="T2625" s="64" t="n">
        <v>2</v>
      </c>
      <c r="U2625" s="64" t="s">
        <v>37</v>
      </c>
      <c r="V2625" s="64" t="n">
        <v>0</v>
      </c>
      <c r="W2625" s="84" t="s">
        <v>1740</v>
      </c>
      <c r="X2625" s="64" t="n">
        <v>81</v>
      </c>
      <c r="Y2625" s="64" t="n">
        <v>14</v>
      </c>
      <c r="Z2625" s="84" t="s">
        <v>37</v>
      </c>
      <c r="AA2625" s="64" t="n">
        <v>2</v>
      </c>
    </row>
    <row r="2626" customFormat="false" ht="15" hidden="false" customHeight="false" outlineLevel="0" collapsed="false">
      <c r="M2626" s="64" t="s">
        <v>41</v>
      </c>
      <c r="N2626" s="64" t="n">
        <v>17</v>
      </c>
      <c r="O2626" s="64" t="n">
        <v>7</v>
      </c>
      <c r="P2626" s="64" t="n">
        <v>2010</v>
      </c>
      <c r="Q2626" s="84" t="s">
        <v>947</v>
      </c>
      <c r="R2626" s="84" t="s">
        <v>37</v>
      </c>
      <c r="S2626" s="84" t="s">
        <v>1707</v>
      </c>
      <c r="T2626" s="64" t="n">
        <v>2</v>
      </c>
      <c r="U2626" s="64" t="s">
        <v>37</v>
      </c>
      <c r="V2626" s="64" t="n">
        <v>0</v>
      </c>
      <c r="W2626" s="84" t="s">
        <v>1741</v>
      </c>
      <c r="X2626" s="64" t="n">
        <v>27</v>
      </c>
      <c r="Y2626" s="64" t="n">
        <v>18</v>
      </c>
      <c r="Z2626" s="84" t="s">
        <v>37</v>
      </c>
      <c r="AA2626" s="64" t="n">
        <v>13</v>
      </c>
    </row>
    <row r="2627" customFormat="false" ht="15" hidden="false" customHeight="false" outlineLevel="0" collapsed="false">
      <c r="M2627" s="64" t="s">
        <v>41</v>
      </c>
      <c r="N2627" s="64" t="n">
        <v>17</v>
      </c>
      <c r="O2627" s="64" t="n">
        <v>7</v>
      </c>
      <c r="P2627" s="64" t="n">
        <v>2010</v>
      </c>
      <c r="Q2627" s="84" t="s">
        <v>1486</v>
      </c>
      <c r="R2627" s="84" t="s">
        <v>37</v>
      </c>
      <c r="S2627" s="84" t="s">
        <v>1022</v>
      </c>
      <c r="T2627" s="64" t="n">
        <v>1</v>
      </c>
      <c r="U2627" s="64" t="s">
        <v>37</v>
      </c>
      <c r="V2627" s="64" t="n">
        <v>0</v>
      </c>
      <c r="W2627" s="84" t="s">
        <v>1742</v>
      </c>
      <c r="X2627" s="64" t="n">
        <v>40</v>
      </c>
      <c r="Y2627" s="64" t="n">
        <v>11</v>
      </c>
      <c r="Z2627" s="84" t="s">
        <v>37</v>
      </c>
      <c r="AA2627" s="64" t="n">
        <v>6</v>
      </c>
    </row>
    <row r="2628" customFormat="false" ht="15" hidden="false" customHeight="false" outlineLevel="0" collapsed="false">
      <c r="M2628" s="64" t="s">
        <v>46</v>
      </c>
      <c r="N2628" s="64" t="n">
        <v>18</v>
      </c>
      <c r="O2628" s="64" t="n">
        <v>7</v>
      </c>
      <c r="P2628" s="64" t="n">
        <v>2010</v>
      </c>
      <c r="Q2628" s="84" t="s">
        <v>1240</v>
      </c>
      <c r="R2628" s="84" t="s">
        <v>37</v>
      </c>
      <c r="S2628" s="84" t="s">
        <v>1235</v>
      </c>
      <c r="T2628" s="64" t="n">
        <v>0</v>
      </c>
      <c r="U2628" s="64" t="s">
        <v>37</v>
      </c>
      <c r="V2628" s="64" t="n">
        <v>2</v>
      </c>
      <c r="W2628" s="84" t="s">
        <v>1743</v>
      </c>
      <c r="X2628" s="64" t="n">
        <v>94</v>
      </c>
      <c r="Y2628" s="64" t="n">
        <v>1</v>
      </c>
      <c r="Z2628" s="84" t="s">
        <v>37</v>
      </c>
      <c r="AA2628" s="64" t="n">
        <v>13</v>
      </c>
    </row>
    <row r="2629" customFormat="false" ht="15" hidden="false" customHeight="false" outlineLevel="0" collapsed="false">
      <c r="M2629" s="64" t="s">
        <v>46</v>
      </c>
      <c r="N2629" s="64" t="n">
        <v>18</v>
      </c>
      <c r="O2629" s="64" t="n">
        <v>7</v>
      </c>
      <c r="P2629" s="64" t="n">
        <v>2010</v>
      </c>
      <c r="Q2629" s="84" t="s">
        <v>1241</v>
      </c>
      <c r="R2629" s="84" t="s">
        <v>37</v>
      </c>
      <c r="S2629" s="84" t="s">
        <v>741</v>
      </c>
      <c r="T2629" s="64" t="n">
        <v>2</v>
      </c>
      <c r="U2629" s="64" t="s">
        <v>37</v>
      </c>
      <c r="V2629" s="64" t="n">
        <v>0</v>
      </c>
      <c r="W2629" s="84" t="s">
        <v>1744</v>
      </c>
      <c r="X2629" s="64" t="n">
        <v>92</v>
      </c>
      <c r="Y2629" s="64" t="n">
        <v>30</v>
      </c>
      <c r="Z2629" s="84" t="s">
        <v>37</v>
      </c>
      <c r="AA2629" s="64" t="n">
        <v>9</v>
      </c>
    </row>
    <row r="2630" customFormat="false" ht="15" hidden="false" customHeight="false" outlineLevel="0" collapsed="false">
      <c r="M2630" s="64" t="s">
        <v>49</v>
      </c>
      <c r="N2630" s="64" t="n">
        <v>20</v>
      </c>
      <c r="O2630" s="64" t="n">
        <v>7</v>
      </c>
      <c r="P2630" s="64" t="n">
        <v>2010</v>
      </c>
      <c r="Q2630" s="84" t="s">
        <v>741</v>
      </c>
      <c r="R2630" s="84" t="s">
        <v>37</v>
      </c>
      <c r="S2630" s="84" t="s">
        <v>947</v>
      </c>
      <c r="T2630" s="64" t="n">
        <v>0</v>
      </c>
      <c r="U2630" s="64" t="s">
        <v>37</v>
      </c>
      <c r="V2630" s="64" t="n">
        <v>2</v>
      </c>
      <c r="W2630" s="84" t="s">
        <v>1745</v>
      </c>
      <c r="X2630" s="64" t="n">
        <v>157</v>
      </c>
      <c r="Y2630" s="64" t="n">
        <v>10</v>
      </c>
      <c r="Z2630" s="84" t="s">
        <v>37</v>
      </c>
      <c r="AA2630" s="64" t="n">
        <v>13</v>
      </c>
    </row>
    <row r="2631" customFormat="false" ht="15" hidden="false" customHeight="false" outlineLevel="0" collapsed="false">
      <c r="M2631" s="64" t="s">
        <v>49</v>
      </c>
      <c r="N2631" s="64" t="n">
        <v>20</v>
      </c>
      <c r="O2631" s="64" t="n">
        <v>7</v>
      </c>
      <c r="P2631" s="64" t="n">
        <v>2010</v>
      </c>
      <c r="Q2631" s="84" t="s">
        <v>1707</v>
      </c>
      <c r="R2631" s="84" t="s">
        <v>37</v>
      </c>
      <c r="S2631" s="84" t="s">
        <v>1240</v>
      </c>
      <c r="T2631" s="64" t="n">
        <v>0</v>
      </c>
      <c r="U2631" s="64" t="s">
        <v>37</v>
      </c>
      <c r="V2631" s="64" t="n">
        <v>2</v>
      </c>
      <c r="W2631" s="84" t="s">
        <v>1746</v>
      </c>
      <c r="X2631" s="64" t="n">
        <v>168</v>
      </c>
      <c r="Y2631" s="64" t="n">
        <v>6</v>
      </c>
      <c r="Z2631" s="84" t="s">
        <v>37</v>
      </c>
      <c r="AA2631" s="64" t="n">
        <v>12</v>
      </c>
    </row>
    <row r="2632" customFormat="false" ht="15" hidden="false" customHeight="false" outlineLevel="0" collapsed="false">
      <c r="M2632" s="64" t="s">
        <v>77</v>
      </c>
      <c r="N2632" s="64" t="n">
        <v>21</v>
      </c>
      <c r="O2632" s="64" t="n">
        <v>7</v>
      </c>
      <c r="P2632" s="64" t="n">
        <v>2010</v>
      </c>
      <c r="Q2632" s="84" t="s">
        <v>1235</v>
      </c>
      <c r="R2632" s="84" t="s">
        <v>37</v>
      </c>
      <c r="S2632" s="84" t="s">
        <v>1486</v>
      </c>
      <c r="T2632" s="64" t="n">
        <v>2</v>
      </c>
      <c r="U2632" s="64" t="s">
        <v>37</v>
      </c>
      <c r="V2632" s="64" t="n">
        <v>0</v>
      </c>
      <c r="W2632" s="84" t="s">
        <v>1747</v>
      </c>
      <c r="X2632" s="64" t="n">
        <v>97</v>
      </c>
      <c r="Y2632" s="64" t="n">
        <v>11</v>
      </c>
      <c r="Z2632" s="84" t="s">
        <v>37</v>
      </c>
      <c r="AA2632" s="64" t="n">
        <v>3</v>
      </c>
    </row>
    <row r="2633" customFormat="false" ht="15" hidden="false" customHeight="false" outlineLevel="0" collapsed="false">
      <c r="M2633" s="64" t="s">
        <v>63</v>
      </c>
      <c r="N2633" s="64" t="n">
        <v>22</v>
      </c>
      <c r="O2633" s="64" t="n">
        <v>7</v>
      </c>
      <c r="P2633" s="64" t="n">
        <v>2010</v>
      </c>
      <c r="Q2633" s="84" t="s">
        <v>1022</v>
      </c>
      <c r="R2633" s="84" t="s">
        <v>37</v>
      </c>
      <c r="S2633" s="84" t="s">
        <v>1241</v>
      </c>
      <c r="T2633" s="64" t="n">
        <v>0</v>
      </c>
      <c r="U2633" s="64" t="s">
        <v>37</v>
      </c>
      <c r="V2633" s="64" t="n">
        <v>2</v>
      </c>
      <c r="W2633" s="84" t="s">
        <v>1748</v>
      </c>
      <c r="X2633" s="64" t="n">
        <v>80</v>
      </c>
      <c r="Y2633" s="64" t="n">
        <v>11</v>
      </c>
      <c r="Z2633" s="84" t="s">
        <v>37</v>
      </c>
      <c r="AA2633" s="64" t="n">
        <v>18</v>
      </c>
    </row>
    <row r="2634" customFormat="false" ht="15" hidden="false" customHeight="false" outlineLevel="0" collapsed="false">
      <c r="M2634" s="64" t="s">
        <v>41</v>
      </c>
      <c r="N2634" s="64" t="n">
        <v>24</v>
      </c>
      <c r="O2634" s="64" t="n">
        <v>7</v>
      </c>
      <c r="P2634" s="64" t="n">
        <v>2010</v>
      </c>
      <c r="Q2634" s="84" t="s">
        <v>1235</v>
      </c>
      <c r="R2634" s="84" t="s">
        <v>37</v>
      </c>
      <c r="S2634" s="84" t="s">
        <v>1707</v>
      </c>
      <c r="T2634" s="64" t="n">
        <v>2</v>
      </c>
      <c r="U2634" s="64" t="s">
        <v>37</v>
      </c>
      <c r="V2634" s="64" t="n">
        <v>0</v>
      </c>
      <c r="W2634" s="84" t="s">
        <v>1749</v>
      </c>
      <c r="X2634" s="64" t="n">
        <v>82</v>
      </c>
      <c r="Y2634" s="64" t="n">
        <v>22</v>
      </c>
      <c r="Z2634" s="84" t="s">
        <v>37</v>
      </c>
      <c r="AA2634" s="64" t="n">
        <v>5</v>
      </c>
    </row>
    <row r="2635" customFormat="false" ht="15" hidden="false" customHeight="false" outlineLevel="0" collapsed="false">
      <c r="M2635" s="64" t="s">
        <v>41</v>
      </c>
      <c r="N2635" s="64" t="n">
        <v>24</v>
      </c>
      <c r="O2635" s="64" t="n">
        <v>7</v>
      </c>
      <c r="P2635" s="64" t="n">
        <v>2010</v>
      </c>
      <c r="Q2635" s="84" t="s">
        <v>1241</v>
      </c>
      <c r="R2635" s="84" t="s">
        <v>37</v>
      </c>
      <c r="S2635" s="84" t="s">
        <v>1486</v>
      </c>
      <c r="T2635" s="64" t="n">
        <v>2</v>
      </c>
      <c r="U2635" s="64" t="s">
        <v>37</v>
      </c>
      <c r="V2635" s="64" t="n">
        <v>0</v>
      </c>
      <c r="W2635" s="84" t="s">
        <v>1750</v>
      </c>
      <c r="X2635" s="64" t="n">
        <v>82</v>
      </c>
      <c r="Y2635" s="64" t="n">
        <v>14</v>
      </c>
      <c r="Z2635" s="84" t="s">
        <v>37</v>
      </c>
      <c r="AA2635" s="64" t="n">
        <v>6</v>
      </c>
    </row>
    <row r="2636" customFormat="false" ht="15" hidden="false" customHeight="false" outlineLevel="0" collapsed="false">
      <c r="M2636" s="64" t="s">
        <v>41</v>
      </c>
      <c r="N2636" s="64" t="n">
        <v>24</v>
      </c>
      <c r="O2636" s="64" t="n">
        <v>7</v>
      </c>
      <c r="P2636" s="64" t="n">
        <v>2010</v>
      </c>
      <c r="Q2636" s="84" t="s">
        <v>947</v>
      </c>
      <c r="R2636" s="84" t="s">
        <v>37</v>
      </c>
      <c r="S2636" s="84" t="s">
        <v>1022</v>
      </c>
      <c r="T2636" s="64" t="n">
        <v>2</v>
      </c>
      <c r="U2636" s="64" t="s">
        <v>37</v>
      </c>
      <c r="V2636" s="64" t="n">
        <v>0</v>
      </c>
      <c r="W2636" s="84" t="s">
        <v>1751</v>
      </c>
      <c r="X2636" s="64" t="n">
        <v>79</v>
      </c>
      <c r="Y2636" s="64" t="n">
        <v>10</v>
      </c>
      <c r="Z2636" s="84" t="s">
        <v>37</v>
      </c>
      <c r="AA2636" s="64" t="n">
        <v>7</v>
      </c>
    </row>
    <row r="2637" customFormat="false" ht="15" hidden="false" customHeight="false" outlineLevel="0" collapsed="false">
      <c r="M2637" s="64" t="s">
        <v>46</v>
      </c>
      <c r="N2637" s="64" t="n">
        <v>25</v>
      </c>
      <c r="O2637" s="64" t="n">
        <v>7</v>
      </c>
      <c r="P2637" s="64" t="n">
        <v>2010</v>
      </c>
      <c r="Q2637" s="84" t="s">
        <v>1240</v>
      </c>
      <c r="R2637" s="84" t="s">
        <v>37</v>
      </c>
      <c r="S2637" s="84" t="s">
        <v>741</v>
      </c>
      <c r="T2637" s="64" t="n">
        <v>1</v>
      </c>
      <c r="U2637" s="64" t="s">
        <v>37</v>
      </c>
      <c r="V2637" s="64" t="n">
        <v>2</v>
      </c>
      <c r="W2637" s="84" t="s">
        <v>1752</v>
      </c>
      <c r="X2637" s="64" t="n">
        <v>64</v>
      </c>
      <c r="Y2637" s="64" t="n">
        <v>13</v>
      </c>
      <c r="Z2637" s="84" t="s">
        <v>37</v>
      </c>
      <c r="AA2637" s="64" t="n">
        <v>16</v>
      </c>
    </row>
    <row r="2638" customFormat="false" ht="15" hidden="false" customHeight="false" outlineLevel="0" collapsed="false">
      <c r="M2638" s="64" t="s">
        <v>41</v>
      </c>
      <c r="N2638" s="64" t="n">
        <v>31</v>
      </c>
      <c r="O2638" s="64" t="n">
        <v>7</v>
      </c>
      <c r="P2638" s="64" t="n">
        <v>2010</v>
      </c>
      <c r="Q2638" s="84" t="s">
        <v>741</v>
      </c>
      <c r="R2638" s="84" t="s">
        <v>37</v>
      </c>
      <c r="S2638" s="84" t="s">
        <v>1707</v>
      </c>
      <c r="T2638" s="64" t="n">
        <v>2</v>
      </c>
      <c r="U2638" s="64" t="s">
        <v>37</v>
      </c>
      <c r="V2638" s="64" t="n">
        <v>0</v>
      </c>
      <c r="W2638" s="84" t="s">
        <v>1753</v>
      </c>
      <c r="X2638" s="64" t="n">
        <v>55</v>
      </c>
      <c r="Y2638" s="64" t="n">
        <v>27</v>
      </c>
      <c r="Z2638" s="84" t="s">
        <v>37</v>
      </c>
      <c r="AA2638" s="64" t="n">
        <v>10</v>
      </c>
    </row>
    <row r="2639" customFormat="false" ht="15" hidden="false" customHeight="false" outlineLevel="0" collapsed="false">
      <c r="M2639" s="64" t="s">
        <v>41</v>
      </c>
      <c r="N2639" s="64" t="n">
        <v>31</v>
      </c>
      <c r="O2639" s="64" t="n">
        <v>7</v>
      </c>
      <c r="P2639" s="64" t="n">
        <v>2010</v>
      </c>
      <c r="Q2639" s="84" t="s">
        <v>1022</v>
      </c>
      <c r="R2639" s="84" t="s">
        <v>37</v>
      </c>
      <c r="S2639" s="84" t="s">
        <v>1240</v>
      </c>
      <c r="T2639" s="64" t="n">
        <v>2</v>
      </c>
      <c r="U2639" s="64" t="s">
        <v>37</v>
      </c>
      <c r="V2639" s="64" t="n">
        <v>1</v>
      </c>
      <c r="W2639" s="84" t="s">
        <v>1754</v>
      </c>
      <c r="X2639" s="64" t="n">
        <v>75</v>
      </c>
      <c r="Y2639" s="64" t="n">
        <v>21</v>
      </c>
      <c r="Z2639" s="84" t="s">
        <v>37</v>
      </c>
      <c r="AA2639" s="64" t="n">
        <v>12</v>
      </c>
    </row>
    <row r="2640" customFormat="false" ht="15" hidden="false" customHeight="false" outlineLevel="0" collapsed="false">
      <c r="M2640" s="64" t="s">
        <v>41</v>
      </c>
      <c r="N2640" s="64" t="n">
        <v>31</v>
      </c>
      <c r="O2640" s="64" t="n">
        <v>7</v>
      </c>
      <c r="P2640" s="64" t="n">
        <v>2010</v>
      </c>
      <c r="Q2640" s="84" t="s">
        <v>1486</v>
      </c>
      <c r="R2640" s="84" t="s">
        <v>37</v>
      </c>
      <c r="S2640" s="84" t="s">
        <v>947</v>
      </c>
      <c r="T2640" s="64" t="n">
        <v>2</v>
      </c>
      <c r="U2640" s="64" t="s">
        <v>37</v>
      </c>
      <c r="V2640" s="64" t="n">
        <v>0</v>
      </c>
      <c r="W2640" s="84" t="s">
        <v>1755</v>
      </c>
      <c r="X2640" s="64" t="n">
        <v>39</v>
      </c>
      <c r="Y2640" s="64" t="n">
        <v>7</v>
      </c>
      <c r="Z2640" s="84" t="s">
        <v>37</v>
      </c>
      <c r="AA2640" s="64" t="n">
        <v>3</v>
      </c>
    </row>
    <row r="2641" customFormat="false" ht="15" hidden="false" customHeight="false" outlineLevel="0" collapsed="false">
      <c r="M2641" s="64" t="s">
        <v>46</v>
      </c>
      <c r="N2641" s="64" t="n">
        <v>1</v>
      </c>
      <c r="O2641" s="64" t="n">
        <v>8</v>
      </c>
      <c r="P2641" s="64" t="n">
        <v>2010</v>
      </c>
      <c r="Q2641" s="84" t="s">
        <v>1241</v>
      </c>
      <c r="R2641" s="84" t="s">
        <v>37</v>
      </c>
      <c r="S2641" s="84" t="s">
        <v>1235</v>
      </c>
      <c r="T2641" s="64" t="n">
        <v>1</v>
      </c>
      <c r="U2641" s="64" t="s">
        <v>37</v>
      </c>
      <c r="V2641" s="64" t="n">
        <v>2</v>
      </c>
      <c r="W2641" s="84" t="s">
        <v>1756</v>
      </c>
      <c r="X2641" s="64" t="n">
        <v>112</v>
      </c>
      <c r="Y2641" s="64" t="n">
        <v>20</v>
      </c>
      <c r="Z2641" s="84" t="s">
        <v>37</v>
      </c>
      <c r="AA2641" s="64" t="n">
        <v>18</v>
      </c>
    </row>
    <row r="2642" customFormat="false" ht="15" hidden="false" customHeight="false" outlineLevel="0" collapsed="false">
      <c r="M2642" s="64" t="s">
        <v>41</v>
      </c>
      <c r="N2642" s="64" t="n">
        <v>7</v>
      </c>
      <c r="O2642" s="64" t="n">
        <v>8</v>
      </c>
      <c r="P2642" s="64" t="n">
        <v>2010</v>
      </c>
      <c r="Q2642" s="84" t="s">
        <v>1235</v>
      </c>
      <c r="R2642" s="84" t="s">
        <v>37</v>
      </c>
      <c r="S2642" s="84" t="s">
        <v>741</v>
      </c>
      <c r="T2642" s="64" t="n">
        <v>2</v>
      </c>
      <c r="U2642" s="64" t="s">
        <v>37</v>
      </c>
      <c r="V2642" s="64" t="n">
        <v>0</v>
      </c>
      <c r="W2642" s="84" t="s">
        <v>1757</v>
      </c>
      <c r="X2642" s="64" t="n">
        <v>93</v>
      </c>
      <c r="Y2642" s="64" t="n">
        <v>16</v>
      </c>
      <c r="Z2642" s="84" t="s">
        <v>37</v>
      </c>
      <c r="AA2642" s="64" t="n">
        <v>10</v>
      </c>
    </row>
    <row r="2643" customFormat="false" ht="15" hidden="false" customHeight="false" outlineLevel="0" collapsed="false">
      <c r="M2643" s="64" t="s">
        <v>41</v>
      </c>
      <c r="N2643" s="64" t="n">
        <v>7</v>
      </c>
      <c r="O2643" s="64" t="n">
        <v>8</v>
      </c>
      <c r="P2643" s="64" t="n">
        <v>2010</v>
      </c>
      <c r="Q2643" s="84" t="s">
        <v>1707</v>
      </c>
      <c r="R2643" s="84" t="s">
        <v>37</v>
      </c>
      <c r="S2643" s="84" t="s">
        <v>1022</v>
      </c>
      <c r="T2643" s="64" t="n">
        <v>0</v>
      </c>
      <c r="U2643" s="64" t="s">
        <v>37</v>
      </c>
      <c r="V2643" s="64" t="n">
        <v>2</v>
      </c>
      <c r="W2643" s="84" t="s">
        <v>1550</v>
      </c>
      <c r="X2643" s="64" t="n">
        <v>89</v>
      </c>
      <c r="Y2643" s="64" t="n">
        <v>5</v>
      </c>
      <c r="Z2643" s="84" t="s">
        <v>37</v>
      </c>
      <c r="AA2643" s="64" t="n">
        <v>16</v>
      </c>
    </row>
    <row r="2644" customFormat="false" ht="15" hidden="false" customHeight="false" outlineLevel="0" collapsed="false">
      <c r="M2644" s="64" t="s">
        <v>41</v>
      </c>
      <c r="N2644" s="64" t="n">
        <v>7</v>
      </c>
      <c r="O2644" s="64" t="n">
        <v>8</v>
      </c>
      <c r="P2644" s="64" t="n">
        <v>2010</v>
      </c>
      <c r="Q2644" s="84" t="s">
        <v>1240</v>
      </c>
      <c r="R2644" s="84" t="s">
        <v>37</v>
      </c>
      <c r="S2644" s="84" t="s">
        <v>1486</v>
      </c>
      <c r="T2644" s="64" t="n">
        <v>0</v>
      </c>
      <c r="U2644" s="64" t="s">
        <v>37</v>
      </c>
      <c r="V2644" s="64" t="n">
        <v>2</v>
      </c>
      <c r="W2644" s="84" t="s">
        <v>1758</v>
      </c>
      <c r="X2644" s="64" t="n">
        <v>58</v>
      </c>
      <c r="Y2644" s="64" t="n">
        <v>4</v>
      </c>
      <c r="Z2644" s="84" t="s">
        <v>37</v>
      </c>
      <c r="AA2644" s="64" t="n">
        <v>10</v>
      </c>
    </row>
    <row r="2645" customFormat="false" ht="15" hidden="false" customHeight="false" outlineLevel="0" collapsed="false">
      <c r="M2645" s="64" t="s">
        <v>41</v>
      </c>
      <c r="N2645" s="64" t="n">
        <v>7</v>
      </c>
      <c r="O2645" s="64" t="n">
        <v>8</v>
      </c>
      <c r="P2645" s="64" t="n">
        <v>2010</v>
      </c>
      <c r="Q2645" s="84" t="s">
        <v>947</v>
      </c>
      <c r="R2645" s="84" t="s">
        <v>37</v>
      </c>
      <c r="S2645" s="84" t="s">
        <v>1241</v>
      </c>
      <c r="T2645" s="64" t="n">
        <v>2</v>
      </c>
      <c r="U2645" s="64" t="s">
        <v>37</v>
      </c>
      <c r="V2645" s="64" t="n">
        <v>0</v>
      </c>
      <c r="W2645" s="84" t="s">
        <v>1759</v>
      </c>
      <c r="X2645" s="64" t="n">
        <v>98</v>
      </c>
      <c r="Y2645" s="64" t="n">
        <v>13</v>
      </c>
      <c r="Z2645" s="84" t="s">
        <v>37</v>
      </c>
      <c r="AA2645" s="64" t="n">
        <v>5</v>
      </c>
    </row>
    <row r="2646" customFormat="false" ht="15" hidden="false" customHeight="false" outlineLevel="0" collapsed="false">
      <c r="Q2646" s="64"/>
      <c r="R2646" s="85"/>
      <c r="S2646" s="65" t="s">
        <v>52</v>
      </c>
      <c r="T2646" s="64" t="n">
        <f aca="false">SUM(T2590:T2645)</f>
        <v>63</v>
      </c>
      <c r="U2646" s="85" t="s">
        <v>37</v>
      </c>
      <c r="V2646" s="64" t="n">
        <f aca="false">SUM(V2590:V2645)</f>
        <v>55</v>
      </c>
      <c r="W2646" s="64"/>
      <c r="X2646" s="64" t="n">
        <f aca="false">SUM(X2590:X2645)</f>
        <v>4340</v>
      </c>
      <c r="Y2646" s="64" t="n">
        <f aca="false">SUM(Y2590:Y2645)</f>
        <v>700</v>
      </c>
      <c r="Z2646" s="119" t="s">
        <v>37</v>
      </c>
      <c r="AA2646" s="64" t="n">
        <f aca="false">SUM(AA2590:AA2645)</f>
        <v>585</v>
      </c>
    </row>
    <row r="2647" customFormat="false" ht="15" hidden="false" customHeight="false" outlineLevel="0" collapsed="false">
      <c r="O2647" s="64" t="n">
        <f aca="false">COUNT(T2590:T2645)</f>
        <v>56</v>
      </c>
      <c r="Q2647" s="64"/>
      <c r="R2647" s="85"/>
      <c r="S2647" s="65" t="s">
        <v>53</v>
      </c>
      <c r="T2647" s="89" t="n">
        <f aca="false">PRODUCT(T2646/O2647)</f>
        <v>1.125</v>
      </c>
      <c r="U2647" s="85" t="s">
        <v>37</v>
      </c>
      <c r="V2647" s="89" t="n">
        <f aca="false">PRODUCT(V2646/O2647)</f>
        <v>0.982142857142857</v>
      </c>
      <c r="W2647" s="64"/>
      <c r="X2647" s="102" t="n">
        <f aca="false">PRODUCT(X2646/O2647)</f>
        <v>77.5</v>
      </c>
      <c r="Y2647" s="89" t="n">
        <f aca="false">PRODUCT(Y2646/O2647)</f>
        <v>12.5</v>
      </c>
      <c r="Z2647" s="119" t="s">
        <v>37</v>
      </c>
      <c r="AA2647" s="89" t="n">
        <f aca="false">PRODUCT(AA2646/O2647)</f>
        <v>10.4464285714286</v>
      </c>
      <c r="AB2647" s="89"/>
    </row>
    <row r="2648" customFormat="false" ht="15" hidden="false" customHeight="false" outlineLevel="0" collapsed="false">
      <c r="Y2648" s="84"/>
      <c r="AA2648" s="84"/>
      <c r="AB2648" s="84"/>
    </row>
    <row r="2649" customFormat="false" ht="15" hidden="false" customHeight="false" outlineLevel="0" collapsed="false">
      <c r="Y2649" s="84"/>
      <c r="AA2649" s="84"/>
      <c r="AB2649" s="84"/>
    </row>
    <row r="2650" customFormat="false" ht="15" hidden="false" customHeight="false" outlineLevel="0" collapsed="false">
      <c r="A2650" s="96"/>
      <c r="B2650" s="97" t="s">
        <v>1760</v>
      </c>
      <c r="C2650" s="96"/>
      <c r="D2650" s="96"/>
      <c r="E2650" s="96"/>
      <c r="F2650" s="96"/>
      <c r="G2650" s="96"/>
      <c r="H2650" s="96"/>
      <c r="I2650" s="98"/>
      <c r="J2650" s="96"/>
      <c r="K2650" s="96"/>
      <c r="L2650" s="96"/>
      <c r="M2650" s="99"/>
      <c r="N2650" s="99"/>
      <c r="O2650" s="99"/>
      <c r="P2650" s="99"/>
      <c r="Q2650" s="97" t="s">
        <v>1760</v>
      </c>
      <c r="R2650" s="100"/>
      <c r="S2650" s="99"/>
      <c r="T2650" s="101" t="s">
        <v>166</v>
      </c>
      <c r="U2650" s="99"/>
      <c r="V2650" s="99"/>
      <c r="W2650" s="97" t="s">
        <v>167</v>
      </c>
      <c r="X2650" s="96" t="s">
        <v>7</v>
      </c>
      <c r="Y2650" s="101" t="s">
        <v>130</v>
      </c>
      <c r="Z2650" s="97"/>
      <c r="AA2650" s="96"/>
      <c r="AB2650" s="96"/>
    </row>
    <row r="2651" customFormat="false" ht="15" hidden="false" customHeight="false" outlineLevel="0" collapsed="false">
      <c r="Q2651" s="63" t="s">
        <v>1292</v>
      </c>
      <c r="AC2651" s="124"/>
    </row>
    <row r="2652" customFormat="false" ht="15" hidden="false" customHeight="false" outlineLevel="0" collapsed="false">
      <c r="M2652" s="64" t="s">
        <v>77</v>
      </c>
      <c r="N2652" s="64" t="n">
        <v>11</v>
      </c>
      <c r="O2652" s="64" t="n">
        <v>8</v>
      </c>
      <c r="P2652" s="64" t="n">
        <v>2010</v>
      </c>
      <c r="Q2652" s="84" t="s">
        <v>1432</v>
      </c>
      <c r="R2652" s="84" t="s">
        <v>37</v>
      </c>
      <c r="S2652" s="63" t="s">
        <v>1241</v>
      </c>
      <c r="T2652" s="85" t="n">
        <v>1</v>
      </c>
      <c r="U2652" s="64" t="s">
        <v>37</v>
      </c>
      <c r="V2652" s="64" t="n">
        <v>2</v>
      </c>
      <c r="W2652" s="84" t="s">
        <v>1761</v>
      </c>
      <c r="X2652" s="64" t="n">
        <v>484</v>
      </c>
      <c r="Y2652" s="64" t="n">
        <v>14</v>
      </c>
      <c r="Z2652" s="84" t="s">
        <v>37</v>
      </c>
      <c r="AA2652" s="64" t="n">
        <v>8</v>
      </c>
      <c r="AC2652" s="124"/>
    </row>
    <row r="2653" customFormat="false" ht="15" hidden="false" customHeight="false" outlineLevel="0" collapsed="false">
      <c r="M2653" s="64" t="s">
        <v>41</v>
      </c>
      <c r="N2653" s="64" t="n">
        <v>14</v>
      </c>
      <c r="O2653" s="64" t="n">
        <v>8</v>
      </c>
      <c r="P2653" s="64" t="n">
        <v>2010</v>
      </c>
      <c r="Q2653" s="84" t="s">
        <v>1241</v>
      </c>
      <c r="R2653" s="84" t="s">
        <v>37</v>
      </c>
      <c r="S2653" s="63" t="s">
        <v>1432</v>
      </c>
      <c r="T2653" s="64" t="n">
        <v>0</v>
      </c>
      <c r="U2653" s="64" t="s">
        <v>37</v>
      </c>
      <c r="V2653" s="64" t="n">
        <v>2</v>
      </c>
      <c r="W2653" s="84" t="s">
        <v>1762</v>
      </c>
      <c r="X2653" s="64" t="n">
        <v>142</v>
      </c>
      <c r="Y2653" s="64" t="n">
        <v>3</v>
      </c>
      <c r="Z2653" s="84" t="s">
        <v>37</v>
      </c>
      <c r="AA2653" s="64" t="n">
        <v>18</v>
      </c>
      <c r="AC2653" s="124"/>
    </row>
    <row r="2654" customFormat="false" ht="15" hidden="false" customHeight="false" outlineLevel="0" collapsed="false">
      <c r="B2654" s="63" t="s">
        <v>1763</v>
      </c>
      <c r="M2654" s="64" t="s">
        <v>46</v>
      </c>
      <c r="N2654" s="64" t="n">
        <v>15</v>
      </c>
      <c r="O2654" s="64" t="n">
        <v>8</v>
      </c>
      <c r="P2654" s="64" t="n">
        <v>2010</v>
      </c>
      <c r="Q2654" s="63" t="s">
        <v>1432</v>
      </c>
      <c r="R2654" s="84" t="s">
        <v>37</v>
      </c>
      <c r="S2654" s="84" t="s">
        <v>1241</v>
      </c>
      <c r="T2654" s="64" t="n">
        <v>1</v>
      </c>
      <c r="U2654" s="64" t="s">
        <v>37</v>
      </c>
      <c r="V2654" s="64" t="n">
        <v>0</v>
      </c>
      <c r="W2654" s="84" t="s">
        <v>1764</v>
      </c>
      <c r="X2654" s="64" t="n">
        <v>378</v>
      </c>
      <c r="Y2654" s="64" t="n">
        <v>10</v>
      </c>
      <c r="Z2654" s="84" t="s">
        <v>37</v>
      </c>
      <c r="AA2654" s="64" t="n">
        <v>7</v>
      </c>
      <c r="AC2654" s="124"/>
    </row>
    <row r="2655" customFormat="false" ht="15" hidden="false" customHeight="false" outlineLevel="0" collapsed="false">
      <c r="R2655" s="85"/>
      <c r="S2655" s="63"/>
      <c r="T2655" s="102"/>
      <c r="U2655" s="85"/>
      <c r="V2655" s="102"/>
      <c r="W2655" s="125"/>
      <c r="X2655" s="102"/>
      <c r="Y2655" s="102"/>
      <c r="Z2655" s="119"/>
      <c r="AA2655" s="102"/>
      <c r="AB2655" s="102"/>
      <c r="AC2655" s="124"/>
    </row>
    <row r="2656" customFormat="false" ht="15" hidden="false" customHeight="false" outlineLevel="0" collapsed="false">
      <c r="M2656" s="64" t="s">
        <v>77</v>
      </c>
      <c r="N2656" s="64" t="n">
        <v>11</v>
      </c>
      <c r="O2656" s="64" t="n">
        <v>8</v>
      </c>
      <c r="P2656" s="64" t="n">
        <v>2010</v>
      </c>
      <c r="Q2656" s="84" t="s">
        <v>59</v>
      </c>
      <c r="R2656" s="84" t="s">
        <v>37</v>
      </c>
      <c r="S2656" s="63" t="s">
        <v>1235</v>
      </c>
      <c r="T2656" s="85" t="n">
        <v>1</v>
      </c>
      <c r="U2656" s="64" t="s">
        <v>37</v>
      </c>
      <c r="V2656" s="64" t="n">
        <v>2</v>
      </c>
      <c r="W2656" s="84" t="s">
        <v>1765</v>
      </c>
      <c r="X2656" s="64" t="n">
        <v>97</v>
      </c>
      <c r="Y2656" s="64" t="n">
        <v>8</v>
      </c>
      <c r="Z2656" s="84" t="s">
        <v>37</v>
      </c>
      <c r="AA2656" s="64" t="n">
        <v>10</v>
      </c>
      <c r="AC2656" s="124"/>
    </row>
    <row r="2657" customFormat="false" ht="15" hidden="false" customHeight="false" outlineLevel="0" collapsed="false">
      <c r="M2657" s="64" t="s">
        <v>41</v>
      </c>
      <c r="N2657" s="64" t="n">
        <v>14</v>
      </c>
      <c r="O2657" s="64" t="n">
        <v>8</v>
      </c>
      <c r="P2657" s="64" t="n">
        <v>2010</v>
      </c>
      <c r="Q2657" s="84" t="s">
        <v>1235</v>
      </c>
      <c r="R2657" s="84" t="s">
        <v>37</v>
      </c>
      <c r="S2657" s="63" t="s">
        <v>59</v>
      </c>
      <c r="T2657" s="85" t="n">
        <v>1</v>
      </c>
      <c r="U2657" s="64" t="s">
        <v>37</v>
      </c>
      <c r="V2657" s="64" t="n">
        <v>2</v>
      </c>
      <c r="W2657" s="84" t="s">
        <v>1766</v>
      </c>
      <c r="X2657" s="64" t="n">
        <v>197</v>
      </c>
      <c r="Y2657" s="64" t="n">
        <v>15</v>
      </c>
      <c r="Z2657" s="84" t="s">
        <v>37</v>
      </c>
      <c r="AA2657" s="64" t="n">
        <v>19</v>
      </c>
      <c r="AC2657" s="124"/>
    </row>
    <row r="2658" customFormat="false" ht="15" hidden="false" customHeight="false" outlineLevel="0" collapsed="false">
      <c r="B2658" s="63" t="s">
        <v>1767</v>
      </c>
      <c r="M2658" s="64" t="s">
        <v>46</v>
      </c>
      <c r="N2658" s="64" t="n">
        <v>15</v>
      </c>
      <c r="O2658" s="64" t="n">
        <v>8</v>
      </c>
      <c r="P2658" s="64" t="n">
        <v>2010</v>
      </c>
      <c r="Q2658" s="63" t="s">
        <v>59</v>
      </c>
      <c r="R2658" s="84" t="s">
        <v>37</v>
      </c>
      <c r="S2658" s="84" t="s">
        <v>1235</v>
      </c>
      <c r="T2658" s="85" t="n">
        <v>2</v>
      </c>
      <c r="U2658" s="64" t="s">
        <v>37</v>
      </c>
      <c r="V2658" s="64" t="n">
        <v>1</v>
      </c>
      <c r="W2658" s="84" t="s">
        <v>1768</v>
      </c>
      <c r="X2658" s="64" t="n">
        <v>240</v>
      </c>
      <c r="Y2658" s="64" t="n">
        <v>16</v>
      </c>
      <c r="Z2658" s="84" t="s">
        <v>37</v>
      </c>
      <c r="AA2658" s="64" t="n">
        <v>3</v>
      </c>
      <c r="AC2658" s="124"/>
    </row>
    <row r="2659" customFormat="false" ht="15" hidden="false" customHeight="false" outlineLevel="0" collapsed="false">
      <c r="R2659" s="85"/>
      <c r="S2659" s="63"/>
      <c r="T2659" s="102"/>
      <c r="U2659" s="85"/>
      <c r="V2659" s="102"/>
      <c r="W2659" s="125"/>
      <c r="X2659" s="102"/>
      <c r="Y2659" s="102"/>
      <c r="Z2659" s="119"/>
      <c r="AA2659" s="102"/>
      <c r="AB2659" s="102"/>
      <c r="AC2659" s="124"/>
    </row>
    <row r="2660" customFormat="false" ht="15" hidden="false" customHeight="false" outlineLevel="0" collapsed="false">
      <c r="M2660" s="64" t="s">
        <v>77</v>
      </c>
      <c r="N2660" s="64" t="n">
        <v>11</v>
      </c>
      <c r="O2660" s="64" t="n">
        <v>8</v>
      </c>
      <c r="P2660" s="64" t="n">
        <v>2010</v>
      </c>
      <c r="Q2660" s="84" t="s">
        <v>141</v>
      </c>
      <c r="R2660" s="84" t="s">
        <v>37</v>
      </c>
      <c r="S2660" s="63" t="s">
        <v>73</v>
      </c>
      <c r="T2660" s="85" t="n">
        <v>1</v>
      </c>
      <c r="U2660" s="64" t="s">
        <v>37</v>
      </c>
      <c r="V2660" s="64" t="n">
        <v>2</v>
      </c>
      <c r="W2660" s="84" t="s">
        <v>1769</v>
      </c>
      <c r="X2660" s="64" t="n">
        <v>327</v>
      </c>
      <c r="Y2660" s="64" t="n">
        <v>7</v>
      </c>
      <c r="Z2660" s="84" t="s">
        <v>37</v>
      </c>
      <c r="AA2660" s="64" t="n">
        <v>13</v>
      </c>
      <c r="AC2660" s="124"/>
    </row>
    <row r="2661" customFormat="false" ht="15" hidden="false" customHeight="false" outlineLevel="0" collapsed="false">
      <c r="M2661" s="64" t="s">
        <v>41</v>
      </c>
      <c r="N2661" s="64" t="n">
        <v>14</v>
      </c>
      <c r="O2661" s="64" t="n">
        <v>8</v>
      </c>
      <c r="P2661" s="64" t="n">
        <v>2010</v>
      </c>
      <c r="Q2661" s="84" t="s">
        <v>73</v>
      </c>
      <c r="R2661" s="84" t="s">
        <v>37</v>
      </c>
      <c r="S2661" s="63" t="s">
        <v>141</v>
      </c>
      <c r="T2661" s="64" t="n">
        <v>0</v>
      </c>
      <c r="U2661" s="64" t="s">
        <v>37</v>
      </c>
      <c r="V2661" s="64" t="n">
        <v>1</v>
      </c>
      <c r="W2661" s="84" t="s">
        <v>1770</v>
      </c>
      <c r="X2661" s="64" t="n">
        <v>300</v>
      </c>
      <c r="Y2661" s="64" t="n">
        <v>9</v>
      </c>
      <c r="Z2661" s="84" t="s">
        <v>37</v>
      </c>
      <c r="AA2661" s="64" t="n">
        <v>10</v>
      </c>
      <c r="AC2661" s="124"/>
    </row>
    <row r="2662" customFormat="false" ht="15" hidden="false" customHeight="false" outlineLevel="0" collapsed="false">
      <c r="B2662" s="63" t="s">
        <v>1771</v>
      </c>
      <c r="M2662" s="64" t="s">
        <v>46</v>
      </c>
      <c r="N2662" s="64" t="n">
        <v>15</v>
      </c>
      <c r="O2662" s="64" t="n">
        <v>8</v>
      </c>
      <c r="P2662" s="64" t="n">
        <v>2010</v>
      </c>
      <c r="Q2662" s="63" t="s">
        <v>141</v>
      </c>
      <c r="R2662" s="84" t="s">
        <v>37</v>
      </c>
      <c r="S2662" s="84" t="s">
        <v>73</v>
      </c>
      <c r="T2662" s="85" t="n">
        <v>2</v>
      </c>
      <c r="U2662" s="64" t="s">
        <v>37</v>
      </c>
      <c r="V2662" s="64" t="n">
        <v>1</v>
      </c>
      <c r="W2662" s="84" t="s">
        <v>1772</v>
      </c>
      <c r="X2662" s="64" t="n">
        <v>382</v>
      </c>
      <c r="Y2662" s="64" t="n">
        <v>8</v>
      </c>
      <c r="Z2662" s="84" t="s">
        <v>37</v>
      </c>
      <c r="AA2662" s="64" t="n">
        <v>4</v>
      </c>
      <c r="AC2662" s="124"/>
    </row>
    <row r="2663" customFormat="false" ht="15" hidden="false" customHeight="false" outlineLevel="0" collapsed="false">
      <c r="R2663" s="85"/>
      <c r="S2663" s="63"/>
      <c r="T2663" s="102"/>
      <c r="U2663" s="85"/>
      <c r="V2663" s="102"/>
      <c r="W2663" s="125"/>
      <c r="X2663" s="102"/>
      <c r="Y2663" s="102"/>
      <c r="Z2663" s="119"/>
      <c r="AA2663" s="102"/>
      <c r="AB2663" s="102"/>
      <c r="AC2663" s="124"/>
    </row>
    <row r="2664" customFormat="false" ht="15" hidden="false" customHeight="false" outlineLevel="0" collapsed="false">
      <c r="M2664" s="64" t="s">
        <v>77</v>
      </c>
      <c r="N2664" s="64" t="n">
        <v>11</v>
      </c>
      <c r="O2664" s="64" t="n">
        <v>8</v>
      </c>
      <c r="P2664" s="64" t="n">
        <v>2010</v>
      </c>
      <c r="Q2664" s="63" t="s">
        <v>1083</v>
      </c>
      <c r="R2664" s="84" t="s">
        <v>37</v>
      </c>
      <c r="S2664" s="84" t="s">
        <v>40</v>
      </c>
      <c r="T2664" s="85" t="n">
        <v>2</v>
      </c>
      <c r="U2664" s="64" t="s">
        <v>37</v>
      </c>
      <c r="V2664" s="64" t="n">
        <v>1</v>
      </c>
      <c r="W2664" s="84" t="s">
        <v>1773</v>
      </c>
      <c r="X2664" s="64" t="n">
        <v>133</v>
      </c>
      <c r="Y2664" s="64" t="n">
        <v>16</v>
      </c>
      <c r="Z2664" s="84" t="s">
        <v>37</v>
      </c>
      <c r="AA2664" s="64" t="n">
        <v>8</v>
      </c>
      <c r="AC2664" s="124"/>
    </row>
    <row r="2665" customFormat="false" ht="15" hidden="false" customHeight="false" outlineLevel="0" collapsed="false">
      <c r="B2665" s="63" t="s">
        <v>1774</v>
      </c>
      <c r="M2665" s="64" t="s">
        <v>41</v>
      </c>
      <c r="N2665" s="64" t="n">
        <v>14</v>
      </c>
      <c r="O2665" s="64" t="n">
        <v>8</v>
      </c>
      <c r="P2665" s="64" t="n">
        <v>2010</v>
      </c>
      <c r="Q2665" s="84" t="s">
        <v>40</v>
      </c>
      <c r="R2665" s="84" t="s">
        <v>37</v>
      </c>
      <c r="S2665" s="63" t="s">
        <v>1083</v>
      </c>
      <c r="T2665" s="64" t="n">
        <v>0</v>
      </c>
      <c r="U2665" s="64" t="s">
        <v>37</v>
      </c>
      <c r="V2665" s="64" t="n">
        <v>2</v>
      </c>
      <c r="W2665" s="84" t="s">
        <v>1775</v>
      </c>
      <c r="X2665" s="64" t="n">
        <v>150</v>
      </c>
      <c r="Y2665" s="64" t="n">
        <v>2</v>
      </c>
      <c r="Z2665" s="84" t="s">
        <v>37</v>
      </c>
      <c r="AA2665" s="64" t="n">
        <v>10</v>
      </c>
      <c r="AC2665" s="124"/>
    </row>
    <row r="2666" customFormat="false" ht="15" hidden="false" customHeight="false" outlineLevel="0" collapsed="false">
      <c r="R2666" s="85"/>
      <c r="S2666" s="63"/>
      <c r="T2666" s="102"/>
      <c r="U2666" s="85"/>
      <c r="V2666" s="102"/>
      <c r="W2666" s="125"/>
      <c r="X2666" s="102"/>
      <c r="Y2666" s="102"/>
      <c r="Z2666" s="119"/>
      <c r="AA2666" s="102"/>
      <c r="AB2666" s="102"/>
      <c r="AC2666" s="124"/>
    </row>
    <row r="2667" customFormat="false" ht="15" hidden="false" customHeight="false" outlineLevel="0" collapsed="false">
      <c r="Q2667" s="63" t="s">
        <v>1305</v>
      </c>
      <c r="R2667" s="85"/>
      <c r="S2667" s="63"/>
      <c r="T2667" s="102"/>
      <c r="U2667" s="85"/>
      <c r="V2667" s="102"/>
      <c r="W2667" s="125"/>
      <c r="X2667" s="102"/>
      <c r="Y2667" s="102"/>
      <c r="Z2667" s="119"/>
      <c r="AA2667" s="102"/>
      <c r="AB2667" s="102"/>
      <c r="AC2667" s="124"/>
    </row>
    <row r="2668" customFormat="false" ht="15" hidden="false" customHeight="false" outlineLevel="0" collapsed="false">
      <c r="M2668" s="64" t="s">
        <v>77</v>
      </c>
      <c r="N2668" s="64" t="n">
        <v>18</v>
      </c>
      <c r="O2668" s="64" t="n">
        <v>8</v>
      </c>
      <c r="P2668" s="64" t="n">
        <v>2010</v>
      </c>
      <c r="Q2668" s="63" t="s">
        <v>1432</v>
      </c>
      <c r="R2668" s="84" t="s">
        <v>37</v>
      </c>
      <c r="S2668" s="84" t="s">
        <v>59</v>
      </c>
      <c r="T2668" s="64" t="n">
        <v>2</v>
      </c>
      <c r="U2668" s="64" t="s">
        <v>37</v>
      </c>
      <c r="V2668" s="64" t="n">
        <v>0</v>
      </c>
      <c r="W2668" s="84" t="s">
        <v>1776</v>
      </c>
      <c r="X2668" s="64" t="n">
        <v>566</v>
      </c>
      <c r="Y2668" s="64" t="n">
        <v>19</v>
      </c>
      <c r="Z2668" s="84" t="s">
        <v>37</v>
      </c>
      <c r="AA2668" s="64" t="n">
        <v>10</v>
      </c>
      <c r="AC2668" s="124"/>
    </row>
    <row r="2669" customFormat="false" ht="15" hidden="false" customHeight="false" outlineLevel="0" collapsed="false">
      <c r="B2669" s="63" t="s">
        <v>1544</v>
      </c>
      <c r="M2669" s="64" t="s">
        <v>41</v>
      </c>
      <c r="N2669" s="64" t="n">
        <v>21</v>
      </c>
      <c r="O2669" s="64" t="n">
        <v>8</v>
      </c>
      <c r="P2669" s="64" t="n">
        <v>2010</v>
      </c>
      <c r="Q2669" s="84" t="s">
        <v>59</v>
      </c>
      <c r="R2669" s="84" t="s">
        <v>37</v>
      </c>
      <c r="S2669" s="63" t="s">
        <v>1432</v>
      </c>
      <c r="T2669" s="64" t="n">
        <v>0</v>
      </c>
      <c r="U2669" s="64" t="s">
        <v>37</v>
      </c>
      <c r="V2669" s="64" t="n">
        <v>1</v>
      </c>
      <c r="W2669" s="84" t="s">
        <v>1777</v>
      </c>
      <c r="X2669" s="64" t="n">
        <v>185</v>
      </c>
      <c r="Y2669" s="64" t="n">
        <v>10</v>
      </c>
      <c r="Z2669" s="84" t="s">
        <v>37</v>
      </c>
      <c r="AA2669" s="64" t="n">
        <v>12</v>
      </c>
      <c r="AC2669" s="124"/>
    </row>
    <row r="2670" customFormat="false" ht="15" hidden="false" customHeight="false" outlineLevel="0" collapsed="false">
      <c r="AC2670" s="124"/>
    </row>
    <row r="2671" customFormat="false" ht="15" hidden="false" customHeight="false" outlineLevel="0" collapsed="false">
      <c r="M2671" s="64" t="s">
        <v>77</v>
      </c>
      <c r="N2671" s="64" t="n">
        <v>18</v>
      </c>
      <c r="O2671" s="64" t="n">
        <v>8</v>
      </c>
      <c r="P2671" s="64" t="n">
        <v>2010</v>
      </c>
      <c r="Q2671" s="84" t="s">
        <v>141</v>
      </c>
      <c r="R2671" s="84" t="s">
        <v>37</v>
      </c>
      <c r="S2671" s="63" t="s">
        <v>1083</v>
      </c>
      <c r="T2671" s="64" t="n">
        <v>0</v>
      </c>
      <c r="U2671" s="64" t="s">
        <v>37</v>
      </c>
      <c r="V2671" s="64" t="n">
        <v>2</v>
      </c>
      <c r="W2671" s="84" t="s">
        <v>360</v>
      </c>
      <c r="X2671" s="64" t="n">
        <v>481</v>
      </c>
      <c r="Y2671" s="64" t="n">
        <v>2</v>
      </c>
      <c r="Z2671" s="84" t="s">
        <v>37</v>
      </c>
      <c r="AA2671" s="64" t="n">
        <v>7</v>
      </c>
      <c r="AC2671" s="124"/>
    </row>
    <row r="2672" customFormat="false" ht="15" hidden="false" customHeight="false" outlineLevel="0" collapsed="false">
      <c r="M2672" s="64" t="s">
        <v>41</v>
      </c>
      <c r="N2672" s="64" t="n">
        <v>21</v>
      </c>
      <c r="O2672" s="64" t="n">
        <v>8</v>
      </c>
      <c r="P2672" s="64" t="n">
        <v>2010</v>
      </c>
      <c r="Q2672" s="84" t="s">
        <v>1083</v>
      </c>
      <c r="R2672" s="84" t="s">
        <v>37</v>
      </c>
      <c r="S2672" s="63" t="s">
        <v>141</v>
      </c>
      <c r="T2672" s="64" t="n">
        <v>0</v>
      </c>
      <c r="U2672" s="64" t="s">
        <v>37</v>
      </c>
      <c r="V2672" s="64" t="n">
        <v>2</v>
      </c>
      <c r="W2672" s="84" t="s">
        <v>1778</v>
      </c>
      <c r="X2672" s="64" t="n">
        <v>226</v>
      </c>
      <c r="Y2672" s="64" t="n">
        <v>5</v>
      </c>
      <c r="Z2672" s="84" t="s">
        <v>37</v>
      </c>
      <c r="AA2672" s="64" t="n">
        <v>14</v>
      </c>
      <c r="AC2672" s="124"/>
    </row>
    <row r="2673" customFormat="false" ht="15" hidden="false" customHeight="false" outlineLevel="0" collapsed="false">
      <c r="B2673" s="63" t="s">
        <v>1779</v>
      </c>
      <c r="M2673" s="64" t="s">
        <v>46</v>
      </c>
      <c r="N2673" s="64" t="n">
        <v>22</v>
      </c>
      <c r="O2673" s="64" t="n">
        <v>8</v>
      </c>
      <c r="P2673" s="64" t="n">
        <v>2010</v>
      </c>
      <c r="Q2673" s="63" t="s">
        <v>141</v>
      </c>
      <c r="R2673" s="84" t="s">
        <v>37</v>
      </c>
      <c r="S2673" s="84" t="s">
        <v>1083</v>
      </c>
      <c r="T2673" s="64" t="n">
        <v>2</v>
      </c>
      <c r="U2673" s="64" t="s">
        <v>37</v>
      </c>
      <c r="V2673" s="64" t="n">
        <v>0</v>
      </c>
      <c r="W2673" s="84" t="s">
        <v>1780</v>
      </c>
      <c r="X2673" s="64" t="n">
        <v>561</v>
      </c>
      <c r="Y2673" s="64" t="n">
        <v>7</v>
      </c>
      <c r="Z2673" s="84" t="s">
        <v>37</v>
      </c>
      <c r="AA2673" s="64" t="n">
        <v>3</v>
      </c>
      <c r="AC2673" s="124"/>
    </row>
    <row r="2674" customFormat="false" ht="15" hidden="false" customHeight="false" outlineLevel="0" collapsed="false">
      <c r="AC2674" s="124"/>
    </row>
    <row r="2675" customFormat="false" ht="15" hidden="false" customHeight="false" outlineLevel="0" collapsed="false">
      <c r="Q2675" s="63" t="s">
        <v>1312</v>
      </c>
      <c r="R2675" s="85"/>
      <c r="S2675" s="63"/>
      <c r="T2675" s="102"/>
      <c r="U2675" s="85"/>
      <c r="V2675" s="102"/>
      <c r="W2675" s="125"/>
      <c r="X2675" s="102"/>
      <c r="Y2675" s="102"/>
      <c r="Z2675" s="119"/>
      <c r="AA2675" s="102"/>
      <c r="AB2675" s="102"/>
      <c r="AC2675" s="124"/>
    </row>
    <row r="2676" customFormat="false" ht="15" hidden="false" customHeight="false" outlineLevel="0" collapsed="false">
      <c r="M2676" s="64" t="s">
        <v>63</v>
      </c>
      <c r="N2676" s="64" t="n">
        <v>26</v>
      </c>
      <c r="O2676" s="64" t="n">
        <v>8</v>
      </c>
      <c r="P2676" s="64" t="n">
        <v>2010</v>
      </c>
      <c r="Q2676" s="84" t="s">
        <v>141</v>
      </c>
      <c r="R2676" s="84" t="s">
        <v>37</v>
      </c>
      <c r="S2676" s="63" t="s">
        <v>1432</v>
      </c>
      <c r="T2676" s="64" t="n">
        <v>0</v>
      </c>
      <c r="U2676" s="64" t="s">
        <v>37</v>
      </c>
      <c r="V2676" s="64" t="n">
        <v>1</v>
      </c>
      <c r="W2676" s="84" t="s">
        <v>1781</v>
      </c>
      <c r="X2676" s="64" t="n">
        <v>489</v>
      </c>
      <c r="Y2676" s="64" t="n">
        <v>9</v>
      </c>
      <c r="Z2676" s="84" t="s">
        <v>37</v>
      </c>
      <c r="AA2676" s="64" t="n">
        <v>11</v>
      </c>
      <c r="AC2676" s="124"/>
    </row>
    <row r="2677" customFormat="false" ht="15" hidden="false" customHeight="false" outlineLevel="0" collapsed="false">
      <c r="M2677" s="64" t="s">
        <v>46</v>
      </c>
      <c r="N2677" s="64" t="n">
        <v>29</v>
      </c>
      <c r="O2677" s="64" t="n">
        <v>8</v>
      </c>
      <c r="P2677" s="64" t="n">
        <v>2010</v>
      </c>
      <c r="Q2677" s="63" t="s">
        <v>1432</v>
      </c>
      <c r="R2677" s="84" t="s">
        <v>37</v>
      </c>
      <c r="S2677" s="84" t="s">
        <v>141</v>
      </c>
      <c r="T2677" s="64" t="n">
        <v>2</v>
      </c>
      <c r="U2677" s="64" t="s">
        <v>37</v>
      </c>
      <c r="V2677" s="64" t="n">
        <v>0</v>
      </c>
      <c r="W2677" s="84" t="s">
        <v>1782</v>
      </c>
      <c r="X2677" s="64" t="n">
        <v>623</v>
      </c>
      <c r="Y2677" s="64" t="n">
        <v>16</v>
      </c>
      <c r="Z2677" s="84" t="s">
        <v>37</v>
      </c>
      <c r="AA2677" s="64" t="n">
        <v>8</v>
      </c>
      <c r="AC2677" s="124"/>
    </row>
    <row r="2678" customFormat="false" ht="15" hidden="false" customHeight="false" outlineLevel="0" collapsed="false">
      <c r="B2678" s="63" t="s">
        <v>1783</v>
      </c>
      <c r="M2678" s="64" t="s">
        <v>49</v>
      </c>
      <c r="N2678" s="64" t="n">
        <v>31</v>
      </c>
      <c r="O2678" s="64" t="n">
        <v>8</v>
      </c>
      <c r="P2678" s="64" t="n">
        <v>2010</v>
      </c>
      <c r="Q2678" s="84" t="s">
        <v>141</v>
      </c>
      <c r="R2678" s="84" t="s">
        <v>37</v>
      </c>
      <c r="S2678" s="63" t="s">
        <v>1432</v>
      </c>
      <c r="T2678" s="64" t="n">
        <v>0</v>
      </c>
      <c r="U2678" s="64" t="s">
        <v>37</v>
      </c>
      <c r="V2678" s="64" t="n">
        <v>2</v>
      </c>
      <c r="W2678" s="84" t="s">
        <v>1784</v>
      </c>
      <c r="X2678" s="64" t="n">
        <v>344</v>
      </c>
      <c r="Y2678" s="64" t="n">
        <v>4</v>
      </c>
      <c r="Z2678" s="84" t="s">
        <v>37</v>
      </c>
      <c r="AA2678" s="64" t="n">
        <v>19</v>
      </c>
      <c r="AC2678" s="124"/>
    </row>
    <row r="2679" customFormat="false" ht="15" hidden="false" customHeight="false" outlineLevel="0" collapsed="false">
      <c r="Q2679" s="64"/>
      <c r="R2679" s="102"/>
      <c r="S2679" s="65" t="s">
        <v>52</v>
      </c>
      <c r="T2679" s="85" t="n">
        <f aca="false">SUM(T2652:T2678)</f>
        <v>17</v>
      </c>
      <c r="U2679" s="85" t="s">
        <v>37</v>
      </c>
      <c r="V2679" s="85" t="n">
        <f aca="false">SUM(V2652:V2678)</f>
        <v>24</v>
      </c>
      <c r="W2679" s="65"/>
      <c r="X2679" s="102" t="n">
        <f aca="false">SUM(X2652:X2678)</f>
        <v>6305</v>
      </c>
      <c r="Y2679" s="102" t="n">
        <f aca="false">SUM(Y2652:Y2678)</f>
        <v>180</v>
      </c>
      <c r="Z2679" s="119" t="s">
        <v>37</v>
      </c>
      <c r="AA2679" s="102" t="n">
        <f aca="false">SUM(AA2652:AA2678)</f>
        <v>194</v>
      </c>
      <c r="AB2679" s="102"/>
      <c r="AC2679" s="124"/>
    </row>
    <row r="2680" customFormat="false" ht="15" hidden="false" customHeight="false" outlineLevel="0" collapsed="false">
      <c r="O2680" s="64" t="n">
        <f aca="false">COUNT(T2652:T2678)</f>
        <v>19</v>
      </c>
      <c r="Q2680" s="65"/>
      <c r="R2680" s="85" t="s">
        <v>37</v>
      </c>
      <c r="S2680" s="65" t="s">
        <v>53</v>
      </c>
      <c r="T2680" s="89" t="n">
        <f aca="false">PRODUCT(T2679/O2680)</f>
        <v>0.894736842105263</v>
      </c>
      <c r="U2680" s="85" t="s">
        <v>37</v>
      </c>
      <c r="V2680" s="89" t="n">
        <f aca="false">PRODUCT(V2679/O2680)</f>
        <v>1.26315789473684</v>
      </c>
      <c r="W2680" s="65"/>
      <c r="X2680" s="102" t="n">
        <f aca="false">PRODUCT(X2679/O2680)</f>
        <v>331.842105263158</v>
      </c>
      <c r="Y2680" s="89" t="n">
        <f aca="false">PRODUCT(Y2679/O2680)</f>
        <v>9.47368421052632</v>
      </c>
      <c r="Z2680" s="119" t="s">
        <v>37</v>
      </c>
      <c r="AA2680" s="89" t="n">
        <f aca="false">PRODUCT(AA2679/O2680)</f>
        <v>10.2105263157895</v>
      </c>
      <c r="AB2680" s="89"/>
      <c r="AC2680" s="124"/>
    </row>
    <row r="2681" customFormat="false" ht="15" hidden="false" customHeight="false" outlineLevel="0" collapsed="false">
      <c r="Q2681" s="65"/>
      <c r="R2681" s="85"/>
      <c r="S2681" s="65"/>
      <c r="T2681" s="89"/>
      <c r="U2681" s="85"/>
      <c r="V2681" s="89"/>
      <c r="W2681" s="65"/>
      <c r="X2681" s="102"/>
      <c r="Y2681" s="89"/>
      <c r="Z2681" s="119"/>
      <c r="AA2681" s="89"/>
      <c r="AB2681" s="89"/>
      <c r="AC2681" s="124"/>
    </row>
    <row r="2682" customFormat="false" ht="15" hidden="false" customHeight="false" outlineLevel="0" collapsed="false">
      <c r="Q2682" s="65"/>
      <c r="R2682" s="85"/>
      <c r="S2682" s="65"/>
      <c r="T2682" s="89"/>
      <c r="U2682" s="85"/>
      <c r="V2682" s="89"/>
      <c r="W2682" s="65"/>
      <c r="X2682" s="102"/>
      <c r="Y2682" s="89"/>
      <c r="Z2682" s="119"/>
      <c r="AA2682" s="89"/>
      <c r="AB2682" s="89"/>
      <c r="AC2682" s="124"/>
    </row>
    <row r="2683" customFormat="false" ht="15" hidden="false" customHeight="false" outlineLevel="0" collapsed="false">
      <c r="A2683" s="74"/>
      <c r="B2683" s="75" t="s">
        <v>1785</v>
      </c>
      <c r="C2683" s="74"/>
      <c r="D2683" s="74"/>
      <c r="E2683" s="74"/>
      <c r="F2683" s="74"/>
      <c r="G2683" s="74"/>
      <c r="H2683" s="74"/>
      <c r="I2683" s="76"/>
      <c r="J2683" s="74"/>
      <c r="K2683" s="74"/>
      <c r="L2683" s="74"/>
      <c r="M2683" s="77"/>
      <c r="N2683" s="77"/>
      <c r="O2683" s="77"/>
      <c r="P2683" s="77"/>
      <c r="Q2683" s="75" t="s">
        <v>1785</v>
      </c>
      <c r="R2683" s="117"/>
      <c r="S2683" s="117"/>
      <c r="T2683" s="118" t="s">
        <v>166</v>
      </c>
      <c r="U2683" s="77"/>
      <c r="V2683" s="77"/>
      <c r="W2683" s="75" t="s">
        <v>167</v>
      </c>
      <c r="X2683" s="74" t="s">
        <v>7</v>
      </c>
      <c r="Y2683" s="118" t="s">
        <v>130</v>
      </c>
      <c r="Z2683" s="75"/>
      <c r="AA2683" s="74"/>
      <c r="AB2683" s="74"/>
    </row>
    <row r="2684" customFormat="false" ht="15" hidden="false" customHeight="false" outlineLevel="0" collapsed="false">
      <c r="A2684" s="74"/>
      <c r="B2684" s="75" t="s">
        <v>2</v>
      </c>
      <c r="C2684" s="74" t="s">
        <v>32</v>
      </c>
      <c r="D2684" s="74" t="n">
        <v>3</v>
      </c>
      <c r="E2684" s="74" t="n">
        <v>2</v>
      </c>
      <c r="F2684" s="74" t="n">
        <v>1</v>
      </c>
      <c r="G2684" s="74" t="n">
        <v>0</v>
      </c>
      <c r="H2684" s="74" t="s">
        <v>36</v>
      </c>
      <c r="I2684" s="76" t="s">
        <v>37</v>
      </c>
      <c r="J2684" s="74" t="s">
        <v>38</v>
      </c>
      <c r="K2684" s="74" t="s">
        <v>39</v>
      </c>
      <c r="L2684" s="74"/>
      <c r="M2684" s="64" t="s">
        <v>202</v>
      </c>
      <c r="N2684" s="64" t="n">
        <v>13</v>
      </c>
      <c r="O2684" s="64" t="n">
        <v>5</v>
      </c>
      <c r="P2684" s="64" t="n">
        <v>2011</v>
      </c>
      <c r="Q2684" s="84" t="s">
        <v>215</v>
      </c>
      <c r="R2684" s="84" t="s">
        <v>37</v>
      </c>
      <c r="S2684" s="84" t="s">
        <v>73</v>
      </c>
      <c r="T2684" s="64" t="n">
        <v>0</v>
      </c>
      <c r="U2684" s="64" t="s">
        <v>37</v>
      </c>
      <c r="V2684" s="64" t="n">
        <v>2</v>
      </c>
      <c r="W2684" s="84" t="s">
        <v>1786</v>
      </c>
      <c r="X2684" s="64" t="n">
        <v>57</v>
      </c>
      <c r="Y2684" s="64" t="n">
        <v>3</v>
      </c>
      <c r="Z2684" s="84" t="s">
        <v>37</v>
      </c>
      <c r="AA2684" s="64" t="n">
        <v>16</v>
      </c>
    </row>
    <row r="2685" customFormat="false" ht="15" hidden="false" customHeight="false" outlineLevel="0" collapsed="false">
      <c r="A2685" s="62" t="n">
        <v>1</v>
      </c>
      <c r="B2685" s="63" t="s">
        <v>1083</v>
      </c>
      <c r="C2685" s="62" t="n">
        <v>14</v>
      </c>
      <c r="D2685" s="62" t="n">
        <v>8</v>
      </c>
      <c r="E2685" s="62" t="n">
        <v>1</v>
      </c>
      <c r="F2685" s="62" t="n">
        <v>5</v>
      </c>
      <c r="G2685" s="62" t="n">
        <v>0</v>
      </c>
      <c r="H2685" s="62" t="n">
        <v>172</v>
      </c>
      <c r="I2685" s="86" t="s">
        <v>37</v>
      </c>
      <c r="J2685" s="62" t="n">
        <v>93</v>
      </c>
      <c r="K2685" s="62" t="n">
        <v>31</v>
      </c>
      <c r="L2685" s="62"/>
      <c r="M2685" s="64" t="s">
        <v>41</v>
      </c>
      <c r="N2685" s="64" t="n">
        <v>14</v>
      </c>
      <c r="O2685" s="64" t="n">
        <v>5</v>
      </c>
      <c r="P2685" s="64" t="n">
        <v>2011</v>
      </c>
      <c r="Q2685" s="84" t="s">
        <v>1321</v>
      </c>
      <c r="R2685" s="84" t="s">
        <v>37</v>
      </c>
      <c r="S2685" s="84" t="s">
        <v>233</v>
      </c>
      <c r="T2685" s="85" t="n">
        <v>1</v>
      </c>
      <c r="U2685" s="64" t="s">
        <v>37</v>
      </c>
      <c r="V2685" s="64" t="n">
        <v>2</v>
      </c>
      <c r="W2685" s="84" t="s">
        <v>1787</v>
      </c>
      <c r="X2685" s="64" t="n">
        <v>67</v>
      </c>
      <c r="Y2685" s="64" t="n">
        <v>30</v>
      </c>
      <c r="Z2685" s="84" t="s">
        <v>37</v>
      </c>
      <c r="AA2685" s="64" t="n">
        <v>15</v>
      </c>
    </row>
    <row r="2686" customFormat="false" ht="15" hidden="false" customHeight="false" outlineLevel="0" collapsed="false">
      <c r="A2686" s="62" t="n">
        <v>2</v>
      </c>
      <c r="B2686" s="63" t="s">
        <v>1321</v>
      </c>
      <c r="C2686" s="62" t="n">
        <v>14</v>
      </c>
      <c r="D2686" s="62" t="n">
        <v>7</v>
      </c>
      <c r="E2686" s="62" t="n">
        <v>4</v>
      </c>
      <c r="F2686" s="62" t="n">
        <v>2</v>
      </c>
      <c r="G2686" s="62" t="n">
        <v>1</v>
      </c>
      <c r="H2686" s="62" t="n">
        <v>214</v>
      </c>
      <c r="I2686" s="86" t="s">
        <v>37</v>
      </c>
      <c r="J2686" s="62" t="n">
        <v>99</v>
      </c>
      <c r="K2686" s="62" t="n">
        <v>31</v>
      </c>
      <c r="L2686" s="62"/>
      <c r="M2686" s="64" t="s">
        <v>41</v>
      </c>
      <c r="N2686" s="64" t="n">
        <v>14</v>
      </c>
      <c r="O2686" s="64" t="n">
        <v>5</v>
      </c>
      <c r="P2686" s="64" t="n">
        <v>2011</v>
      </c>
      <c r="Q2686" s="84" t="s">
        <v>214</v>
      </c>
      <c r="R2686" s="84" t="s">
        <v>37</v>
      </c>
      <c r="S2686" s="84" t="s">
        <v>1083</v>
      </c>
      <c r="T2686" s="64" t="n">
        <v>0</v>
      </c>
      <c r="U2686" s="64" t="s">
        <v>37</v>
      </c>
      <c r="V2686" s="64" t="n">
        <v>2</v>
      </c>
      <c r="W2686" s="84" t="s">
        <v>1788</v>
      </c>
      <c r="X2686" s="64" t="n">
        <v>105</v>
      </c>
      <c r="Y2686" s="64" t="n">
        <v>15</v>
      </c>
      <c r="Z2686" s="84" t="s">
        <v>37</v>
      </c>
      <c r="AA2686" s="64" t="n">
        <v>18</v>
      </c>
    </row>
    <row r="2687" customFormat="false" ht="15" hidden="false" customHeight="false" outlineLevel="0" collapsed="false">
      <c r="A2687" s="62" t="n">
        <v>3</v>
      </c>
      <c r="B2687" s="63" t="s">
        <v>73</v>
      </c>
      <c r="C2687" s="62" t="n">
        <v>14</v>
      </c>
      <c r="D2687" s="62" t="n">
        <v>8</v>
      </c>
      <c r="E2687" s="62" t="n">
        <v>2</v>
      </c>
      <c r="F2687" s="62" t="n">
        <v>0</v>
      </c>
      <c r="G2687" s="62" t="n">
        <v>4</v>
      </c>
      <c r="H2687" s="62" t="n">
        <v>204</v>
      </c>
      <c r="I2687" s="86" t="s">
        <v>37</v>
      </c>
      <c r="J2687" s="62" t="n">
        <v>142</v>
      </c>
      <c r="K2687" s="62" t="n">
        <v>28</v>
      </c>
      <c r="L2687" s="62"/>
      <c r="M2687" s="64" t="s">
        <v>41</v>
      </c>
      <c r="N2687" s="64" t="n">
        <v>14</v>
      </c>
      <c r="O2687" s="64" t="n">
        <v>5</v>
      </c>
      <c r="P2687" s="64" t="n">
        <v>2011</v>
      </c>
      <c r="Q2687" s="84" t="s">
        <v>102</v>
      </c>
      <c r="R2687" s="84" t="s">
        <v>37</v>
      </c>
      <c r="S2687" s="84" t="s">
        <v>865</v>
      </c>
      <c r="T2687" s="64" t="n">
        <v>0</v>
      </c>
      <c r="U2687" s="64" t="s">
        <v>37</v>
      </c>
      <c r="V2687" s="64" t="n">
        <v>2</v>
      </c>
      <c r="W2687" s="84" t="s">
        <v>1789</v>
      </c>
      <c r="X2687" s="64" t="n">
        <v>85</v>
      </c>
      <c r="Y2687" s="64" t="n">
        <v>4</v>
      </c>
      <c r="Z2687" s="84" t="s">
        <v>37</v>
      </c>
      <c r="AA2687" s="64" t="n">
        <v>17</v>
      </c>
    </row>
    <row r="2688" customFormat="false" ht="15" hidden="false" customHeight="false" outlineLevel="0" collapsed="false">
      <c r="A2688" s="81" t="n">
        <v>4</v>
      </c>
      <c r="B2688" s="82" t="s">
        <v>865</v>
      </c>
      <c r="C2688" s="81" t="n">
        <v>14</v>
      </c>
      <c r="D2688" s="81" t="n">
        <v>5</v>
      </c>
      <c r="E2688" s="81" t="n">
        <v>4</v>
      </c>
      <c r="F2688" s="81" t="n">
        <v>0</v>
      </c>
      <c r="G2688" s="81" t="n">
        <v>5</v>
      </c>
      <c r="H2688" s="81" t="n">
        <v>198</v>
      </c>
      <c r="I2688" s="83" t="s">
        <v>37</v>
      </c>
      <c r="J2688" s="81" t="n">
        <v>126</v>
      </c>
      <c r="K2688" s="81" t="n">
        <v>23</v>
      </c>
      <c r="L2688" s="62"/>
      <c r="M2688" s="64" t="s">
        <v>49</v>
      </c>
      <c r="N2688" s="64" t="n">
        <v>17</v>
      </c>
      <c r="O2688" s="64" t="n">
        <v>5</v>
      </c>
      <c r="P2688" s="64" t="n">
        <v>2011</v>
      </c>
      <c r="Q2688" s="84" t="s">
        <v>233</v>
      </c>
      <c r="R2688" s="84" t="s">
        <v>37</v>
      </c>
      <c r="S2688" s="84" t="s">
        <v>102</v>
      </c>
      <c r="T2688" s="64" t="n">
        <v>2</v>
      </c>
      <c r="U2688" s="64" t="s">
        <v>37</v>
      </c>
      <c r="V2688" s="64" t="n">
        <v>0</v>
      </c>
      <c r="W2688" s="84" t="s">
        <v>1790</v>
      </c>
      <c r="X2688" s="64" t="n">
        <v>51</v>
      </c>
      <c r="Y2688" s="64" t="n">
        <v>27</v>
      </c>
      <c r="Z2688" s="84" t="s">
        <v>37</v>
      </c>
      <c r="AA2688" s="64" t="n">
        <v>11</v>
      </c>
    </row>
    <row r="2689" customFormat="false" ht="15" hidden="false" customHeight="false" outlineLevel="0" collapsed="false">
      <c r="A2689" s="62" t="n">
        <v>5</v>
      </c>
      <c r="B2689" s="63" t="s">
        <v>233</v>
      </c>
      <c r="C2689" s="62" t="n">
        <v>14</v>
      </c>
      <c r="D2689" s="62" t="n">
        <v>2</v>
      </c>
      <c r="E2689" s="62" t="n">
        <v>6</v>
      </c>
      <c r="F2689" s="62" t="n">
        <v>1</v>
      </c>
      <c r="G2689" s="62" t="n">
        <v>5</v>
      </c>
      <c r="H2689" s="62" t="n">
        <v>136</v>
      </c>
      <c r="I2689" s="86" t="s">
        <v>37</v>
      </c>
      <c r="J2689" s="62" t="n">
        <v>193</v>
      </c>
      <c r="K2689" s="62" t="n">
        <v>19</v>
      </c>
      <c r="L2689" s="62"/>
      <c r="M2689" s="64" t="s">
        <v>63</v>
      </c>
      <c r="N2689" s="64" t="n">
        <v>19</v>
      </c>
      <c r="O2689" s="64" t="n">
        <v>5</v>
      </c>
      <c r="P2689" s="64" t="n">
        <v>2011</v>
      </c>
      <c r="Q2689" s="84" t="s">
        <v>102</v>
      </c>
      <c r="R2689" s="84" t="s">
        <v>37</v>
      </c>
      <c r="S2689" s="84" t="s">
        <v>73</v>
      </c>
      <c r="T2689" s="64" t="n">
        <v>0</v>
      </c>
      <c r="U2689" s="64" t="s">
        <v>37</v>
      </c>
      <c r="V2689" s="64" t="n">
        <v>2</v>
      </c>
      <c r="W2689" s="84" t="s">
        <v>1791</v>
      </c>
      <c r="X2689" s="64" t="n">
        <v>80</v>
      </c>
      <c r="Y2689" s="64" t="n">
        <v>13</v>
      </c>
      <c r="Z2689" s="84" t="s">
        <v>37</v>
      </c>
      <c r="AA2689" s="64" t="n">
        <v>22</v>
      </c>
    </row>
    <row r="2690" customFormat="false" ht="15" hidden="false" customHeight="false" outlineLevel="0" collapsed="false">
      <c r="A2690" s="62" t="n">
        <v>6</v>
      </c>
      <c r="B2690" s="63" t="s">
        <v>214</v>
      </c>
      <c r="C2690" s="62" t="n">
        <v>14</v>
      </c>
      <c r="D2690" s="62" t="n">
        <v>2</v>
      </c>
      <c r="E2690" s="62" t="n">
        <v>4</v>
      </c>
      <c r="F2690" s="62" t="n">
        <v>2</v>
      </c>
      <c r="G2690" s="62" t="n">
        <v>6</v>
      </c>
      <c r="H2690" s="62" t="n">
        <v>127</v>
      </c>
      <c r="I2690" s="86" t="s">
        <v>37</v>
      </c>
      <c r="J2690" s="62" t="n">
        <v>133</v>
      </c>
      <c r="K2690" s="62" t="n">
        <v>16</v>
      </c>
      <c r="L2690" s="62"/>
      <c r="M2690" s="64" t="s">
        <v>41</v>
      </c>
      <c r="N2690" s="64" t="n">
        <v>21</v>
      </c>
      <c r="O2690" s="64" t="n">
        <v>5</v>
      </c>
      <c r="P2690" s="64" t="n">
        <v>2011</v>
      </c>
      <c r="Q2690" s="84" t="s">
        <v>865</v>
      </c>
      <c r="R2690" s="84" t="s">
        <v>37</v>
      </c>
      <c r="S2690" s="84" t="s">
        <v>214</v>
      </c>
      <c r="T2690" s="64" t="n">
        <v>0</v>
      </c>
      <c r="U2690" s="64" t="s">
        <v>37</v>
      </c>
      <c r="V2690" s="64" t="n">
        <v>1</v>
      </c>
      <c r="W2690" s="84" t="s">
        <v>1792</v>
      </c>
      <c r="X2690" s="64" t="n">
        <v>48</v>
      </c>
      <c r="Y2690" s="64" t="n">
        <v>4</v>
      </c>
      <c r="Z2690" s="84" t="s">
        <v>37</v>
      </c>
      <c r="AA2690" s="64" t="n">
        <v>5</v>
      </c>
    </row>
    <row r="2691" customFormat="false" ht="15" hidden="false" customHeight="false" outlineLevel="0" collapsed="false">
      <c r="A2691" s="81" t="n">
        <v>7</v>
      </c>
      <c r="B2691" s="82" t="s">
        <v>215</v>
      </c>
      <c r="C2691" s="81" t="n">
        <v>14</v>
      </c>
      <c r="D2691" s="81" t="n">
        <v>2</v>
      </c>
      <c r="E2691" s="81" t="n">
        <v>0</v>
      </c>
      <c r="F2691" s="81" t="n">
        <v>0</v>
      </c>
      <c r="G2691" s="81" t="n">
        <v>12</v>
      </c>
      <c r="H2691" s="81" t="n">
        <v>69</v>
      </c>
      <c r="I2691" s="83" t="s">
        <v>37</v>
      </c>
      <c r="J2691" s="81" t="n">
        <v>193</v>
      </c>
      <c r="K2691" s="81" t="n">
        <v>6</v>
      </c>
      <c r="L2691" s="62"/>
      <c r="M2691" s="64" t="s">
        <v>41</v>
      </c>
      <c r="N2691" s="64" t="n">
        <v>21</v>
      </c>
      <c r="O2691" s="64" t="n">
        <v>5</v>
      </c>
      <c r="P2691" s="64" t="n">
        <v>2011</v>
      </c>
      <c r="Q2691" s="84" t="s">
        <v>73</v>
      </c>
      <c r="R2691" s="84" t="s">
        <v>37</v>
      </c>
      <c r="S2691" s="84" t="s">
        <v>1321</v>
      </c>
      <c r="T2691" s="85" t="n">
        <v>2</v>
      </c>
      <c r="U2691" s="64" t="s">
        <v>37</v>
      </c>
      <c r="V2691" s="64" t="n">
        <v>1</v>
      </c>
      <c r="W2691" s="84" t="s">
        <v>1793</v>
      </c>
      <c r="X2691" s="64" t="n">
        <v>70</v>
      </c>
      <c r="Y2691" s="64" t="n">
        <v>10</v>
      </c>
      <c r="Z2691" s="84" t="s">
        <v>37</v>
      </c>
      <c r="AA2691" s="64" t="n">
        <v>14</v>
      </c>
    </row>
    <row r="2692" customFormat="false" ht="15" hidden="false" customHeight="false" outlineLevel="0" collapsed="false">
      <c r="A2692" s="87" t="n">
        <v>8</v>
      </c>
      <c r="B2692" s="72" t="s">
        <v>102</v>
      </c>
      <c r="C2692" s="87" t="n">
        <v>14</v>
      </c>
      <c r="D2692" s="87" t="n">
        <v>1</v>
      </c>
      <c r="E2692" s="87" t="n">
        <v>0</v>
      </c>
      <c r="F2692" s="87" t="n">
        <v>2</v>
      </c>
      <c r="G2692" s="87" t="n">
        <v>11</v>
      </c>
      <c r="H2692" s="87" t="n">
        <v>83</v>
      </c>
      <c r="I2692" s="88" t="s">
        <v>37</v>
      </c>
      <c r="J2692" s="87" t="n">
        <v>224</v>
      </c>
      <c r="K2692" s="87" t="n">
        <v>5</v>
      </c>
      <c r="L2692" s="87"/>
      <c r="M2692" s="64" t="s">
        <v>46</v>
      </c>
      <c r="N2692" s="64" t="n">
        <v>22</v>
      </c>
      <c r="O2692" s="64" t="n">
        <v>5</v>
      </c>
      <c r="P2692" s="64" t="n">
        <v>2011</v>
      </c>
      <c r="Q2692" s="84" t="s">
        <v>1083</v>
      </c>
      <c r="R2692" s="84" t="s">
        <v>37</v>
      </c>
      <c r="S2692" s="84" t="s">
        <v>215</v>
      </c>
      <c r="T2692" s="64" t="n">
        <v>2</v>
      </c>
      <c r="U2692" s="64" t="s">
        <v>37</v>
      </c>
      <c r="V2692" s="64" t="n">
        <v>0</v>
      </c>
      <c r="W2692" s="84" t="s">
        <v>1794</v>
      </c>
      <c r="X2692" s="64" t="n">
        <v>113</v>
      </c>
      <c r="Y2692" s="64" t="n">
        <v>17</v>
      </c>
      <c r="Z2692" s="84" t="s">
        <v>37</v>
      </c>
      <c r="AA2692" s="64" t="n">
        <v>1</v>
      </c>
    </row>
    <row r="2693" customFormat="false" ht="15" hidden="false" customHeight="false" outlineLevel="0" collapsed="false">
      <c r="C2693" s="62" t="n">
        <f aca="false">SUM(C2685:C2692)</f>
        <v>112</v>
      </c>
      <c r="D2693" s="62" t="n">
        <f aca="false">SUM(D2685:D2692)</f>
        <v>35</v>
      </c>
      <c r="E2693" s="62" t="n">
        <f aca="false">SUM(E2685:E2692)</f>
        <v>21</v>
      </c>
      <c r="F2693" s="62" t="n">
        <f aca="false">SUM(F2685:F2692)</f>
        <v>12</v>
      </c>
      <c r="G2693" s="62" t="n">
        <f aca="false">SUM(G2685:G2692)</f>
        <v>44</v>
      </c>
      <c r="H2693" s="62" t="n">
        <f aca="false">SUM(H2685:H2692)</f>
        <v>1203</v>
      </c>
      <c r="I2693" s="62" t="s">
        <v>37</v>
      </c>
      <c r="J2693" s="62" t="n">
        <f aca="false">SUM(J2685:J2692)</f>
        <v>1203</v>
      </c>
      <c r="K2693" s="62" t="n">
        <f aca="false">SUM(K2685:K2692)</f>
        <v>159</v>
      </c>
      <c r="L2693" s="62"/>
      <c r="M2693" s="64" t="s">
        <v>41</v>
      </c>
      <c r="N2693" s="64" t="n">
        <v>28</v>
      </c>
      <c r="O2693" s="64" t="n">
        <v>5</v>
      </c>
      <c r="P2693" s="64" t="n">
        <v>2011</v>
      </c>
      <c r="Q2693" s="84" t="s">
        <v>1321</v>
      </c>
      <c r="R2693" s="84" t="s">
        <v>37</v>
      </c>
      <c r="S2693" s="84" t="s">
        <v>1083</v>
      </c>
      <c r="T2693" s="85" t="n">
        <v>2</v>
      </c>
      <c r="U2693" s="64" t="s">
        <v>37</v>
      </c>
      <c r="V2693" s="64" t="n">
        <v>1</v>
      </c>
      <c r="W2693" s="84" t="s">
        <v>1795</v>
      </c>
      <c r="X2693" s="64" t="n">
        <v>78</v>
      </c>
      <c r="Y2693" s="64" t="n">
        <v>8</v>
      </c>
      <c r="Z2693" s="84" t="s">
        <v>37</v>
      </c>
      <c r="AA2693" s="64" t="n">
        <v>7</v>
      </c>
    </row>
    <row r="2694" customFormat="false" ht="15" hidden="false" customHeight="false" outlineLevel="0" collapsed="false">
      <c r="M2694" s="64" t="s">
        <v>41</v>
      </c>
      <c r="N2694" s="64" t="n">
        <v>28</v>
      </c>
      <c r="O2694" s="64" t="n">
        <v>5</v>
      </c>
      <c r="P2694" s="64" t="n">
        <v>2011</v>
      </c>
      <c r="Q2694" s="84" t="s">
        <v>215</v>
      </c>
      <c r="R2694" s="84" t="s">
        <v>37</v>
      </c>
      <c r="S2694" s="84" t="s">
        <v>214</v>
      </c>
      <c r="T2694" s="64" t="n">
        <v>2</v>
      </c>
      <c r="U2694" s="64" t="s">
        <v>37</v>
      </c>
      <c r="V2694" s="64" t="n">
        <v>0</v>
      </c>
      <c r="W2694" s="84" t="s">
        <v>1506</v>
      </c>
      <c r="X2694" s="64" t="n">
        <v>63</v>
      </c>
      <c r="Y2694" s="64" t="n">
        <v>8</v>
      </c>
      <c r="Z2694" s="84" t="s">
        <v>37</v>
      </c>
      <c r="AA2694" s="64" t="n">
        <v>1</v>
      </c>
    </row>
    <row r="2695" customFormat="false" ht="15" hidden="false" customHeight="false" outlineLevel="0" collapsed="false">
      <c r="B2695" s="63" t="s">
        <v>1030</v>
      </c>
      <c r="M2695" s="64" t="s">
        <v>46</v>
      </c>
      <c r="N2695" s="64" t="n">
        <v>29</v>
      </c>
      <c r="O2695" s="64" t="n">
        <v>5</v>
      </c>
      <c r="P2695" s="64" t="n">
        <v>2011</v>
      </c>
      <c r="Q2695" s="84" t="s">
        <v>865</v>
      </c>
      <c r="R2695" s="84" t="s">
        <v>37</v>
      </c>
      <c r="S2695" s="84" t="s">
        <v>233</v>
      </c>
      <c r="T2695" s="64" t="n">
        <v>2</v>
      </c>
      <c r="U2695" s="64" t="s">
        <v>37</v>
      </c>
      <c r="V2695" s="64" t="n">
        <v>0</v>
      </c>
      <c r="W2695" s="84" t="s">
        <v>1796</v>
      </c>
      <c r="X2695" s="64" t="n">
        <v>41</v>
      </c>
      <c r="Y2695" s="64" t="n">
        <v>24</v>
      </c>
      <c r="Z2695" s="84" t="s">
        <v>37</v>
      </c>
      <c r="AA2695" s="64" t="n">
        <v>5</v>
      </c>
    </row>
    <row r="2696" customFormat="false" ht="15" hidden="false" customHeight="false" outlineLevel="0" collapsed="false">
      <c r="B2696" s="63" t="s">
        <v>1566</v>
      </c>
      <c r="M2696" s="64" t="s">
        <v>63</v>
      </c>
      <c r="N2696" s="64" t="n">
        <v>2</v>
      </c>
      <c r="O2696" s="64" t="n">
        <v>6</v>
      </c>
      <c r="P2696" s="64" t="n">
        <v>2011</v>
      </c>
      <c r="Q2696" s="84" t="s">
        <v>214</v>
      </c>
      <c r="R2696" s="84" t="s">
        <v>37</v>
      </c>
      <c r="S2696" s="84" t="s">
        <v>1321</v>
      </c>
      <c r="T2696" s="64" t="n">
        <v>1</v>
      </c>
      <c r="U2696" s="64" t="s">
        <v>37</v>
      </c>
      <c r="V2696" s="64" t="n">
        <v>0</v>
      </c>
      <c r="W2696" s="84" t="s">
        <v>1797</v>
      </c>
      <c r="X2696" s="64" t="n">
        <v>80</v>
      </c>
      <c r="Y2696" s="64" t="n">
        <v>6</v>
      </c>
      <c r="Z2696" s="84" t="s">
        <v>37</v>
      </c>
      <c r="AA2696" s="64" t="n">
        <v>2</v>
      </c>
    </row>
    <row r="2697" customFormat="false" ht="15" hidden="false" customHeight="false" outlineLevel="0" collapsed="false">
      <c r="M2697" s="64" t="s">
        <v>63</v>
      </c>
      <c r="N2697" s="64" t="n">
        <v>2</v>
      </c>
      <c r="O2697" s="64" t="n">
        <v>6</v>
      </c>
      <c r="P2697" s="64" t="n">
        <v>2011</v>
      </c>
      <c r="Q2697" s="84" t="s">
        <v>73</v>
      </c>
      <c r="R2697" s="84" t="s">
        <v>37</v>
      </c>
      <c r="S2697" s="84" t="s">
        <v>233</v>
      </c>
      <c r="T2697" s="64" t="n">
        <v>2</v>
      </c>
      <c r="U2697" s="64" t="s">
        <v>37</v>
      </c>
      <c r="V2697" s="64" t="n">
        <v>0</v>
      </c>
      <c r="W2697" s="84" t="s">
        <v>1798</v>
      </c>
      <c r="X2697" s="64" t="n">
        <v>200</v>
      </c>
      <c r="Y2697" s="64" t="n">
        <v>25</v>
      </c>
      <c r="Z2697" s="84" t="s">
        <v>37</v>
      </c>
      <c r="AA2697" s="64" t="n">
        <v>13</v>
      </c>
    </row>
    <row r="2698" customFormat="false" ht="15" hidden="false" customHeight="false" outlineLevel="0" collapsed="false">
      <c r="M2698" s="64" t="s">
        <v>63</v>
      </c>
      <c r="N2698" s="64" t="n">
        <v>2</v>
      </c>
      <c r="O2698" s="64" t="n">
        <v>6</v>
      </c>
      <c r="P2698" s="64" t="n">
        <v>2011</v>
      </c>
      <c r="Q2698" s="84" t="s">
        <v>215</v>
      </c>
      <c r="R2698" s="84" t="s">
        <v>37</v>
      </c>
      <c r="S2698" s="84" t="s">
        <v>865</v>
      </c>
      <c r="T2698" s="64" t="n">
        <v>0</v>
      </c>
      <c r="U2698" s="64" t="s">
        <v>37</v>
      </c>
      <c r="V2698" s="64" t="n">
        <v>1</v>
      </c>
      <c r="W2698" s="84" t="s">
        <v>1799</v>
      </c>
      <c r="X2698" s="64" t="n">
        <v>92</v>
      </c>
      <c r="Y2698" s="64" t="n">
        <v>2</v>
      </c>
      <c r="Z2698" s="84" t="s">
        <v>37</v>
      </c>
      <c r="AA2698" s="64" t="n">
        <v>14</v>
      </c>
    </row>
    <row r="2699" customFormat="false" ht="15" hidden="false" customHeight="false" outlineLevel="0" collapsed="false">
      <c r="M2699" s="64" t="s">
        <v>77</v>
      </c>
      <c r="N2699" s="64" t="n">
        <v>8</v>
      </c>
      <c r="O2699" s="64" t="n">
        <v>6</v>
      </c>
      <c r="P2699" s="64" t="n">
        <v>2011</v>
      </c>
      <c r="Q2699" s="84" t="s">
        <v>73</v>
      </c>
      <c r="R2699" s="84" t="s">
        <v>37</v>
      </c>
      <c r="S2699" s="84" t="s">
        <v>214</v>
      </c>
      <c r="T2699" s="64" t="n">
        <v>2</v>
      </c>
      <c r="U2699" s="64" t="s">
        <v>37</v>
      </c>
      <c r="V2699" s="64" t="n">
        <v>0</v>
      </c>
      <c r="W2699" s="84" t="s">
        <v>1800</v>
      </c>
      <c r="X2699" s="64" t="n">
        <v>170</v>
      </c>
      <c r="Y2699" s="64" t="n">
        <v>14</v>
      </c>
      <c r="Z2699" s="84" t="s">
        <v>37</v>
      </c>
      <c r="AA2699" s="64" t="n">
        <v>7</v>
      </c>
    </row>
    <row r="2700" customFormat="false" ht="15" hidden="false" customHeight="false" outlineLevel="0" collapsed="false">
      <c r="M2700" s="64" t="s">
        <v>41</v>
      </c>
      <c r="N2700" s="64" t="n">
        <v>11</v>
      </c>
      <c r="O2700" s="64" t="n">
        <v>6</v>
      </c>
      <c r="P2700" s="64" t="n">
        <v>2011</v>
      </c>
      <c r="Q2700" s="84" t="s">
        <v>233</v>
      </c>
      <c r="R2700" s="84" t="s">
        <v>37</v>
      </c>
      <c r="S2700" s="84" t="s">
        <v>1083</v>
      </c>
      <c r="T2700" s="85" t="n">
        <v>2</v>
      </c>
      <c r="U2700" s="64" t="s">
        <v>37</v>
      </c>
      <c r="V2700" s="64" t="n">
        <v>1</v>
      </c>
      <c r="W2700" s="84" t="s">
        <v>1801</v>
      </c>
      <c r="X2700" s="64" t="n">
        <v>46</v>
      </c>
      <c r="Y2700" s="64" t="n">
        <v>7</v>
      </c>
      <c r="Z2700" s="84" t="s">
        <v>37</v>
      </c>
      <c r="AA2700" s="64" t="n">
        <v>10</v>
      </c>
    </row>
    <row r="2701" customFormat="false" ht="15" hidden="false" customHeight="false" outlineLevel="0" collapsed="false">
      <c r="M2701" s="64" t="s">
        <v>46</v>
      </c>
      <c r="N2701" s="64" t="n">
        <v>12</v>
      </c>
      <c r="O2701" s="64" t="n">
        <v>6</v>
      </c>
      <c r="P2701" s="64" t="n">
        <v>2011</v>
      </c>
      <c r="Q2701" s="84" t="s">
        <v>1321</v>
      </c>
      <c r="R2701" s="84" t="s">
        <v>37</v>
      </c>
      <c r="S2701" s="84" t="s">
        <v>215</v>
      </c>
      <c r="T2701" s="64" t="n">
        <v>2</v>
      </c>
      <c r="U2701" s="64" t="s">
        <v>37</v>
      </c>
      <c r="V2701" s="64" t="n">
        <v>0</v>
      </c>
      <c r="W2701" s="84" t="s">
        <v>1802</v>
      </c>
      <c r="X2701" s="64" t="n">
        <v>138</v>
      </c>
      <c r="Y2701" s="64" t="n">
        <v>28</v>
      </c>
      <c r="Z2701" s="84" t="s">
        <v>37</v>
      </c>
      <c r="AA2701" s="64" t="n">
        <v>9</v>
      </c>
    </row>
    <row r="2702" customFormat="false" ht="15" hidden="false" customHeight="false" outlineLevel="0" collapsed="false">
      <c r="M2702" s="64" t="s">
        <v>46</v>
      </c>
      <c r="N2702" s="64" t="n">
        <v>12</v>
      </c>
      <c r="O2702" s="64" t="n">
        <v>6</v>
      </c>
      <c r="P2702" s="64" t="n">
        <v>2011</v>
      </c>
      <c r="Q2702" s="84" t="s">
        <v>102</v>
      </c>
      <c r="R2702" s="84" t="s">
        <v>37</v>
      </c>
      <c r="S2702" s="84" t="s">
        <v>214</v>
      </c>
      <c r="T2702" s="85" t="n">
        <v>1</v>
      </c>
      <c r="U2702" s="64" t="s">
        <v>37</v>
      </c>
      <c r="V2702" s="64" t="n">
        <v>2</v>
      </c>
      <c r="W2702" s="84" t="s">
        <v>1803</v>
      </c>
      <c r="X2702" s="64" t="n">
        <v>100</v>
      </c>
      <c r="Y2702" s="64" t="n">
        <v>8</v>
      </c>
      <c r="Z2702" s="84" t="s">
        <v>37</v>
      </c>
      <c r="AA2702" s="64" t="n">
        <v>11</v>
      </c>
    </row>
    <row r="2703" customFormat="false" ht="15" hidden="false" customHeight="false" outlineLevel="0" collapsed="false">
      <c r="M2703" s="64" t="s">
        <v>46</v>
      </c>
      <c r="N2703" s="64" t="n">
        <v>12</v>
      </c>
      <c r="O2703" s="64" t="n">
        <v>6</v>
      </c>
      <c r="P2703" s="64" t="n">
        <v>2011</v>
      </c>
      <c r="Q2703" s="84" t="s">
        <v>865</v>
      </c>
      <c r="R2703" s="84" t="s">
        <v>37</v>
      </c>
      <c r="S2703" s="84" t="s">
        <v>73</v>
      </c>
      <c r="T2703" s="64" t="n">
        <v>1</v>
      </c>
      <c r="U2703" s="64" t="s">
        <v>37</v>
      </c>
      <c r="V2703" s="64" t="n">
        <v>0</v>
      </c>
      <c r="W2703" s="84" t="s">
        <v>1804</v>
      </c>
      <c r="X2703" s="64" t="n">
        <v>30</v>
      </c>
      <c r="Y2703" s="64" t="n">
        <v>12</v>
      </c>
      <c r="Z2703" s="84" t="s">
        <v>37</v>
      </c>
      <c r="AA2703" s="64" t="n">
        <v>11</v>
      </c>
    </row>
    <row r="2704" customFormat="false" ht="15" hidden="false" customHeight="false" outlineLevel="0" collapsed="false">
      <c r="M2704" s="64" t="s">
        <v>77</v>
      </c>
      <c r="N2704" s="64" t="n">
        <v>15</v>
      </c>
      <c r="O2704" s="64" t="n">
        <v>6</v>
      </c>
      <c r="P2704" s="64" t="n">
        <v>2011</v>
      </c>
      <c r="Q2704" s="84" t="s">
        <v>102</v>
      </c>
      <c r="R2704" s="84" t="s">
        <v>37</v>
      </c>
      <c r="S2704" s="84" t="s">
        <v>215</v>
      </c>
      <c r="T2704" s="64" t="n">
        <v>2</v>
      </c>
      <c r="U2704" s="64" t="s">
        <v>37</v>
      </c>
      <c r="V2704" s="64" t="n">
        <v>0</v>
      </c>
      <c r="W2704" s="84" t="s">
        <v>1805</v>
      </c>
      <c r="X2704" s="64" t="n">
        <v>95</v>
      </c>
      <c r="Y2704" s="64" t="n">
        <v>14</v>
      </c>
      <c r="Z2704" s="84" t="s">
        <v>37</v>
      </c>
      <c r="AA2704" s="64" t="n">
        <v>5</v>
      </c>
    </row>
    <row r="2705" customFormat="false" ht="15" hidden="false" customHeight="false" outlineLevel="0" collapsed="false">
      <c r="M2705" s="64" t="s">
        <v>63</v>
      </c>
      <c r="N2705" s="64" t="n">
        <v>16</v>
      </c>
      <c r="O2705" s="64" t="n">
        <v>6</v>
      </c>
      <c r="P2705" s="64" t="n">
        <v>2011</v>
      </c>
      <c r="Q2705" s="84" t="s">
        <v>214</v>
      </c>
      <c r="R2705" s="84" t="s">
        <v>37</v>
      </c>
      <c r="S2705" s="84" t="s">
        <v>233</v>
      </c>
      <c r="T2705" s="85" t="n">
        <v>1</v>
      </c>
      <c r="U2705" s="64" t="s">
        <v>37</v>
      </c>
      <c r="V2705" s="64" t="n">
        <v>2</v>
      </c>
      <c r="W2705" s="84" t="s">
        <v>1806</v>
      </c>
      <c r="X2705" s="64" t="n">
        <v>118</v>
      </c>
      <c r="Y2705" s="64" t="n">
        <v>17</v>
      </c>
      <c r="Z2705" s="84" t="s">
        <v>37</v>
      </c>
      <c r="AA2705" s="64" t="n">
        <v>15</v>
      </c>
    </row>
    <row r="2706" customFormat="false" ht="15" hidden="false" customHeight="false" outlineLevel="0" collapsed="false">
      <c r="M2706" s="64" t="s">
        <v>41</v>
      </c>
      <c r="N2706" s="64" t="n">
        <v>18</v>
      </c>
      <c r="O2706" s="64" t="n">
        <v>6</v>
      </c>
      <c r="P2706" s="64" t="n">
        <v>2011</v>
      </c>
      <c r="Q2706" s="84" t="s">
        <v>1321</v>
      </c>
      <c r="R2706" s="84" t="s">
        <v>37</v>
      </c>
      <c r="S2706" s="84" t="s">
        <v>865</v>
      </c>
      <c r="T2706" s="64" t="n">
        <v>1</v>
      </c>
      <c r="U2706" s="64" t="s">
        <v>37</v>
      </c>
      <c r="V2706" s="64" t="n">
        <v>0</v>
      </c>
      <c r="W2706" s="84" t="s">
        <v>1807</v>
      </c>
      <c r="X2706" s="64" t="n">
        <v>47</v>
      </c>
      <c r="Y2706" s="64" t="n">
        <v>9</v>
      </c>
      <c r="Z2706" s="84" t="s">
        <v>37</v>
      </c>
      <c r="AA2706" s="64" t="n">
        <v>8</v>
      </c>
    </row>
    <row r="2707" customFormat="false" ht="15" hidden="false" customHeight="false" outlineLevel="0" collapsed="false">
      <c r="M2707" s="64" t="s">
        <v>46</v>
      </c>
      <c r="N2707" s="64" t="n">
        <v>19</v>
      </c>
      <c r="O2707" s="64" t="n">
        <v>6</v>
      </c>
      <c r="P2707" s="64" t="n">
        <v>2011</v>
      </c>
      <c r="Q2707" s="84" t="s">
        <v>215</v>
      </c>
      <c r="R2707" s="84" t="s">
        <v>37</v>
      </c>
      <c r="S2707" s="84" t="s">
        <v>102</v>
      </c>
      <c r="T2707" s="64" t="n">
        <v>2</v>
      </c>
      <c r="U2707" s="64" t="s">
        <v>37</v>
      </c>
      <c r="V2707" s="64" t="n">
        <v>0</v>
      </c>
      <c r="W2707" s="84" t="s">
        <v>1808</v>
      </c>
      <c r="X2707" s="64" t="n">
        <v>65</v>
      </c>
      <c r="Y2707" s="64" t="n">
        <v>10</v>
      </c>
      <c r="Z2707" s="84" t="s">
        <v>37</v>
      </c>
      <c r="AA2707" s="64" t="n">
        <v>5</v>
      </c>
    </row>
    <row r="2708" customFormat="false" ht="15" hidden="false" customHeight="false" outlineLevel="0" collapsed="false">
      <c r="M2708" s="64" t="s">
        <v>77</v>
      </c>
      <c r="N2708" s="64" t="n">
        <v>29</v>
      </c>
      <c r="O2708" s="64" t="n">
        <v>6</v>
      </c>
      <c r="P2708" s="64" t="n">
        <v>2011</v>
      </c>
      <c r="Q2708" s="84" t="s">
        <v>73</v>
      </c>
      <c r="R2708" s="84" t="s">
        <v>37</v>
      </c>
      <c r="S2708" s="84" t="s">
        <v>1083</v>
      </c>
      <c r="T2708" s="85" t="n">
        <v>2</v>
      </c>
      <c r="U2708" s="64" t="s">
        <v>37</v>
      </c>
      <c r="V2708" s="64" t="n">
        <v>1</v>
      </c>
      <c r="W2708" s="84" t="s">
        <v>1809</v>
      </c>
      <c r="X2708" s="64" t="n">
        <v>130</v>
      </c>
      <c r="Y2708" s="64" t="n">
        <v>10</v>
      </c>
      <c r="Z2708" s="84" t="s">
        <v>37</v>
      </c>
      <c r="AA2708" s="64" t="n">
        <v>13</v>
      </c>
    </row>
    <row r="2709" customFormat="false" ht="15" hidden="false" customHeight="false" outlineLevel="0" collapsed="false">
      <c r="M2709" s="64" t="s">
        <v>41</v>
      </c>
      <c r="N2709" s="64" t="n">
        <v>2</v>
      </c>
      <c r="O2709" s="64" t="n">
        <v>7</v>
      </c>
      <c r="P2709" s="64" t="n">
        <v>2011</v>
      </c>
      <c r="Q2709" s="84" t="s">
        <v>865</v>
      </c>
      <c r="R2709" s="84" t="s">
        <v>37</v>
      </c>
      <c r="S2709" s="84" t="s">
        <v>1321</v>
      </c>
      <c r="T2709" s="64" t="n">
        <v>0</v>
      </c>
      <c r="U2709" s="64" t="s">
        <v>37</v>
      </c>
      <c r="V2709" s="64" t="n">
        <v>2</v>
      </c>
      <c r="W2709" s="84" t="s">
        <v>1810</v>
      </c>
      <c r="X2709" s="64" t="n">
        <v>42</v>
      </c>
      <c r="Y2709" s="64" t="n">
        <v>8</v>
      </c>
      <c r="Z2709" s="84" t="s">
        <v>37</v>
      </c>
      <c r="AA2709" s="64" t="n">
        <v>15</v>
      </c>
    </row>
    <row r="2710" customFormat="false" ht="15" hidden="false" customHeight="false" outlineLevel="0" collapsed="false">
      <c r="M2710" s="64" t="s">
        <v>41</v>
      </c>
      <c r="N2710" s="64" t="n">
        <v>2</v>
      </c>
      <c r="O2710" s="64" t="n">
        <v>7</v>
      </c>
      <c r="P2710" s="64" t="n">
        <v>2011</v>
      </c>
      <c r="Q2710" s="84" t="s">
        <v>233</v>
      </c>
      <c r="R2710" s="84" t="s">
        <v>37</v>
      </c>
      <c r="S2710" s="84" t="s">
        <v>214</v>
      </c>
      <c r="T2710" s="64" t="n">
        <v>1</v>
      </c>
      <c r="U2710" s="64" t="s">
        <v>37</v>
      </c>
      <c r="V2710" s="64" t="n">
        <v>0</v>
      </c>
      <c r="W2710" s="84" t="s">
        <v>1811</v>
      </c>
      <c r="X2710" s="64" t="n">
        <v>103</v>
      </c>
      <c r="Y2710" s="64" t="n">
        <v>7</v>
      </c>
      <c r="Z2710" s="84" t="s">
        <v>37</v>
      </c>
      <c r="AA2710" s="64" t="n">
        <v>3</v>
      </c>
    </row>
    <row r="2711" customFormat="false" ht="15" hidden="false" customHeight="false" outlineLevel="0" collapsed="false">
      <c r="M2711" s="64" t="s">
        <v>46</v>
      </c>
      <c r="N2711" s="64" t="n">
        <v>3</v>
      </c>
      <c r="O2711" s="64" t="n">
        <v>7</v>
      </c>
      <c r="P2711" s="64" t="n">
        <v>2011</v>
      </c>
      <c r="Q2711" s="84" t="s">
        <v>1083</v>
      </c>
      <c r="R2711" s="84" t="s">
        <v>37</v>
      </c>
      <c r="S2711" s="84" t="s">
        <v>73</v>
      </c>
      <c r="T2711" s="64" t="n">
        <v>2</v>
      </c>
      <c r="U2711" s="64" t="s">
        <v>37</v>
      </c>
      <c r="V2711" s="64" t="n">
        <v>0</v>
      </c>
      <c r="W2711" s="84" t="s">
        <v>1003</v>
      </c>
      <c r="X2711" s="64" t="n">
        <v>106</v>
      </c>
      <c r="Y2711" s="64" t="n">
        <v>8</v>
      </c>
      <c r="Z2711" s="84" t="s">
        <v>37</v>
      </c>
      <c r="AA2711" s="64" t="n">
        <v>6</v>
      </c>
    </row>
    <row r="2712" customFormat="false" ht="15" hidden="false" customHeight="false" outlineLevel="0" collapsed="false">
      <c r="M2712" s="64" t="s">
        <v>49</v>
      </c>
      <c r="N2712" s="64" t="n">
        <v>5</v>
      </c>
      <c r="O2712" s="64" t="n">
        <v>7</v>
      </c>
      <c r="P2712" s="64" t="n">
        <v>2011</v>
      </c>
      <c r="Q2712" s="84" t="s">
        <v>1083</v>
      </c>
      <c r="R2712" s="84" t="s">
        <v>37</v>
      </c>
      <c r="S2712" s="84" t="s">
        <v>102</v>
      </c>
      <c r="T2712" s="64" t="n">
        <v>2</v>
      </c>
      <c r="U2712" s="64" t="s">
        <v>37</v>
      </c>
      <c r="V2712" s="64" t="n">
        <v>0</v>
      </c>
      <c r="W2712" s="84" t="s">
        <v>1812</v>
      </c>
      <c r="X2712" s="64" t="n">
        <v>83</v>
      </c>
      <c r="Y2712" s="64" t="n">
        <v>12</v>
      </c>
      <c r="Z2712" s="84" t="s">
        <v>37</v>
      </c>
      <c r="AA2712" s="64" t="n">
        <v>1</v>
      </c>
    </row>
    <row r="2713" customFormat="false" ht="15" hidden="false" customHeight="false" outlineLevel="0" collapsed="false">
      <c r="M2713" s="64" t="s">
        <v>41</v>
      </c>
      <c r="N2713" s="64" t="n">
        <v>9</v>
      </c>
      <c r="O2713" s="64" t="n">
        <v>7</v>
      </c>
      <c r="P2713" s="64" t="n">
        <v>2011</v>
      </c>
      <c r="Q2713" s="84" t="s">
        <v>215</v>
      </c>
      <c r="R2713" s="84" t="s">
        <v>37</v>
      </c>
      <c r="S2713" s="84" t="s">
        <v>1321</v>
      </c>
      <c r="T2713" s="64" t="n">
        <v>0</v>
      </c>
      <c r="U2713" s="64" t="s">
        <v>37</v>
      </c>
      <c r="V2713" s="64" t="n">
        <v>2</v>
      </c>
      <c r="W2713" s="84" t="s">
        <v>1813</v>
      </c>
      <c r="X2713" s="64" t="n">
        <v>53</v>
      </c>
      <c r="Y2713" s="64" t="n">
        <v>8</v>
      </c>
      <c r="Z2713" s="84" t="s">
        <v>37</v>
      </c>
      <c r="AA2713" s="64" t="n">
        <v>14</v>
      </c>
    </row>
    <row r="2714" customFormat="false" ht="15" hidden="false" customHeight="false" outlineLevel="0" collapsed="false">
      <c r="M2714" s="64" t="s">
        <v>41</v>
      </c>
      <c r="N2714" s="64" t="n">
        <v>9</v>
      </c>
      <c r="O2714" s="64" t="n">
        <v>7</v>
      </c>
      <c r="P2714" s="64" t="n">
        <v>2011</v>
      </c>
      <c r="Q2714" s="84" t="s">
        <v>73</v>
      </c>
      <c r="R2714" s="84" t="s">
        <v>37</v>
      </c>
      <c r="S2714" s="84" t="s">
        <v>865</v>
      </c>
      <c r="T2714" s="64" t="n">
        <v>2</v>
      </c>
      <c r="U2714" s="64" t="s">
        <v>37</v>
      </c>
      <c r="V2714" s="64" t="n">
        <v>0</v>
      </c>
      <c r="W2714" s="84" t="s">
        <v>1814</v>
      </c>
      <c r="X2714" s="64" t="n">
        <v>170</v>
      </c>
      <c r="Y2714" s="64" t="n">
        <v>29</v>
      </c>
      <c r="Z2714" s="84" t="s">
        <v>37</v>
      </c>
      <c r="AA2714" s="64" t="n">
        <v>16</v>
      </c>
    </row>
    <row r="2715" customFormat="false" ht="15" hidden="false" customHeight="false" outlineLevel="0" collapsed="false">
      <c r="M2715" s="64" t="s">
        <v>41</v>
      </c>
      <c r="N2715" s="64" t="n">
        <v>9</v>
      </c>
      <c r="O2715" s="64" t="n">
        <v>7</v>
      </c>
      <c r="P2715" s="64" t="n">
        <v>2011</v>
      </c>
      <c r="Q2715" s="84" t="s">
        <v>214</v>
      </c>
      <c r="R2715" s="84" t="s">
        <v>37</v>
      </c>
      <c r="S2715" s="84" t="s">
        <v>102</v>
      </c>
      <c r="T2715" s="64" t="n">
        <v>2</v>
      </c>
      <c r="U2715" s="64" t="s">
        <v>37</v>
      </c>
      <c r="V2715" s="64" t="n">
        <v>0</v>
      </c>
      <c r="W2715" s="84" t="s">
        <v>1815</v>
      </c>
      <c r="X2715" s="64" t="n">
        <v>116</v>
      </c>
      <c r="Y2715" s="64" t="n">
        <v>18</v>
      </c>
      <c r="Z2715" s="84" t="s">
        <v>37</v>
      </c>
      <c r="AA2715" s="64" t="n">
        <v>3</v>
      </c>
    </row>
    <row r="2716" customFormat="false" ht="15" hidden="false" customHeight="false" outlineLevel="0" collapsed="false">
      <c r="M2716" s="64" t="s">
        <v>46</v>
      </c>
      <c r="N2716" s="64" t="n">
        <v>10</v>
      </c>
      <c r="O2716" s="64" t="n">
        <v>7</v>
      </c>
      <c r="P2716" s="64" t="n">
        <v>2011</v>
      </c>
      <c r="Q2716" s="84" t="s">
        <v>1083</v>
      </c>
      <c r="R2716" s="84" t="s">
        <v>37</v>
      </c>
      <c r="S2716" s="84" t="s">
        <v>233</v>
      </c>
      <c r="T2716" s="64" t="n">
        <v>2</v>
      </c>
      <c r="U2716" s="64" t="s">
        <v>37</v>
      </c>
      <c r="V2716" s="64" t="n">
        <v>0</v>
      </c>
      <c r="W2716" s="84" t="s">
        <v>1816</v>
      </c>
      <c r="X2716" s="64" t="n">
        <v>114</v>
      </c>
      <c r="Y2716" s="64" t="n">
        <v>12</v>
      </c>
      <c r="Z2716" s="84" t="s">
        <v>37</v>
      </c>
      <c r="AA2716" s="64" t="n">
        <v>4</v>
      </c>
    </row>
    <row r="2717" customFormat="false" ht="15" hidden="false" customHeight="false" outlineLevel="0" collapsed="false">
      <c r="M2717" s="64" t="s">
        <v>77</v>
      </c>
      <c r="N2717" s="64" t="n">
        <v>13</v>
      </c>
      <c r="O2717" s="64" t="n">
        <v>7</v>
      </c>
      <c r="P2717" s="64" t="n">
        <v>2011</v>
      </c>
      <c r="Q2717" s="84" t="s">
        <v>233</v>
      </c>
      <c r="R2717" s="84" t="s">
        <v>37</v>
      </c>
      <c r="S2717" s="84" t="s">
        <v>73</v>
      </c>
      <c r="T2717" s="64" t="n">
        <v>0</v>
      </c>
      <c r="U2717" s="64" t="s">
        <v>37</v>
      </c>
      <c r="V2717" s="64" t="n">
        <v>2</v>
      </c>
      <c r="W2717" s="84" t="s">
        <v>360</v>
      </c>
      <c r="X2717" s="64" t="n">
        <v>152</v>
      </c>
      <c r="Y2717" s="64" t="n">
        <v>2</v>
      </c>
      <c r="Z2717" s="84" t="s">
        <v>37</v>
      </c>
      <c r="AA2717" s="64" t="n">
        <v>7</v>
      </c>
    </row>
    <row r="2718" customFormat="false" ht="15" hidden="false" customHeight="false" outlineLevel="0" collapsed="false">
      <c r="M2718" s="64" t="s">
        <v>77</v>
      </c>
      <c r="N2718" s="64" t="n">
        <v>13</v>
      </c>
      <c r="O2718" s="64" t="n">
        <v>7</v>
      </c>
      <c r="P2718" s="64" t="n">
        <v>2011</v>
      </c>
      <c r="Q2718" s="84" t="s">
        <v>865</v>
      </c>
      <c r="R2718" s="84" t="s">
        <v>37</v>
      </c>
      <c r="S2718" s="84" t="s">
        <v>215</v>
      </c>
      <c r="T2718" s="64" t="n">
        <v>2</v>
      </c>
      <c r="U2718" s="64" t="s">
        <v>37</v>
      </c>
      <c r="V2718" s="64" t="n">
        <v>0</v>
      </c>
      <c r="W2718" s="84" t="s">
        <v>1817</v>
      </c>
      <c r="X2718" s="64" t="n">
        <v>40</v>
      </c>
      <c r="Y2718" s="64" t="n">
        <v>18</v>
      </c>
      <c r="Z2718" s="84" t="s">
        <v>37</v>
      </c>
      <c r="AA2718" s="64" t="n">
        <v>5</v>
      </c>
    </row>
    <row r="2719" customFormat="false" ht="15" hidden="false" customHeight="false" outlineLevel="0" collapsed="false">
      <c r="M2719" s="64" t="s">
        <v>77</v>
      </c>
      <c r="N2719" s="64" t="n">
        <v>13</v>
      </c>
      <c r="O2719" s="64" t="n">
        <v>7</v>
      </c>
      <c r="P2719" s="64" t="n">
        <v>2011</v>
      </c>
      <c r="Q2719" s="84" t="s">
        <v>102</v>
      </c>
      <c r="R2719" s="84" t="s">
        <v>37</v>
      </c>
      <c r="S2719" s="84" t="s">
        <v>1083</v>
      </c>
      <c r="T2719" s="64" t="n">
        <v>0</v>
      </c>
      <c r="U2719" s="64" t="s">
        <v>37</v>
      </c>
      <c r="V2719" s="64" t="n">
        <v>2</v>
      </c>
      <c r="W2719" s="84" t="s">
        <v>1818</v>
      </c>
      <c r="X2719" s="64" t="n">
        <v>138</v>
      </c>
      <c r="Y2719" s="64" t="n">
        <v>2</v>
      </c>
      <c r="Z2719" s="84" t="s">
        <v>37</v>
      </c>
      <c r="AA2719" s="64" t="n">
        <v>17</v>
      </c>
    </row>
    <row r="2720" customFormat="false" ht="15" hidden="false" customHeight="false" outlineLevel="0" collapsed="false">
      <c r="M2720" s="64" t="s">
        <v>77</v>
      </c>
      <c r="N2720" s="64" t="n">
        <v>13</v>
      </c>
      <c r="O2720" s="64" t="n">
        <v>7</v>
      </c>
      <c r="P2720" s="64" t="n">
        <v>2011</v>
      </c>
      <c r="Q2720" s="84" t="s">
        <v>1321</v>
      </c>
      <c r="R2720" s="84" t="s">
        <v>37</v>
      </c>
      <c r="S2720" s="84" t="s">
        <v>214</v>
      </c>
      <c r="T2720" s="64" t="n">
        <v>2</v>
      </c>
      <c r="U2720" s="64" t="s">
        <v>37</v>
      </c>
      <c r="V2720" s="64" t="n">
        <v>0</v>
      </c>
      <c r="W2720" s="84" t="s">
        <v>1819</v>
      </c>
      <c r="X2720" s="64" t="n">
        <v>196</v>
      </c>
      <c r="Y2720" s="64" t="n">
        <v>17</v>
      </c>
      <c r="Z2720" s="84" t="s">
        <v>37</v>
      </c>
      <c r="AA2720" s="64" t="n">
        <v>0</v>
      </c>
    </row>
    <row r="2721" customFormat="false" ht="15" hidden="false" customHeight="false" outlineLevel="0" collapsed="false">
      <c r="M2721" s="64" t="s">
        <v>41</v>
      </c>
      <c r="N2721" s="64" t="n">
        <v>16</v>
      </c>
      <c r="O2721" s="64" t="n">
        <v>7</v>
      </c>
      <c r="P2721" s="64" t="n">
        <v>2011</v>
      </c>
      <c r="Q2721" s="84" t="s">
        <v>1083</v>
      </c>
      <c r="R2721" s="84" t="s">
        <v>37</v>
      </c>
      <c r="S2721" s="84" t="s">
        <v>1321</v>
      </c>
      <c r="T2721" s="85" t="n">
        <v>1</v>
      </c>
      <c r="U2721" s="64" t="s">
        <v>37</v>
      </c>
      <c r="V2721" s="64" t="n">
        <v>2</v>
      </c>
      <c r="W2721" s="84" t="s">
        <v>1820</v>
      </c>
      <c r="X2721" s="64" t="n">
        <v>210</v>
      </c>
      <c r="Y2721" s="64" t="n">
        <v>5</v>
      </c>
      <c r="Z2721" s="84" t="s">
        <v>37</v>
      </c>
      <c r="AA2721" s="64" t="n">
        <v>5</v>
      </c>
    </row>
    <row r="2722" customFormat="false" ht="15" hidden="false" customHeight="false" outlineLevel="0" collapsed="false">
      <c r="M2722" s="64" t="s">
        <v>41</v>
      </c>
      <c r="N2722" s="64" t="n">
        <v>16</v>
      </c>
      <c r="O2722" s="64" t="n">
        <v>7</v>
      </c>
      <c r="P2722" s="64" t="n">
        <v>2011</v>
      </c>
      <c r="Q2722" s="84" t="s">
        <v>73</v>
      </c>
      <c r="R2722" s="84" t="s">
        <v>37</v>
      </c>
      <c r="S2722" s="84" t="s">
        <v>102</v>
      </c>
      <c r="T2722" s="64" t="n">
        <v>2</v>
      </c>
      <c r="U2722" s="64" t="s">
        <v>37</v>
      </c>
      <c r="V2722" s="64" t="n">
        <v>0</v>
      </c>
      <c r="W2722" s="84" t="s">
        <v>1821</v>
      </c>
      <c r="X2722" s="64" t="n">
        <v>120</v>
      </c>
      <c r="Y2722" s="64" t="n">
        <v>17</v>
      </c>
      <c r="Z2722" s="84" t="s">
        <v>37</v>
      </c>
      <c r="AA2722" s="64" t="n">
        <v>4</v>
      </c>
    </row>
    <row r="2723" customFormat="false" ht="15" hidden="false" customHeight="false" outlineLevel="0" collapsed="false">
      <c r="M2723" s="64" t="s">
        <v>41</v>
      </c>
      <c r="N2723" s="64" t="n">
        <v>16</v>
      </c>
      <c r="O2723" s="64" t="n">
        <v>7</v>
      </c>
      <c r="P2723" s="64" t="n">
        <v>2011</v>
      </c>
      <c r="Q2723" s="84" t="s">
        <v>214</v>
      </c>
      <c r="R2723" s="84" t="s">
        <v>37</v>
      </c>
      <c r="S2723" s="84" t="s">
        <v>215</v>
      </c>
      <c r="T2723" s="64" t="n">
        <v>2</v>
      </c>
      <c r="U2723" s="64" t="s">
        <v>37</v>
      </c>
      <c r="V2723" s="64" t="n">
        <v>0</v>
      </c>
      <c r="W2723" s="84" t="s">
        <v>1822</v>
      </c>
      <c r="X2723" s="64" t="n">
        <v>112</v>
      </c>
      <c r="Y2723" s="64" t="n">
        <v>21</v>
      </c>
      <c r="Z2723" s="84" t="s">
        <v>37</v>
      </c>
      <c r="AA2723" s="64" t="n">
        <v>1</v>
      </c>
    </row>
    <row r="2724" customFormat="false" ht="15" hidden="false" customHeight="false" outlineLevel="0" collapsed="false">
      <c r="M2724" s="64" t="s">
        <v>77</v>
      </c>
      <c r="N2724" s="64" t="n">
        <v>20</v>
      </c>
      <c r="O2724" s="64" t="n">
        <v>7</v>
      </c>
      <c r="P2724" s="64" t="n">
        <v>2011</v>
      </c>
      <c r="Q2724" s="84" t="s">
        <v>233</v>
      </c>
      <c r="R2724" s="84" t="s">
        <v>37</v>
      </c>
      <c r="S2724" s="84" t="s">
        <v>215</v>
      </c>
      <c r="T2724" s="64" t="n">
        <v>2</v>
      </c>
      <c r="U2724" s="64" t="s">
        <v>37</v>
      </c>
      <c r="V2724" s="64" t="n">
        <v>0</v>
      </c>
      <c r="W2724" s="84" t="s">
        <v>1823</v>
      </c>
      <c r="X2724" s="64" t="n">
        <v>98</v>
      </c>
      <c r="Y2724" s="64" t="n">
        <v>8</v>
      </c>
      <c r="Z2724" s="84" t="s">
        <v>37</v>
      </c>
      <c r="AA2724" s="64" t="n">
        <v>5</v>
      </c>
    </row>
    <row r="2725" customFormat="false" ht="15" hidden="false" customHeight="false" outlineLevel="0" collapsed="false">
      <c r="M2725" s="64" t="s">
        <v>63</v>
      </c>
      <c r="N2725" s="64" t="n">
        <v>21</v>
      </c>
      <c r="O2725" s="64" t="n">
        <v>7</v>
      </c>
      <c r="P2725" s="64" t="n">
        <v>2011</v>
      </c>
      <c r="Q2725" s="84" t="s">
        <v>865</v>
      </c>
      <c r="R2725" s="84" t="s">
        <v>37</v>
      </c>
      <c r="S2725" s="84" t="s">
        <v>1083</v>
      </c>
      <c r="T2725" s="64" t="n">
        <v>0</v>
      </c>
      <c r="U2725" s="64" t="s">
        <v>37</v>
      </c>
      <c r="V2725" s="64" t="n">
        <v>2</v>
      </c>
      <c r="W2725" s="84" t="s">
        <v>1824</v>
      </c>
      <c r="X2725" s="64" t="n">
        <v>37</v>
      </c>
      <c r="Y2725" s="64" t="n">
        <v>14</v>
      </c>
      <c r="Z2725" s="84" t="s">
        <v>37</v>
      </c>
      <c r="AA2725" s="64" t="n">
        <v>17</v>
      </c>
    </row>
    <row r="2726" customFormat="false" ht="15" hidden="false" customHeight="false" outlineLevel="0" collapsed="false">
      <c r="M2726" s="64" t="s">
        <v>49</v>
      </c>
      <c r="N2726" s="64" t="n">
        <v>26</v>
      </c>
      <c r="O2726" s="64" t="n">
        <v>7</v>
      </c>
      <c r="P2726" s="64" t="n">
        <v>2011</v>
      </c>
      <c r="Q2726" s="84" t="s">
        <v>1321</v>
      </c>
      <c r="R2726" s="84" t="s">
        <v>37</v>
      </c>
      <c r="S2726" s="84" t="s">
        <v>102</v>
      </c>
      <c r="T2726" s="64" t="n">
        <v>2</v>
      </c>
      <c r="U2726" s="64" t="s">
        <v>37</v>
      </c>
      <c r="V2726" s="64" t="n">
        <v>0</v>
      </c>
      <c r="W2726" s="84" t="s">
        <v>1825</v>
      </c>
      <c r="X2726" s="64" t="n">
        <v>137</v>
      </c>
      <c r="Y2726" s="64" t="n">
        <v>15</v>
      </c>
      <c r="Z2726" s="84" t="s">
        <v>37</v>
      </c>
      <c r="AA2726" s="64" t="n">
        <v>1</v>
      </c>
    </row>
    <row r="2727" customFormat="false" ht="15" hidden="false" customHeight="false" outlineLevel="0" collapsed="false">
      <c r="M2727" s="64" t="s">
        <v>77</v>
      </c>
      <c r="N2727" s="64" t="n">
        <v>27</v>
      </c>
      <c r="O2727" s="64" t="n">
        <v>7</v>
      </c>
      <c r="P2727" s="64" t="n">
        <v>2011</v>
      </c>
      <c r="Q2727" s="84" t="s">
        <v>215</v>
      </c>
      <c r="R2727" s="84" t="s">
        <v>37</v>
      </c>
      <c r="S2727" s="84" t="s">
        <v>233</v>
      </c>
      <c r="T2727" s="64" t="n">
        <v>0</v>
      </c>
      <c r="U2727" s="64" t="s">
        <v>37</v>
      </c>
      <c r="V2727" s="64" t="n">
        <v>1</v>
      </c>
      <c r="W2727" s="84" t="s">
        <v>1826</v>
      </c>
      <c r="X2727" s="64" t="n">
        <v>75</v>
      </c>
      <c r="Y2727" s="64" t="n">
        <v>5</v>
      </c>
      <c r="Z2727" s="84" t="s">
        <v>37</v>
      </c>
      <c r="AA2727" s="64" t="n">
        <v>11</v>
      </c>
    </row>
    <row r="2728" customFormat="false" ht="15" hidden="false" customHeight="false" outlineLevel="0" collapsed="false">
      <c r="M2728" s="64" t="s">
        <v>77</v>
      </c>
      <c r="N2728" s="64" t="n">
        <v>27</v>
      </c>
      <c r="O2728" s="64" t="n">
        <v>7</v>
      </c>
      <c r="P2728" s="64" t="n">
        <v>2011</v>
      </c>
      <c r="Q2728" s="84" t="s">
        <v>214</v>
      </c>
      <c r="R2728" s="84" t="s">
        <v>37</v>
      </c>
      <c r="S2728" s="84" t="s">
        <v>73</v>
      </c>
      <c r="T2728" s="64" t="n">
        <v>1</v>
      </c>
      <c r="U2728" s="64" t="s">
        <v>37</v>
      </c>
      <c r="V2728" s="64" t="n">
        <v>0</v>
      </c>
      <c r="W2728" s="84" t="s">
        <v>1827</v>
      </c>
      <c r="X2728" s="64" t="n">
        <v>123</v>
      </c>
      <c r="Y2728" s="64" t="n">
        <v>9</v>
      </c>
      <c r="Z2728" s="84" t="s">
        <v>37</v>
      </c>
      <c r="AA2728" s="64" t="n">
        <v>6</v>
      </c>
    </row>
    <row r="2729" customFormat="false" ht="15" hidden="false" customHeight="false" outlineLevel="0" collapsed="false">
      <c r="M2729" s="64" t="s">
        <v>77</v>
      </c>
      <c r="N2729" s="64" t="n">
        <v>27</v>
      </c>
      <c r="O2729" s="64" t="n">
        <v>7</v>
      </c>
      <c r="P2729" s="64" t="n">
        <v>2011</v>
      </c>
      <c r="Q2729" s="84" t="s">
        <v>1083</v>
      </c>
      <c r="R2729" s="84" t="s">
        <v>37</v>
      </c>
      <c r="S2729" s="84" t="s">
        <v>865</v>
      </c>
      <c r="T2729" s="85" t="n">
        <v>1</v>
      </c>
      <c r="U2729" s="64" t="s">
        <v>37</v>
      </c>
      <c r="V2729" s="64" t="n">
        <v>2</v>
      </c>
      <c r="W2729" s="84" t="s">
        <v>1828</v>
      </c>
      <c r="X2729" s="64" t="n">
        <v>98</v>
      </c>
      <c r="Y2729" s="64" t="n">
        <v>12</v>
      </c>
      <c r="Z2729" s="84" t="s">
        <v>37</v>
      </c>
      <c r="AA2729" s="64" t="n">
        <v>14</v>
      </c>
    </row>
    <row r="2730" customFormat="false" ht="15" hidden="false" customHeight="false" outlineLevel="0" collapsed="false">
      <c r="M2730" s="64" t="s">
        <v>41</v>
      </c>
      <c r="N2730" s="64" t="n">
        <v>30</v>
      </c>
      <c r="O2730" s="64" t="n">
        <v>7</v>
      </c>
      <c r="P2730" s="64" t="n">
        <v>2011</v>
      </c>
      <c r="Q2730" s="84" t="s">
        <v>1321</v>
      </c>
      <c r="R2730" s="84" t="s">
        <v>37</v>
      </c>
      <c r="S2730" s="84" t="s">
        <v>73</v>
      </c>
      <c r="T2730" s="64" t="n">
        <v>2</v>
      </c>
      <c r="U2730" s="64" t="s">
        <v>37</v>
      </c>
      <c r="V2730" s="64" t="n">
        <v>0</v>
      </c>
      <c r="W2730" s="84" t="s">
        <v>1829</v>
      </c>
      <c r="X2730" s="64" t="n">
        <v>113</v>
      </c>
      <c r="Y2730" s="64" t="n">
        <v>22</v>
      </c>
      <c r="Z2730" s="84" t="s">
        <v>37</v>
      </c>
      <c r="AA2730" s="64" t="n">
        <v>12</v>
      </c>
    </row>
    <row r="2731" customFormat="false" ht="15" hidden="false" customHeight="false" outlineLevel="0" collapsed="false">
      <c r="M2731" s="64" t="s">
        <v>41</v>
      </c>
      <c r="N2731" s="64" t="n">
        <v>30</v>
      </c>
      <c r="O2731" s="64" t="n">
        <v>7</v>
      </c>
      <c r="P2731" s="64" t="n">
        <v>2011</v>
      </c>
      <c r="Q2731" s="84" t="s">
        <v>215</v>
      </c>
      <c r="R2731" s="84" t="s">
        <v>37</v>
      </c>
      <c r="S2731" s="84" t="s">
        <v>1083</v>
      </c>
      <c r="T2731" s="64" t="n">
        <v>0</v>
      </c>
      <c r="U2731" s="64" t="s">
        <v>37</v>
      </c>
      <c r="V2731" s="64" t="n">
        <v>2</v>
      </c>
      <c r="W2731" s="84" t="s">
        <v>1830</v>
      </c>
      <c r="X2731" s="64" t="n">
        <v>73</v>
      </c>
      <c r="Y2731" s="64" t="n">
        <v>1</v>
      </c>
      <c r="Z2731" s="84" t="s">
        <v>37</v>
      </c>
      <c r="AA2731" s="64" t="n">
        <v>7</v>
      </c>
    </row>
    <row r="2732" customFormat="false" ht="15" hidden="false" customHeight="false" outlineLevel="0" collapsed="false">
      <c r="M2732" s="64" t="s">
        <v>41</v>
      </c>
      <c r="N2732" s="64" t="n">
        <v>30</v>
      </c>
      <c r="O2732" s="64" t="n">
        <v>7</v>
      </c>
      <c r="P2732" s="64" t="n">
        <v>2011</v>
      </c>
      <c r="Q2732" s="84" t="s">
        <v>214</v>
      </c>
      <c r="R2732" s="84" t="s">
        <v>37</v>
      </c>
      <c r="S2732" s="84" t="s">
        <v>865</v>
      </c>
      <c r="T2732" s="64" t="n">
        <v>0</v>
      </c>
      <c r="U2732" s="64" t="s">
        <v>37</v>
      </c>
      <c r="V2732" s="64" t="n">
        <v>1</v>
      </c>
      <c r="W2732" s="84" t="s">
        <v>1831</v>
      </c>
      <c r="X2732" s="64" t="n">
        <v>108</v>
      </c>
      <c r="Y2732" s="64" t="n">
        <v>9</v>
      </c>
      <c r="Z2732" s="84" t="s">
        <v>37</v>
      </c>
      <c r="AA2732" s="64" t="n">
        <v>13</v>
      </c>
    </row>
    <row r="2733" customFormat="false" ht="15" hidden="false" customHeight="false" outlineLevel="0" collapsed="false">
      <c r="M2733" s="64" t="s">
        <v>46</v>
      </c>
      <c r="N2733" s="64" t="n">
        <v>31</v>
      </c>
      <c r="O2733" s="64" t="n">
        <v>7</v>
      </c>
      <c r="P2733" s="64" t="n">
        <v>2011</v>
      </c>
      <c r="Q2733" s="84" t="s">
        <v>102</v>
      </c>
      <c r="R2733" s="84" t="s">
        <v>37</v>
      </c>
      <c r="S2733" s="84" t="s">
        <v>233</v>
      </c>
      <c r="T2733" s="85" t="n">
        <v>1</v>
      </c>
      <c r="U2733" s="64" t="s">
        <v>37</v>
      </c>
      <c r="V2733" s="64" t="n">
        <v>2</v>
      </c>
      <c r="W2733" s="84" t="s">
        <v>1832</v>
      </c>
      <c r="X2733" s="64" t="n">
        <v>90</v>
      </c>
      <c r="Y2733" s="64" t="n">
        <v>13</v>
      </c>
      <c r="Z2733" s="84" t="s">
        <v>37</v>
      </c>
      <c r="AA2733" s="64" t="n">
        <v>13</v>
      </c>
    </row>
    <row r="2734" customFormat="false" ht="15" hidden="false" customHeight="false" outlineLevel="0" collapsed="false">
      <c r="M2734" s="64" t="s">
        <v>77</v>
      </c>
      <c r="N2734" s="64" t="n">
        <v>3</v>
      </c>
      <c r="O2734" s="64" t="n">
        <v>8</v>
      </c>
      <c r="P2734" s="64" t="n">
        <v>2011</v>
      </c>
      <c r="Q2734" s="84" t="s">
        <v>233</v>
      </c>
      <c r="R2734" s="84" t="s">
        <v>37</v>
      </c>
      <c r="S2734" s="84" t="s">
        <v>865</v>
      </c>
      <c r="T2734" s="64" t="n">
        <v>0</v>
      </c>
      <c r="U2734" s="64" t="s">
        <v>37</v>
      </c>
      <c r="V2734" s="64" t="n">
        <v>2</v>
      </c>
      <c r="W2734" s="84" t="s">
        <v>1833</v>
      </c>
      <c r="X2734" s="64" t="n">
        <v>104</v>
      </c>
      <c r="Y2734" s="64" t="n">
        <v>2</v>
      </c>
      <c r="Z2734" s="84" t="s">
        <v>37</v>
      </c>
      <c r="AA2734" s="64" t="n">
        <v>16</v>
      </c>
    </row>
    <row r="2735" customFormat="false" ht="15" hidden="false" customHeight="false" outlineLevel="0" collapsed="false">
      <c r="M2735" s="64" t="s">
        <v>77</v>
      </c>
      <c r="N2735" s="64" t="n">
        <v>3</v>
      </c>
      <c r="O2735" s="64" t="n">
        <v>8</v>
      </c>
      <c r="P2735" s="64" t="n">
        <v>2011</v>
      </c>
      <c r="Q2735" s="84" t="s">
        <v>102</v>
      </c>
      <c r="R2735" s="84" t="s">
        <v>37</v>
      </c>
      <c r="S2735" s="84" t="s">
        <v>1321</v>
      </c>
      <c r="T2735" s="64" t="n">
        <v>0</v>
      </c>
      <c r="U2735" s="64" t="s">
        <v>37</v>
      </c>
      <c r="V2735" s="64" t="n">
        <v>2</v>
      </c>
      <c r="W2735" s="84" t="s">
        <v>1834</v>
      </c>
      <c r="X2735" s="64" t="n">
        <v>85</v>
      </c>
      <c r="Y2735" s="64" t="n">
        <v>3</v>
      </c>
      <c r="Z2735" s="84" t="s">
        <v>37</v>
      </c>
      <c r="AA2735" s="64" t="n">
        <v>20</v>
      </c>
    </row>
    <row r="2736" customFormat="false" ht="15" hidden="false" customHeight="false" outlineLevel="0" collapsed="false">
      <c r="M2736" s="64" t="s">
        <v>41</v>
      </c>
      <c r="N2736" s="64" t="n">
        <v>6</v>
      </c>
      <c r="O2736" s="64" t="n">
        <v>8</v>
      </c>
      <c r="P2736" s="64" t="n">
        <v>2011</v>
      </c>
      <c r="Q2736" s="84" t="s">
        <v>233</v>
      </c>
      <c r="R2736" s="84" t="s">
        <v>37</v>
      </c>
      <c r="S2736" s="84" t="s">
        <v>1321</v>
      </c>
      <c r="T2736" s="85" t="n">
        <v>1</v>
      </c>
      <c r="U2736" s="64" t="s">
        <v>37</v>
      </c>
      <c r="V2736" s="64" t="n">
        <v>2</v>
      </c>
      <c r="W2736" s="84" t="s">
        <v>1835</v>
      </c>
      <c r="X2736" s="64" t="n">
        <v>32</v>
      </c>
      <c r="Y2736" s="64" t="n">
        <v>7</v>
      </c>
      <c r="Z2736" s="84" t="s">
        <v>37</v>
      </c>
      <c r="AA2736" s="64" t="n">
        <v>15</v>
      </c>
    </row>
    <row r="2737" customFormat="false" ht="15" hidden="false" customHeight="false" outlineLevel="0" collapsed="false">
      <c r="M2737" s="64" t="s">
        <v>41</v>
      </c>
      <c r="N2737" s="64" t="n">
        <v>6</v>
      </c>
      <c r="O2737" s="64" t="n">
        <v>8</v>
      </c>
      <c r="P2737" s="64" t="n">
        <v>2011</v>
      </c>
      <c r="Q2737" s="84" t="s">
        <v>865</v>
      </c>
      <c r="R2737" s="84" t="s">
        <v>37</v>
      </c>
      <c r="S2737" s="84" t="s">
        <v>102</v>
      </c>
      <c r="T2737" s="64" t="n">
        <v>2</v>
      </c>
      <c r="U2737" s="64" t="s">
        <v>37</v>
      </c>
      <c r="V2737" s="64" t="n">
        <v>0</v>
      </c>
      <c r="W2737" s="84" t="s">
        <v>1836</v>
      </c>
      <c r="X2737" s="64" t="n">
        <v>28</v>
      </c>
      <c r="Y2737" s="64" t="n">
        <v>20</v>
      </c>
      <c r="Z2737" s="84" t="s">
        <v>37</v>
      </c>
      <c r="AA2737" s="64" t="n">
        <v>1</v>
      </c>
    </row>
    <row r="2738" customFormat="false" ht="15" hidden="false" customHeight="false" outlineLevel="0" collapsed="false">
      <c r="M2738" s="64" t="s">
        <v>41</v>
      </c>
      <c r="N2738" s="64" t="n">
        <v>6</v>
      </c>
      <c r="O2738" s="64" t="n">
        <v>8</v>
      </c>
      <c r="P2738" s="64" t="n">
        <v>2011</v>
      </c>
      <c r="Q2738" s="84" t="s">
        <v>73</v>
      </c>
      <c r="R2738" s="84" t="s">
        <v>37</v>
      </c>
      <c r="S2738" s="84" t="s">
        <v>215</v>
      </c>
      <c r="T2738" s="64" t="n">
        <v>2</v>
      </c>
      <c r="U2738" s="64" t="s">
        <v>37</v>
      </c>
      <c r="V2738" s="64" t="n">
        <v>0</v>
      </c>
      <c r="W2738" s="84" t="s">
        <v>1837</v>
      </c>
      <c r="X2738" s="64" t="n">
        <v>110</v>
      </c>
      <c r="Y2738" s="64" t="n">
        <v>19</v>
      </c>
      <c r="Z2738" s="84" t="s">
        <v>37</v>
      </c>
      <c r="AA2738" s="64" t="n">
        <v>6</v>
      </c>
    </row>
    <row r="2739" customFormat="false" ht="15" hidden="false" customHeight="false" outlineLevel="0" collapsed="false">
      <c r="M2739" s="64" t="s">
        <v>41</v>
      </c>
      <c r="N2739" s="64" t="n">
        <v>6</v>
      </c>
      <c r="O2739" s="64" t="n">
        <v>8</v>
      </c>
      <c r="P2739" s="64" t="n">
        <v>2011</v>
      </c>
      <c r="Q2739" s="84" t="s">
        <v>1083</v>
      </c>
      <c r="R2739" s="84" t="s">
        <v>37</v>
      </c>
      <c r="S2739" s="84" t="s">
        <v>214</v>
      </c>
      <c r="T2739" s="85" t="n">
        <v>2</v>
      </c>
      <c r="U2739" s="64" t="s">
        <v>37</v>
      </c>
      <c r="V2739" s="64" t="n">
        <v>1</v>
      </c>
      <c r="W2739" s="84" t="s">
        <v>1838</v>
      </c>
      <c r="X2739" s="64" t="n">
        <v>57</v>
      </c>
      <c r="Y2739" s="64" t="n">
        <v>17</v>
      </c>
      <c r="Z2739" s="84" t="s">
        <v>37</v>
      </c>
      <c r="AA2739" s="64" t="n">
        <v>5</v>
      </c>
    </row>
    <row r="2740" customFormat="false" ht="15" hidden="false" customHeight="false" outlineLevel="0" collapsed="false">
      <c r="Q2740" s="64"/>
      <c r="R2740" s="85"/>
      <c r="S2740" s="65" t="s">
        <v>52</v>
      </c>
      <c r="T2740" s="64" t="n">
        <f aca="false">SUM(T2684:T2739)</f>
        <v>68</v>
      </c>
      <c r="U2740" s="85" t="s">
        <v>37</v>
      </c>
      <c r="V2740" s="64" t="n">
        <f aca="false">SUM(V2684:V2739)</f>
        <v>47</v>
      </c>
      <c r="W2740" s="64"/>
      <c r="X2740" s="64" t="n">
        <f aca="false">SUM(X2684:X2739)</f>
        <v>5292</v>
      </c>
      <c r="Y2740" s="64" t="n">
        <f aca="false">SUM(Y2684:Y2739)</f>
        <v>685</v>
      </c>
      <c r="Z2740" s="119" t="s">
        <v>37</v>
      </c>
      <c r="AA2740" s="64" t="n">
        <f aca="false">SUM(AA2684:AA2739)</f>
        <v>518</v>
      </c>
    </row>
    <row r="2741" customFormat="false" ht="15" hidden="false" customHeight="false" outlineLevel="0" collapsed="false">
      <c r="O2741" s="64" t="n">
        <f aca="false">COUNT(T2684:T2739)</f>
        <v>56</v>
      </c>
      <c r="Q2741" s="64"/>
      <c r="R2741" s="85"/>
      <c r="S2741" s="65" t="s">
        <v>53</v>
      </c>
      <c r="T2741" s="89" t="n">
        <f aca="false">PRODUCT(T2740/O2741)</f>
        <v>1.21428571428571</v>
      </c>
      <c r="U2741" s="85" t="s">
        <v>37</v>
      </c>
      <c r="V2741" s="89" t="n">
        <f aca="false">PRODUCT(V2740/O2741)</f>
        <v>0.839285714285714</v>
      </c>
      <c r="W2741" s="64"/>
      <c r="X2741" s="102" t="n">
        <f aca="false">PRODUCT(X2740/O2741)</f>
        <v>94.5</v>
      </c>
      <c r="Y2741" s="89" t="n">
        <f aca="false">PRODUCT(Y2740/O2741)</f>
        <v>12.2321428571429</v>
      </c>
      <c r="Z2741" s="119" t="s">
        <v>37</v>
      </c>
      <c r="AA2741" s="89" t="n">
        <f aca="false">PRODUCT(AA2740/O2741)</f>
        <v>9.25</v>
      </c>
      <c r="AB2741" s="89"/>
    </row>
    <row r="2742" customFormat="false" ht="15" hidden="false" customHeight="false" outlineLevel="0" collapsed="false">
      <c r="Q2742" s="64"/>
      <c r="R2742" s="85"/>
      <c r="S2742" s="65"/>
      <c r="T2742" s="89"/>
      <c r="U2742" s="85"/>
      <c r="V2742" s="89"/>
      <c r="W2742" s="64"/>
      <c r="X2742" s="102"/>
      <c r="Y2742" s="89"/>
      <c r="Z2742" s="119"/>
      <c r="AA2742" s="89"/>
      <c r="AB2742" s="89"/>
    </row>
    <row r="2743" customFormat="false" ht="15" hidden="false" customHeight="false" outlineLevel="0" collapsed="false">
      <c r="Q2743" s="64"/>
      <c r="R2743" s="85"/>
      <c r="S2743" s="65"/>
      <c r="T2743" s="89"/>
      <c r="U2743" s="85"/>
      <c r="V2743" s="89"/>
      <c r="W2743" s="64"/>
      <c r="X2743" s="102"/>
      <c r="Y2743" s="89"/>
      <c r="Z2743" s="119"/>
      <c r="AA2743" s="89"/>
      <c r="AB2743" s="89"/>
    </row>
    <row r="2744" customFormat="false" ht="15" hidden="false" customHeight="false" outlineLevel="0" collapsed="false">
      <c r="A2744" s="96"/>
      <c r="B2744" s="97" t="s">
        <v>1839</v>
      </c>
      <c r="C2744" s="96"/>
      <c r="D2744" s="96"/>
      <c r="E2744" s="96"/>
      <c r="F2744" s="96"/>
      <c r="G2744" s="96"/>
      <c r="H2744" s="96"/>
      <c r="I2744" s="98"/>
      <c r="J2744" s="96"/>
      <c r="K2744" s="96"/>
      <c r="L2744" s="96"/>
      <c r="M2744" s="99"/>
      <c r="N2744" s="99"/>
      <c r="O2744" s="99"/>
      <c r="P2744" s="99"/>
      <c r="Q2744" s="97" t="s">
        <v>1839</v>
      </c>
      <c r="R2744" s="100"/>
      <c r="S2744" s="99"/>
      <c r="T2744" s="101" t="s">
        <v>166</v>
      </c>
      <c r="U2744" s="99"/>
      <c r="V2744" s="99"/>
      <c r="W2744" s="97" t="s">
        <v>167</v>
      </c>
      <c r="X2744" s="96" t="s">
        <v>7</v>
      </c>
      <c r="Y2744" s="101" t="s">
        <v>130</v>
      </c>
      <c r="Z2744" s="97"/>
      <c r="AA2744" s="96"/>
      <c r="AB2744" s="96"/>
    </row>
    <row r="2745" customFormat="false" ht="15" hidden="false" customHeight="false" outlineLevel="0" collapsed="false">
      <c r="Q2745" s="63" t="s">
        <v>1305</v>
      </c>
      <c r="R2745" s="85"/>
      <c r="S2745" s="63"/>
      <c r="T2745" s="102"/>
      <c r="U2745" s="85"/>
      <c r="V2745" s="102"/>
      <c r="W2745" s="125"/>
      <c r="X2745" s="102"/>
      <c r="Y2745" s="102"/>
      <c r="Z2745" s="119"/>
      <c r="AA2745" s="102"/>
      <c r="AB2745" s="102"/>
      <c r="AC2745" s="124"/>
    </row>
    <row r="2746" customFormat="false" ht="15" hidden="false" customHeight="false" outlineLevel="0" collapsed="false">
      <c r="M2746" s="64" t="s">
        <v>63</v>
      </c>
      <c r="N2746" s="64" t="n">
        <v>11</v>
      </c>
      <c r="O2746" s="64" t="n">
        <v>8</v>
      </c>
      <c r="P2746" s="64" t="n">
        <v>2011</v>
      </c>
      <c r="Q2746" s="63" t="s">
        <v>1321</v>
      </c>
      <c r="R2746" s="84" t="s">
        <v>37</v>
      </c>
      <c r="S2746" s="84" t="s">
        <v>73</v>
      </c>
      <c r="T2746" s="64" t="n">
        <v>1</v>
      </c>
      <c r="U2746" s="64" t="s">
        <v>37</v>
      </c>
      <c r="V2746" s="64" t="n">
        <v>0</v>
      </c>
      <c r="W2746" s="84" t="s">
        <v>1309</v>
      </c>
      <c r="X2746" s="64" t="n">
        <v>171</v>
      </c>
      <c r="Y2746" s="64" t="n">
        <v>11</v>
      </c>
      <c r="Z2746" s="84" t="s">
        <v>37</v>
      </c>
      <c r="AA2746" s="64" t="n">
        <v>6</v>
      </c>
      <c r="AC2746" s="124"/>
    </row>
    <row r="2747" customFormat="false" ht="15" hidden="false" customHeight="false" outlineLevel="0" collapsed="false">
      <c r="B2747" s="63" t="s">
        <v>1840</v>
      </c>
      <c r="M2747" s="64" t="s">
        <v>41</v>
      </c>
      <c r="N2747" s="64" t="n">
        <v>13</v>
      </c>
      <c r="O2747" s="64" t="n">
        <v>8</v>
      </c>
      <c r="P2747" s="64" t="n">
        <v>2011</v>
      </c>
      <c r="Q2747" s="84" t="s">
        <v>73</v>
      </c>
      <c r="R2747" s="84" t="s">
        <v>37</v>
      </c>
      <c r="S2747" s="63" t="s">
        <v>1321</v>
      </c>
      <c r="T2747" s="64" t="n">
        <v>0</v>
      </c>
      <c r="U2747" s="64" t="s">
        <v>37</v>
      </c>
      <c r="V2747" s="64" t="n">
        <v>2</v>
      </c>
      <c r="W2747" s="84" t="s">
        <v>1841</v>
      </c>
      <c r="X2747" s="64" t="n">
        <v>210</v>
      </c>
      <c r="Y2747" s="64" t="n">
        <v>10</v>
      </c>
      <c r="Z2747" s="84" t="s">
        <v>37</v>
      </c>
      <c r="AA2747" s="64" t="n">
        <v>21</v>
      </c>
      <c r="AC2747" s="124"/>
    </row>
    <row r="2748" customFormat="false" ht="15" hidden="false" customHeight="false" outlineLevel="0" collapsed="false">
      <c r="AC2748" s="124"/>
    </row>
    <row r="2749" customFormat="false" ht="15" hidden="false" customHeight="false" outlineLevel="0" collapsed="false">
      <c r="M2749" s="64" t="s">
        <v>41</v>
      </c>
      <c r="N2749" s="64" t="n">
        <v>13</v>
      </c>
      <c r="O2749" s="64" t="n">
        <v>8</v>
      </c>
      <c r="P2749" s="64" t="n">
        <v>2011</v>
      </c>
      <c r="Q2749" s="84" t="s">
        <v>865</v>
      </c>
      <c r="R2749" s="84" t="s">
        <v>37</v>
      </c>
      <c r="S2749" s="63" t="s">
        <v>1083</v>
      </c>
      <c r="T2749" s="85" t="n">
        <v>1</v>
      </c>
      <c r="U2749" s="64" t="s">
        <v>37</v>
      </c>
      <c r="V2749" s="64" t="n">
        <v>2</v>
      </c>
      <c r="W2749" s="84" t="s">
        <v>1842</v>
      </c>
      <c r="X2749" s="64" t="n">
        <v>32</v>
      </c>
      <c r="Y2749" s="64" t="n">
        <v>7</v>
      </c>
      <c r="Z2749" s="84" t="s">
        <v>37</v>
      </c>
      <c r="AA2749" s="64" t="n">
        <v>11</v>
      </c>
      <c r="AC2749" s="124"/>
    </row>
    <row r="2750" customFormat="false" ht="15" hidden="false" customHeight="false" outlineLevel="0" collapsed="false">
      <c r="B2750" s="63" t="s">
        <v>1843</v>
      </c>
      <c r="M2750" s="64" t="s">
        <v>77</v>
      </c>
      <c r="N2750" s="64" t="n">
        <v>10</v>
      </c>
      <c r="O2750" s="64" t="n">
        <v>8</v>
      </c>
      <c r="P2750" s="64" t="n">
        <v>2011</v>
      </c>
      <c r="Q2750" s="63" t="s">
        <v>1083</v>
      </c>
      <c r="R2750" s="84" t="s">
        <v>37</v>
      </c>
      <c r="S2750" s="84" t="s">
        <v>865</v>
      </c>
      <c r="T2750" s="85" t="n">
        <v>2</v>
      </c>
      <c r="U2750" s="64" t="s">
        <v>37</v>
      </c>
      <c r="V2750" s="64" t="n">
        <v>1</v>
      </c>
      <c r="W2750" s="84" t="s">
        <v>1844</v>
      </c>
      <c r="X2750" s="64" t="n">
        <v>145</v>
      </c>
      <c r="Y2750" s="64" t="n">
        <v>6</v>
      </c>
      <c r="Z2750" s="84" t="s">
        <v>37</v>
      </c>
      <c r="AA2750" s="64" t="n">
        <v>6</v>
      </c>
      <c r="AC2750" s="124"/>
    </row>
    <row r="2751" customFormat="false" ht="15" hidden="false" customHeight="false" outlineLevel="0" collapsed="false">
      <c r="AC2751" s="124"/>
    </row>
    <row r="2752" customFormat="false" ht="15" hidden="false" customHeight="false" outlineLevel="0" collapsed="false">
      <c r="Q2752" s="63" t="s">
        <v>1312</v>
      </c>
      <c r="R2752" s="85"/>
      <c r="S2752" s="63"/>
      <c r="T2752" s="102"/>
      <c r="U2752" s="85"/>
      <c r="V2752" s="102"/>
      <c r="W2752" s="125"/>
      <c r="X2752" s="102"/>
      <c r="Y2752" s="102"/>
      <c r="Z2752" s="119"/>
      <c r="AA2752" s="102"/>
      <c r="AB2752" s="102"/>
      <c r="AC2752" s="124"/>
    </row>
    <row r="2753" customFormat="false" ht="15" hidden="false" customHeight="false" outlineLevel="0" collapsed="false">
      <c r="M2753" s="64" t="s">
        <v>77</v>
      </c>
      <c r="N2753" s="64" t="n">
        <v>17</v>
      </c>
      <c r="O2753" s="64" t="n">
        <v>8</v>
      </c>
      <c r="P2753" s="64" t="n">
        <v>2011</v>
      </c>
      <c r="Q2753" s="63" t="s">
        <v>1083</v>
      </c>
      <c r="R2753" s="84" t="s">
        <v>37</v>
      </c>
      <c r="S2753" s="84" t="s">
        <v>1321</v>
      </c>
      <c r="T2753" s="85" t="n">
        <v>2</v>
      </c>
      <c r="U2753" s="64" t="s">
        <v>37</v>
      </c>
      <c r="V2753" s="64" t="n">
        <v>1</v>
      </c>
      <c r="W2753" s="84" t="s">
        <v>1845</v>
      </c>
      <c r="X2753" s="64" t="n">
        <v>212</v>
      </c>
      <c r="Y2753" s="64" t="n">
        <v>13</v>
      </c>
      <c r="Z2753" s="84" t="s">
        <v>37</v>
      </c>
      <c r="AA2753" s="64" t="n">
        <v>9</v>
      </c>
      <c r="AC2753" s="124"/>
    </row>
    <row r="2754" customFormat="false" ht="15" hidden="false" customHeight="false" outlineLevel="0" collapsed="false">
      <c r="M2754" s="64" t="s">
        <v>41</v>
      </c>
      <c r="N2754" s="64" t="n">
        <v>20</v>
      </c>
      <c r="O2754" s="64" t="n">
        <v>8</v>
      </c>
      <c r="P2754" s="64" t="n">
        <v>2011</v>
      </c>
      <c r="Q2754" s="63" t="s">
        <v>1321</v>
      </c>
      <c r="R2754" s="84" t="s">
        <v>37</v>
      </c>
      <c r="S2754" s="84" t="s">
        <v>1083</v>
      </c>
      <c r="T2754" s="64" t="n">
        <v>1</v>
      </c>
      <c r="U2754" s="64" t="s">
        <v>37</v>
      </c>
      <c r="V2754" s="64" t="n">
        <v>0</v>
      </c>
      <c r="W2754" s="84" t="s">
        <v>1846</v>
      </c>
      <c r="X2754" s="64" t="n">
        <v>92</v>
      </c>
      <c r="Y2754" s="64" t="n">
        <v>11</v>
      </c>
      <c r="Z2754" s="84" t="s">
        <v>37</v>
      </c>
      <c r="AA2754" s="64" t="n">
        <v>9</v>
      </c>
      <c r="AC2754" s="124"/>
    </row>
    <row r="2755" customFormat="false" ht="15" hidden="false" customHeight="false" outlineLevel="0" collapsed="false">
      <c r="B2755" s="63" t="s">
        <v>1847</v>
      </c>
      <c r="M2755" s="64" t="s">
        <v>46</v>
      </c>
      <c r="N2755" s="64" t="n">
        <v>21</v>
      </c>
      <c r="O2755" s="64" t="n">
        <v>8</v>
      </c>
      <c r="P2755" s="64" t="n">
        <v>2011</v>
      </c>
      <c r="Q2755" s="84" t="s">
        <v>1083</v>
      </c>
      <c r="R2755" s="84" t="s">
        <v>37</v>
      </c>
      <c r="S2755" s="63" t="s">
        <v>1321</v>
      </c>
      <c r="T2755" s="85" t="n">
        <v>1</v>
      </c>
      <c r="U2755" s="64" t="s">
        <v>37</v>
      </c>
      <c r="V2755" s="64" t="n">
        <v>2</v>
      </c>
      <c r="W2755" s="84" t="s">
        <v>1848</v>
      </c>
      <c r="X2755" s="64" t="n">
        <v>123</v>
      </c>
      <c r="Y2755" s="64" t="n">
        <v>14</v>
      </c>
      <c r="Z2755" s="84" t="s">
        <v>37</v>
      </c>
      <c r="AA2755" s="64" t="n">
        <v>16</v>
      </c>
      <c r="AC2755" s="124"/>
    </row>
    <row r="2756" customFormat="false" ht="15" hidden="false" customHeight="false" outlineLevel="0" collapsed="false">
      <c r="Q2756" s="64"/>
      <c r="R2756" s="102"/>
      <c r="S2756" s="65" t="s">
        <v>52</v>
      </c>
      <c r="T2756" s="102" t="n">
        <f aca="false">SUM(T2746:T2755)</f>
        <v>8</v>
      </c>
      <c r="U2756" s="85" t="s">
        <v>37</v>
      </c>
      <c r="V2756" s="102" t="n">
        <f aca="false">SUM(V2746:V2755)</f>
        <v>8</v>
      </c>
      <c r="W2756" s="65"/>
      <c r="X2756" s="102" t="n">
        <f aca="false">SUM(X2728:X2755)</f>
        <v>7392.5</v>
      </c>
      <c r="Y2756" s="102" t="n">
        <f aca="false">SUM(Y2746:Y2755)</f>
        <v>72</v>
      </c>
      <c r="Z2756" s="119" t="s">
        <v>37</v>
      </c>
      <c r="AA2756" s="102" t="n">
        <f aca="false">SUM(AA2746:AA2755)</f>
        <v>78</v>
      </c>
      <c r="AB2756" s="102"/>
      <c r="AC2756" s="124"/>
    </row>
    <row r="2757" customFormat="false" ht="15" hidden="false" customHeight="false" outlineLevel="0" collapsed="false">
      <c r="O2757" s="64" t="n">
        <f aca="false">COUNT(T2746:T2755)</f>
        <v>7</v>
      </c>
      <c r="Q2757" s="65"/>
      <c r="R2757" s="85" t="s">
        <v>37</v>
      </c>
      <c r="S2757" s="65" t="s">
        <v>53</v>
      </c>
      <c r="T2757" s="89" t="n">
        <f aca="false">PRODUCT(T2756/O2757)</f>
        <v>1.14285714285714</v>
      </c>
      <c r="U2757" s="85" t="s">
        <v>37</v>
      </c>
      <c r="V2757" s="89" t="n">
        <f aca="false">PRODUCT(V2756/O2757)</f>
        <v>1.14285714285714</v>
      </c>
      <c r="W2757" s="65"/>
      <c r="X2757" s="102" t="n">
        <f aca="false">PRODUCT(X2756/O2757)</f>
        <v>1056.07142857143</v>
      </c>
      <c r="Y2757" s="89" t="n">
        <f aca="false">PRODUCT(Y2756/O2757)</f>
        <v>10.2857142857143</v>
      </c>
      <c r="Z2757" s="119" t="s">
        <v>37</v>
      </c>
      <c r="AA2757" s="89" t="n">
        <f aca="false">PRODUCT(AA2756/O2757)</f>
        <v>11.1428571428571</v>
      </c>
      <c r="AB2757" s="89"/>
      <c r="AC2757" s="124"/>
    </row>
    <row r="2758" customFormat="false" ht="15" hidden="false" customHeight="false" outlineLevel="0" collapsed="false">
      <c r="Q2758" s="65"/>
      <c r="R2758" s="85"/>
      <c r="S2758" s="65"/>
      <c r="T2758" s="89"/>
      <c r="U2758" s="85"/>
      <c r="V2758" s="89"/>
      <c r="W2758" s="65"/>
      <c r="X2758" s="102"/>
      <c r="Y2758" s="89"/>
      <c r="Z2758" s="119"/>
      <c r="AA2758" s="89"/>
      <c r="AB2758" s="89"/>
      <c r="AC2758" s="124"/>
    </row>
    <row r="2759" customFormat="false" ht="15" hidden="false" customHeight="false" outlineLevel="0" collapsed="false">
      <c r="Q2759" s="64"/>
      <c r="R2759" s="85"/>
      <c r="S2759" s="65"/>
      <c r="T2759" s="89"/>
      <c r="U2759" s="85"/>
      <c r="V2759" s="89"/>
      <c r="W2759" s="64"/>
      <c r="X2759" s="102"/>
      <c r="Y2759" s="89"/>
      <c r="Z2759" s="119"/>
      <c r="AA2759" s="89"/>
      <c r="AB2759" s="89"/>
    </row>
    <row r="2760" customFormat="false" ht="15" hidden="false" customHeight="false" outlineLevel="0" collapsed="false">
      <c r="A2760" s="74"/>
      <c r="B2760" s="75" t="s">
        <v>1785</v>
      </c>
      <c r="C2760" s="74"/>
      <c r="D2760" s="74"/>
      <c r="E2760" s="74"/>
      <c r="F2760" s="74"/>
      <c r="G2760" s="74"/>
      <c r="H2760" s="74"/>
      <c r="I2760" s="76"/>
      <c r="J2760" s="74"/>
      <c r="K2760" s="74"/>
      <c r="L2760" s="74"/>
      <c r="M2760" s="77"/>
      <c r="N2760" s="77"/>
      <c r="O2760" s="77"/>
      <c r="P2760" s="77"/>
      <c r="Q2760" s="75" t="s">
        <v>1785</v>
      </c>
      <c r="R2760" s="117"/>
      <c r="S2760" s="117"/>
      <c r="T2760" s="118" t="s">
        <v>166</v>
      </c>
      <c r="U2760" s="77"/>
      <c r="V2760" s="77"/>
      <c r="W2760" s="75" t="s">
        <v>167</v>
      </c>
      <c r="X2760" s="74" t="s">
        <v>7</v>
      </c>
      <c r="Y2760" s="118" t="s">
        <v>130</v>
      </c>
      <c r="Z2760" s="75"/>
      <c r="AA2760" s="74"/>
      <c r="AB2760" s="74"/>
    </row>
    <row r="2761" customFormat="false" ht="15" hidden="false" customHeight="false" outlineLevel="0" collapsed="false">
      <c r="A2761" s="74"/>
      <c r="B2761" s="75" t="s">
        <v>6</v>
      </c>
      <c r="C2761" s="74" t="s">
        <v>32</v>
      </c>
      <c r="D2761" s="74" t="n">
        <v>3</v>
      </c>
      <c r="E2761" s="74" t="n">
        <v>2</v>
      </c>
      <c r="F2761" s="74" t="n">
        <v>1</v>
      </c>
      <c r="G2761" s="74" t="n">
        <v>0</v>
      </c>
      <c r="H2761" s="74" t="s">
        <v>36</v>
      </c>
      <c r="I2761" s="76" t="s">
        <v>37</v>
      </c>
      <c r="J2761" s="74" t="s">
        <v>38</v>
      </c>
      <c r="K2761" s="74" t="s">
        <v>39</v>
      </c>
      <c r="L2761" s="74"/>
      <c r="M2761" s="64" t="s">
        <v>41</v>
      </c>
      <c r="N2761" s="64" t="n">
        <v>14</v>
      </c>
      <c r="O2761" s="64" t="n">
        <v>5</v>
      </c>
      <c r="P2761" s="64" t="n">
        <v>2011</v>
      </c>
      <c r="Q2761" s="84" t="s">
        <v>1020</v>
      </c>
      <c r="R2761" s="84" t="s">
        <v>37</v>
      </c>
      <c r="S2761" s="84" t="s">
        <v>1375</v>
      </c>
      <c r="T2761" s="64" t="n">
        <v>2</v>
      </c>
      <c r="U2761" s="64" t="s">
        <v>37</v>
      </c>
      <c r="V2761" s="64" t="n">
        <v>0</v>
      </c>
      <c r="W2761" s="84" t="s">
        <v>1849</v>
      </c>
      <c r="X2761" s="64" t="n">
        <v>103</v>
      </c>
      <c r="Y2761" s="64" t="n">
        <v>12</v>
      </c>
      <c r="Z2761" s="84" t="s">
        <v>37</v>
      </c>
      <c r="AA2761" s="64" t="n">
        <v>8</v>
      </c>
    </row>
    <row r="2762" customFormat="false" ht="15" hidden="false" customHeight="false" outlineLevel="0" collapsed="false">
      <c r="A2762" s="62" t="n">
        <v>1</v>
      </c>
      <c r="B2762" s="63" t="s">
        <v>1020</v>
      </c>
      <c r="C2762" s="62" t="n">
        <v>12</v>
      </c>
      <c r="D2762" s="62" t="n">
        <v>8</v>
      </c>
      <c r="E2762" s="62" t="n">
        <v>1</v>
      </c>
      <c r="F2762" s="62" t="n">
        <v>1</v>
      </c>
      <c r="G2762" s="62" t="n">
        <v>2</v>
      </c>
      <c r="H2762" s="62" t="n">
        <v>199</v>
      </c>
      <c r="I2762" s="86" t="s">
        <v>37</v>
      </c>
      <c r="J2762" s="62" t="n">
        <v>80</v>
      </c>
      <c r="K2762" s="62" t="n">
        <v>27</v>
      </c>
      <c r="L2762" s="62"/>
      <c r="M2762" s="64" t="s">
        <v>41</v>
      </c>
      <c r="N2762" s="64" t="n">
        <v>14</v>
      </c>
      <c r="O2762" s="64" t="n">
        <v>5</v>
      </c>
      <c r="P2762" s="64" t="n">
        <v>2011</v>
      </c>
      <c r="Q2762" s="84" t="s">
        <v>45</v>
      </c>
      <c r="R2762" s="84" t="s">
        <v>37</v>
      </c>
      <c r="S2762" s="84" t="s">
        <v>863</v>
      </c>
      <c r="T2762" s="85" t="n">
        <v>1</v>
      </c>
      <c r="U2762" s="64" t="s">
        <v>37</v>
      </c>
      <c r="V2762" s="64" t="n">
        <v>2</v>
      </c>
      <c r="W2762" s="84" t="s">
        <v>1850</v>
      </c>
      <c r="X2762" s="64" t="n">
        <v>69</v>
      </c>
      <c r="Y2762" s="64" t="n">
        <v>6</v>
      </c>
      <c r="Z2762" s="84" t="s">
        <v>37</v>
      </c>
      <c r="AA2762" s="64" t="n">
        <v>12</v>
      </c>
    </row>
    <row r="2763" customFormat="false" ht="15" hidden="false" customHeight="false" outlineLevel="0" collapsed="false">
      <c r="A2763" s="62" t="n">
        <v>2</v>
      </c>
      <c r="B2763" s="63" t="s">
        <v>863</v>
      </c>
      <c r="C2763" s="62" t="n">
        <v>12</v>
      </c>
      <c r="D2763" s="62" t="n">
        <v>5</v>
      </c>
      <c r="E2763" s="62" t="n">
        <v>4</v>
      </c>
      <c r="F2763" s="62" t="n">
        <v>2</v>
      </c>
      <c r="G2763" s="62" t="n">
        <v>1</v>
      </c>
      <c r="H2763" s="62" t="n">
        <v>258</v>
      </c>
      <c r="I2763" s="86" t="s">
        <v>37</v>
      </c>
      <c r="J2763" s="62" t="n">
        <v>75</v>
      </c>
      <c r="K2763" s="62" t="n">
        <v>25</v>
      </c>
      <c r="L2763" s="62"/>
      <c r="M2763" s="64" t="s">
        <v>46</v>
      </c>
      <c r="N2763" s="64" t="n">
        <v>15</v>
      </c>
      <c r="O2763" s="64" t="n">
        <v>5</v>
      </c>
      <c r="P2763" s="64" t="n">
        <v>2011</v>
      </c>
      <c r="Q2763" s="84" t="s">
        <v>40</v>
      </c>
      <c r="R2763" s="84" t="s">
        <v>37</v>
      </c>
      <c r="S2763" s="84" t="s">
        <v>1020</v>
      </c>
      <c r="T2763" s="64" t="n">
        <v>2</v>
      </c>
      <c r="U2763" s="64" t="s">
        <v>37</v>
      </c>
      <c r="V2763" s="64" t="n">
        <v>0</v>
      </c>
      <c r="W2763" s="84" t="s">
        <v>1851</v>
      </c>
      <c r="X2763" s="64" t="n">
        <v>109</v>
      </c>
      <c r="Y2763" s="64" t="n">
        <v>30</v>
      </c>
      <c r="Z2763" s="84" t="s">
        <v>37</v>
      </c>
      <c r="AA2763" s="64" t="n">
        <v>9</v>
      </c>
    </row>
    <row r="2764" customFormat="false" ht="15" hidden="false" customHeight="false" outlineLevel="0" collapsed="false">
      <c r="A2764" s="62" t="n">
        <v>3</v>
      </c>
      <c r="B2764" s="63" t="s">
        <v>155</v>
      </c>
      <c r="C2764" s="62" t="n">
        <v>12</v>
      </c>
      <c r="D2764" s="62" t="n">
        <v>4</v>
      </c>
      <c r="E2764" s="62" t="n">
        <v>4</v>
      </c>
      <c r="F2764" s="62" t="n">
        <v>1</v>
      </c>
      <c r="G2764" s="62" t="n">
        <v>3</v>
      </c>
      <c r="H2764" s="62" t="n">
        <v>157</v>
      </c>
      <c r="I2764" s="86" t="s">
        <v>37</v>
      </c>
      <c r="J2764" s="62" t="n">
        <v>98</v>
      </c>
      <c r="K2764" s="62" t="n">
        <v>21</v>
      </c>
      <c r="L2764" s="62"/>
      <c r="M2764" s="64" t="s">
        <v>77</v>
      </c>
      <c r="N2764" s="64" t="n">
        <v>18</v>
      </c>
      <c r="O2764" s="64" t="n">
        <v>5</v>
      </c>
      <c r="P2764" s="64" t="n">
        <v>2011</v>
      </c>
      <c r="Q2764" s="84" t="s">
        <v>40</v>
      </c>
      <c r="R2764" s="84" t="s">
        <v>37</v>
      </c>
      <c r="S2764" s="84" t="s">
        <v>45</v>
      </c>
      <c r="T2764" s="64" t="n">
        <v>1</v>
      </c>
      <c r="U2764" s="64" t="s">
        <v>37</v>
      </c>
      <c r="V2764" s="64" t="n">
        <v>0</v>
      </c>
      <c r="W2764" s="84" t="s">
        <v>1852</v>
      </c>
      <c r="X2764" s="64" t="n">
        <v>153</v>
      </c>
      <c r="Y2764" s="64" t="n">
        <v>14</v>
      </c>
      <c r="Z2764" s="84" t="s">
        <v>37</v>
      </c>
      <c r="AA2764" s="64" t="n">
        <v>10</v>
      </c>
    </row>
    <row r="2765" customFormat="false" ht="15" hidden="false" customHeight="false" outlineLevel="0" collapsed="false">
      <c r="A2765" s="81" t="n">
        <v>4</v>
      </c>
      <c r="B2765" s="82" t="s">
        <v>45</v>
      </c>
      <c r="C2765" s="81" t="n">
        <v>12</v>
      </c>
      <c r="D2765" s="81" t="n">
        <v>4</v>
      </c>
      <c r="E2765" s="81" t="n">
        <v>3</v>
      </c>
      <c r="F2765" s="81" t="n">
        <v>2</v>
      </c>
      <c r="G2765" s="81" t="n">
        <v>3</v>
      </c>
      <c r="H2765" s="81" t="n">
        <v>132</v>
      </c>
      <c r="I2765" s="83" t="s">
        <v>37</v>
      </c>
      <c r="J2765" s="81" t="n">
        <v>94</v>
      </c>
      <c r="K2765" s="81" t="n">
        <v>20</v>
      </c>
      <c r="L2765" s="62"/>
      <c r="M2765" s="64" t="s">
        <v>41</v>
      </c>
      <c r="N2765" s="64" t="n">
        <v>21</v>
      </c>
      <c r="O2765" s="64" t="n">
        <v>5</v>
      </c>
      <c r="P2765" s="64" t="n">
        <v>2011</v>
      </c>
      <c r="Q2765" s="84" t="s">
        <v>1853</v>
      </c>
      <c r="R2765" s="84" t="s">
        <v>37</v>
      </c>
      <c r="S2765" s="84" t="s">
        <v>45</v>
      </c>
      <c r="T2765" s="64" t="n">
        <v>0</v>
      </c>
      <c r="U2765" s="64" t="s">
        <v>37</v>
      </c>
      <c r="V2765" s="64" t="n">
        <v>2</v>
      </c>
      <c r="W2765" s="84" t="s">
        <v>1854</v>
      </c>
      <c r="X2765" s="64" t="n">
        <v>25</v>
      </c>
      <c r="Y2765" s="64" t="n">
        <v>3</v>
      </c>
      <c r="Z2765" s="84" t="s">
        <v>37</v>
      </c>
      <c r="AA2765" s="64" t="n">
        <v>28</v>
      </c>
    </row>
    <row r="2766" customFormat="false" ht="15" hidden="false" customHeight="false" outlineLevel="0" collapsed="false">
      <c r="A2766" s="62" t="n">
        <v>5</v>
      </c>
      <c r="B2766" s="63" t="s">
        <v>1375</v>
      </c>
      <c r="C2766" s="62" t="n">
        <v>12</v>
      </c>
      <c r="D2766" s="62" t="n">
        <v>3</v>
      </c>
      <c r="E2766" s="62" t="n">
        <v>3</v>
      </c>
      <c r="F2766" s="62" t="n">
        <v>3</v>
      </c>
      <c r="G2766" s="62" t="n">
        <v>3</v>
      </c>
      <c r="H2766" s="62" t="n">
        <v>146</v>
      </c>
      <c r="I2766" s="86" t="s">
        <v>37</v>
      </c>
      <c r="J2766" s="62" t="n">
        <v>91</v>
      </c>
      <c r="K2766" s="62" t="n">
        <v>18</v>
      </c>
      <c r="L2766" s="62"/>
      <c r="M2766" s="64" t="s">
        <v>41</v>
      </c>
      <c r="N2766" s="64" t="n">
        <v>21</v>
      </c>
      <c r="O2766" s="64" t="n">
        <v>5</v>
      </c>
      <c r="P2766" s="64" t="n">
        <v>2011</v>
      </c>
      <c r="Q2766" s="84" t="s">
        <v>863</v>
      </c>
      <c r="R2766" s="84" t="s">
        <v>37</v>
      </c>
      <c r="S2766" s="84" t="s">
        <v>155</v>
      </c>
      <c r="T2766" s="64" t="n">
        <v>2</v>
      </c>
      <c r="U2766" s="64" t="s">
        <v>37</v>
      </c>
      <c r="V2766" s="64" t="n">
        <v>0</v>
      </c>
      <c r="W2766" s="84" t="s">
        <v>1855</v>
      </c>
      <c r="X2766" s="64" t="n">
        <v>64</v>
      </c>
      <c r="Y2766" s="64" t="n">
        <v>20</v>
      </c>
      <c r="Z2766" s="84" t="s">
        <v>37</v>
      </c>
      <c r="AA2766" s="64" t="n">
        <v>2</v>
      </c>
    </row>
    <row r="2767" customFormat="false" ht="15" hidden="false" customHeight="false" outlineLevel="0" collapsed="false">
      <c r="A2767" s="62" t="n">
        <v>6</v>
      </c>
      <c r="B2767" s="63" t="s">
        <v>40</v>
      </c>
      <c r="C2767" s="62" t="n">
        <v>12</v>
      </c>
      <c r="D2767" s="62" t="n">
        <v>2</v>
      </c>
      <c r="E2767" s="62" t="n">
        <v>1</v>
      </c>
      <c r="F2767" s="62" t="n">
        <v>0</v>
      </c>
      <c r="G2767" s="62" t="n">
        <v>9</v>
      </c>
      <c r="H2767" s="62" t="n">
        <v>113</v>
      </c>
      <c r="I2767" s="86" t="s">
        <v>37</v>
      </c>
      <c r="J2767" s="62" t="n">
        <v>216</v>
      </c>
      <c r="K2767" s="62" t="n">
        <v>8</v>
      </c>
      <c r="L2767" s="62"/>
      <c r="M2767" s="64" t="s">
        <v>46</v>
      </c>
      <c r="N2767" s="64" t="n">
        <v>22</v>
      </c>
      <c r="O2767" s="64" t="n">
        <v>5</v>
      </c>
      <c r="P2767" s="64" t="n">
        <v>2011</v>
      </c>
      <c r="Q2767" s="84" t="s">
        <v>1375</v>
      </c>
      <c r="R2767" s="84" t="s">
        <v>37</v>
      </c>
      <c r="S2767" s="84" t="s">
        <v>40</v>
      </c>
      <c r="T2767" s="64" t="n">
        <v>1</v>
      </c>
      <c r="U2767" s="64" t="s">
        <v>37</v>
      </c>
      <c r="V2767" s="64" t="n">
        <v>0</v>
      </c>
      <c r="W2767" s="84" t="s">
        <v>1225</v>
      </c>
      <c r="X2767" s="64" t="n">
        <v>80</v>
      </c>
      <c r="Y2767" s="64" t="n">
        <v>12</v>
      </c>
      <c r="Z2767" s="84" t="s">
        <v>37</v>
      </c>
      <c r="AA2767" s="64" t="n">
        <v>7</v>
      </c>
    </row>
    <row r="2768" customFormat="false" ht="15" hidden="false" customHeight="false" outlineLevel="0" collapsed="false">
      <c r="A2768" s="62" t="n">
        <v>7</v>
      </c>
      <c r="B2768" s="63" t="s">
        <v>1853</v>
      </c>
      <c r="C2768" s="62" t="n">
        <v>12</v>
      </c>
      <c r="D2768" s="62" t="n">
        <v>0</v>
      </c>
      <c r="E2768" s="62" t="n">
        <v>0</v>
      </c>
      <c r="F2768" s="62" t="n">
        <v>0</v>
      </c>
      <c r="G2768" s="62" t="n">
        <v>12</v>
      </c>
      <c r="H2768" s="62" t="n">
        <v>47</v>
      </c>
      <c r="I2768" s="86" t="s">
        <v>37</v>
      </c>
      <c r="J2768" s="62" t="n">
        <v>398</v>
      </c>
      <c r="K2768" s="62" t="n">
        <v>0</v>
      </c>
      <c r="L2768" s="62"/>
      <c r="M2768" s="64" t="s">
        <v>77</v>
      </c>
      <c r="N2768" s="64" t="n">
        <v>25</v>
      </c>
      <c r="O2768" s="64" t="n">
        <v>5</v>
      </c>
      <c r="P2768" s="64" t="n">
        <v>2011</v>
      </c>
      <c r="Q2768" s="84" t="s">
        <v>1375</v>
      </c>
      <c r="R2768" s="84" t="s">
        <v>37</v>
      </c>
      <c r="S2768" s="84" t="s">
        <v>1853</v>
      </c>
      <c r="T2768" s="64" t="n">
        <v>2</v>
      </c>
      <c r="U2768" s="64" t="s">
        <v>37</v>
      </c>
      <c r="V2768" s="64" t="n">
        <v>0</v>
      </c>
      <c r="W2768" s="84" t="s">
        <v>1856</v>
      </c>
      <c r="X2768" s="64" t="n">
        <v>60</v>
      </c>
      <c r="Y2768" s="64" t="n">
        <v>27</v>
      </c>
      <c r="Z2768" s="84" t="s">
        <v>37</v>
      </c>
      <c r="AA2768" s="64" t="n">
        <v>4</v>
      </c>
    </row>
    <row r="2769" customFormat="false" ht="15" hidden="false" customHeight="false" outlineLevel="0" collapsed="false">
      <c r="C2769" s="62" t="n">
        <f aca="false">SUM(C2762:C2768)</f>
        <v>84</v>
      </c>
      <c r="D2769" s="62" t="n">
        <f aca="false">SUM(D2762:D2768)</f>
        <v>26</v>
      </c>
      <c r="E2769" s="62" t="n">
        <f aca="false">SUM(E2762:E2768)</f>
        <v>16</v>
      </c>
      <c r="F2769" s="62" t="n">
        <f aca="false">SUM(F2762:F2768)</f>
        <v>9</v>
      </c>
      <c r="G2769" s="62" t="n">
        <f aca="false">SUM(G2762:G2768)</f>
        <v>33</v>
      </c>
      <c r="H2769" s="62" t="n">
        <f aca="false">SUM(H2762:H2768)</f>
        <v>1052</v>
      </c>
      <c r="I2769" s="62" t="s">
        <v>37</v>
      </c>
      <c r="J2769" s="62" t="n">
        <f aca="false">SUM(J2762:J2768)</f>
        <v>1052</v>
      </c>
      <c r="K2769" s="62" t="n">
        <f aca="false">SUM(K2762:K2768)</f>
        <v>119</v>
      </c>
      <c r="L2769" s="62"/>
      <c r="M2769" s="64" t="s">
        <v>41</v>
      </c>
      <c r="N2769" s="64" t="n">
        <v>28</v>
      </c>
      <c r="O2769" s="64" t="n">
        <v>5</v>
      </c>
      <c r="P2769" s="64" t="n">
        <v>2011</v>
      </c>
      <c r="Q2769" s="84" t="s">
        <v>155</v>
      </c>
      <c r="R2769" s="84" t="s">
        <v>37</v>
      </c>
      <c r="S2769" s="84" t="s">
        <v>1853</v>
      </c>
      <c r="T2769" s="64" t="n">
        <v>2</v>
      </c>
      <c r="U2769" s="64" t="s">
        <v>37</v>
      </c>
      <c r="V2769" s="64" t="n">
        <v>0</v>
      </c>
      <c r="W2769" s="84" t="s">
        <v>1857</v>
      </c>
      <c r="X2769" s="64" t="n">
        <v>47</v>
      </c>
      <c r="Y2769" s="64" t="n">
        <v>34</v>
      </c>
      <c r="Z2769" s="84" t="s">
        <v>37</v>
      </c>
      <c r="AA2769" s="64" t="n">
        <v>3</v>
      </c>
    </row>
    <row r="2770" customFormat="false" ht="15" hidden="false" customHeight="false" outlineLevel="0" collapsed="false">
      <c r="M2770" s="64" t="s">
        <v>41</v>
      </c>
      <c r="N2770" s="64" t="n">
        <v>28</v>
      </c>
      <c r="O2770" s="64" t="n">
        <v>5</v>
      </c>
      <c r="P2770" s="64" t="n">
        <v>2011</v>
      </c>
      <c r="Q2770" s="84" t="s">
        <v>45</v>
      </c>
      <c r="R2770" s="84" t="s">
        <v>37</v>
      </c>
      <c r="S2770" s="84" t="s">
        <v>40</v>
      </c>
      <c r="T2770" s="64" t="n">
        <v>2</v>
      </c>
      <c r="U2770" s="64" t="s">
        <v>37</v>
      </c>
      <c r="V2770" s="64" t="n">
        <v>0</v>
      </c>
      <c r="W2770" s="84" t="s">
        <v>1858</v>
      </c>
      <c r="X2770" s="64" t="n">
        <v>69</v>
      </c>
      <c r="Y2770" s="64" t="n">
        <v>15</v>
      </c>
      <c r="Z2770" s="84" t="s">
        <v>37</v>
      </c>
      <c r="AA2770" s="64" t="n">
        <v>5</v>
      </c>
    </row>
    <row r="2771" customFormat="false" ht="15" hidden="false" customHeight="false" outlineLevel="0" collapsed="false">
      <c r="B2771" s="63" t="s">
        <v>1030</v>
      </c>
      <c r="M2771" s="64" t="s">
        <v>46</v>
      </c>
      <c r="N2771" s="64" t="n">
        <v>29</v>
      </c>
      <c r="O2771" s="64" t="n">
        <v>5</v>
      </c>
      <c r="P2771" s="64" t="n">
        <v>2011</v>
      </c>
      <c r="Q2771" s="84" t="s">
        <v>1020</v>
      </c>
      <c r="R2771" s="84" t="s">
        <v>37</v>
      </c>
      <c r="S2771" s="84" t="s">
        <v>863</v>
      </c>
      <c r="T2771" s="64" t="n">
        <v>0</v>
      </c>
      <c r="U2771" s="64" t="s">
        <v>37</v>
      </c>
      <c r="V2771" s="64" t="n">
        <v>1</v>
      </c>
      <c r="W2771" s="84" t="s">
        <v>1859</v>
      </c>
      <c r="X2771" s="64" t="n">
        <v>88</v>
      </c>
      <c r="Y2771" s="64" t="n">
        <v>7</v>
      </c>
      <c r="Z2771" s="84" t="s">
        <v>37</v>
      </c>
      <c r="AA2771" s="64" t="n">
        <v>11</v>
      </c>
    </row>
    <row r="2772" customFormat="false" ht="15" hidden="false" customHeight="false" outlineLevel="0" collapsed="false">
      <c r="M2772" s="64" t="s">
        <v>63</v>
      </c>
      <c r="N2772" s="64" t="n">
        <v>2</v>
      </c>
      <c r="O2772" s="64" t="n">
        <v>6</v>
      </c>
      <c r="P2772" s="64" t="n">
        <v>2011</v>
      </c>
      <c r="Q2772" s="84" t="s">
        <v>1020</v>
      </c>
      <c r="R2772" s="84" t="s">
        <v>37</v>
      </c>
      <c r="S2772" s="84" t="s">
        <v>40</v>
      </c>
      <c r="T2772" s="64" t="n">
        <v>2</v>
      </c>
      <c r="U2772" s="64" t="s">
        <v>37</v>
      </c>
      <c r="V2772" s="64" t="n">
        <v>0</v>
      </c>
      <c r="W2772" s="84" t="s">
        <v>1860</v>
      </c>
      <c r="X2772" s="64" t="n">
        <v>73</v>
      </c>
      <c r="Y2772" s="64" t="n">
        <v>26</v>
      </c>
      <c r="Z2772" s="84" t="s">
        <v>37</v>
      </c>
      <c r="AA2772" s="64" t="n">
        <v>3</v>
      </c>
    </row>
    <row r="2773" customFormat="false" ht="15" hidden="false" customHeight="false" outlineLevel="0" collapsed="false">
      <c r="M2773" s="64" t="s">
        <v>63</v>
      </c>
      <c r="N2773" s="64" t="n">
        <v>2</v>
      </c>
      <c r="O2773" s="64" t="n">
        <v>6</v>
      </c>
      <c r="P2773" s="64" t="n">
        <v>2011</v>
      </c>
      <c r="Q2773" s="84" t="s">
        <v>45</v>
      </c>
      <c r="R2773" s="84" t="s">
        <v>37</v>
      </c>
      <c r="S2773" s="84" t="s">
        <v>1375</v>
      </c>
      <c r="T2773" s="64" t="n">
        <v>1</v>
      </c>
      <c r="U2773" s="64" t="s">
        <v>37</v>
      </c>
      <c r="V2773" s="64" t="n">
        <v>0</v>
      </c>
      <c r="W2773" s="84" t="s">
        <v>1861</v>
      </c>
      <c r="X2773" s="64" t="n">
        <v>69</v>
      </c>
      <c r="Y2773" s="64" t="n">
        <v>10</v>
      </c>
      <c r="Z2773" s="84" t="s">
        <v>37</v>
      </c>
      <c r="AA2773" s="64" t="n">
        <v>7</v>
      </c>
    </row>
    <row r="2774" customFormat="false" ht="15" hidden="false" customHeight="false" outlineLevel="0" collapsed="false">
      <c r="M2774" s="64" t="s">
        <v>49</v>
      </c>
      <c r="N2774" s="64" t="n">
        <v>7</v>
      </c>
      <c r="O2774" s="64" t="n">
        <v>6</v>
      </c>
      <c r="P2774" s="64" t="n">
        <v>2011</v>
      </c>
      <c r="Q2774" s="84" t="s">
        <v>1853</v>
      </c>
      <c r="R2774" s="84" t="s">
        <v>37</v>
      </c>
      <c r="S2774" s="84" t="s">
        <v>1020</v>
      </c>
      <c r="T2774" s="64" t="n">
        <v>0</v>
      </c>
      <c r="U2774" s="64" t="s">
        <v>37</v>
      </c>
      <c r="V2774" s="64" t="n">
        <v>2</v>
      </c>
      <c r="W2774" s="84" t="s">
        <v>1862</v>
      </c>
      <c r="X2774" s="64" t="n">
        <v>0</v>
      </c>
      <c r="Y2774" s="64" t="n">
        <v>5</v>
      </c>
      <c r="Z2774" s="84" t="s">
        <v>37</v>
      </c>
      <c r="AA2774" s="64" t="n">
        <v>34</v>
      </c>
    </row>
    <row r="2775" customFormat="false" ht="15" hidden="false" customHeight="false" outlineLevel="0" collapsed="false">
      <c r="M2775" s="64" t="s">
        <v>49</v>
      </c>
      <c r="N2775" s="64" t="n">
        <v>7</v>
      </c>
      <c r="O2775" s="64" t="n">
        <v>6</v>
      </c>
      <c r="P2775" s="64" t="n">
        <v>2011</v>
      </c>
      <c r="Q2775" s="84" t="s">
        <v>40</v>
      </c>
      <c r="R2775" s="84" t="s">
        <v>37</v>
      </c>
      <c r="S2775" s="84" t="s">
        <v>155</v>
      </c>
      <c r="T2775" s="64" t="n">
        <v>0</v>
      </c>
      <c r="U2775" s="64" t="s">
        <v>37</v>
      </c>
      <c r="V2775" s="64" t="n">
        <v>1</v>
      </c>
      <c r="W2775" s="84" t="s">
        <v>1863</v>
      </c>
      <c r="X2775" s="64" t="n">
        <v>139</v>
      </c>
      <c r="Y2775" s="64" t="n">
        <v>11</v>
      </c>
      <c r="Z2775" s="84" t="s">
        <v>37</v>
      </c>
      <c r="AA2775" s="64" t="n">
        <v>12</v>
      </c>
    </row>
    <row r="2776" customFormat="false" ht="15" hidden="false" customHeight="false" outlineLevel="0" collapsed="false">
      <c r="M2776" s="64" t="s">
        <v>46</v>
      </c>
      <c r="N2776" s="64" t="n">
        <v>12</v>
      </c>
      <c r="O2776" s="64" t="n">
        <v>6</v>
      </c>
      <c r="P2776" s="64" t="n">
        <v>2011</v>
      </c>
      <c r="Q2776" s="84" t="s">
        <v>1375</v>
      </c>
      <c r="R2776" s="84" t="s">
        <v>37</v>
      </c>
      <c r="S2776" s="84" t="s">
        <v>863</v>
      </c>
      <c r="T2776" s="85" t="n">
        <v>2</v>
      </c>
      <c r="U2776" s="64" t="s">
        <v>37</v>
      </c>
      <c r="V2776" s="64" t="n">
        <v>1</v>
      </c>
      <c r="W2776" s="84" t="s">
        <v>1864</v>
      </c>
      <c r="X2776" s="64" t="n">
        <v>48</v>
      </c>
      <c r="Y2776" s="64" t="n">
        <v>12</v>
      </c>
      <c r="Z2776" s="84" t="s">
        <v>37</v>
      </c>
      <c r="AA2776" s="64" t="n">
        <v>11</v>
      </c>
    </row>
    <row r="2777" customFormat="false" ht="15" hidden="false" customHeight="false" outlineLevel="0" collapsed="false">
      <c r="M2777" s="64" t="s">
        <v>49</v>
      </c>
      <c r="N2777" s="64" t="n">
        <v>14</v>
      </c>
      <c r="O2777" s="64" t="n">
        <v>6</v>
      </c>
      <c r="P2777" s="64" t="n">
        <v>2011</v>
      </c>
      <c r="Q2777" s="84" t="s">
        <v>155</v>
      </c>
      <c r="R2777" s="84" t="s">
        <v>37</v>
      </c>
      <c r="S2777" s="84" t="s">
        <v>45</v>
      </c>
      <c r="T2777" s="64" t="n">
        <v>1</v>
      </c>
      <c r="U2777" s="64" t="s">
        <v>37</v>
      </c>
      <c r="V2777" s="64" t="n">
        <v>0</v>
      </c>
      <c r="W2777" s="84" t="s">
        <v>1256</v>
      </c>
      <c r="X2777" s="64" t="n">
        <v>312</v>
      </c>
      <c r="Y2777" s="64" t="n">
        <v>5</v>
      </c>
      <c r="Z2777" s="84" t="s">
        <v>37</v>
      </c>
      <c r="AA2777" s="64" t="n">
        <v>2</v>
      </c>
    </row>
    <row r="2778" customFormat="false" ht="15" hidden="false" customHeight="false" outlineLevel="0" collapsed="false">
      <c r="M2778" s="64" t="s">
        <v>41</v>
      </c>
      <c r="N2778" s="64" t="n">
        <v>18</v>
      </c>
      <c r="O2778" s="64" t="n">
        <v>6</v>
      </c>
      <c r="P2778" s="64" t="n">
        <v>2011</v>
      </c>
      <c r="Q2778" s="84" t="s">
        <v>45</v>
      </c>
      <c r="R2778" s="84" t="s">
        <v>37</v>
      </c>
      <c r="S2778" s="84" t="s">
        <v>1020</v>
      </c>
      <c r="T2778" s="64" t="n">
        <v>2</v>
      </c>
      <c r="U2778" s="64" t="s">
        <v>37</v>
      </c>
      <c r="V2778" s="64" t="n">
        <v>0</v>
      </c>
      <c r="W2778" s="84" t="s">
        <v>1865</v>
      </c>
      <c r="X2778" s="64" t="n">
        <v>69</v>
      </c>
      <c r="Y2778" s="64" t="n">
        <v>14</v>
      </c>
      <c r="Z2778" s="84" t="s">
        <v>37</v>
      </c>
      <c r="AA2778" s="64" t="n">
        <v>12</v>
      </c>
    </row>
    <row r="2779" customFormat="false" ht="15" hidden="false" customHeight="false" outlineLevel="0" collapsed="false">
      <c r="M2779" s="64" t="s">
        <v>46</v>
      </c>
      <c r="N2779" s="64" t="n">
        <v>19</v>
      </c>
      <c r="O2779" s="64" t="n">
        <v>6</v>
      </c>
      <c r="P2779" s="64" t="n">
        <v>2011</v>
      </c>
      <c r="Q2779" s="84" t="s">
        <v>1853</v>
      </c>
      <c r="R2779" s="84" t="s">
        <v>37</v>
      </c>
      <c r="S2779" s="84" t="s">
        <v>863</v>
      </c>
      <c r="T2779" s="64" t="n">
        <v>0</v>
      </c>
      <c r="U2779" s="64" t="s">
        <v>37</v>
      </c>
      <c r="V2779" s="64" t="n">
        <v>2</v>
      </c>
      <c r="W2779" s="84" t="s">
        <v>1866</v>
      </c>
      <c r="X2779" s="64" t="n">
        <v>49</v>
      </c>
      <c r="Y2779" s="64" t="n">
        <v>1</v>
      </c>
      <c r="Z2779" s="84" t="s">
        <v>37</v>
      </c>
      <c r="AA2779" s="64" t="n">
        <v>36</v>
      </c>
    </row>
    <row r="2780" customFormat="false" ht="15" hidden="false" customHeight="false" outlineLevel="0" collapsed="false">
      <c r="M2780" s="64" t="s">
        <v>41</v>
      </c>
      <c r="N2780" s="64" t="n">
        <v>2</v>
      </c>
      <c r="O2780" s="64" t="n">
        <v>7</v>
      </c>
      <c r="P2780" s="64" t="n">
        <v>2011</v>
      </c>
      <c r="Q2780" s="84" t="s">
        <v>1020</v>
      </c>
      <c r="R2780" s="84" t="s">
        <v>37</v>
      </c>
      <c r="S2780" s="84" t="s">
        <v>45</v>
      </c>
      <c r="T2780" s="64" t="n">
        <v>1</v>
      </c>
      <c r="U2780" s="64" t="s">
        <v>37</v>
      </c>
      <c r="V2780" s="64" t="n">
        <v>0</v>
      </c>
      <c r="W2780" s="84" t="s">
        <v>1867</v>
      </c>
      <c r="X2780" s="64" t="n">
        <v>63</v>
      </c>
      <c r="Y2780" s="64" t="n">
        <v>17</v>
      </c>
      <c r="Z2780" s="84" t="s">
        <v>37</v>
      </c>
      <c r="AA2780" s="64" t="n">
        <v>10</v>
      </c>
    </row>
    <row r="2781" customFormat="false" ht="15" hidden="false" customHeight="false" outlineLevel="0" collapsed="false">
      <c r="M2781" s="64" t="s">
        <v>41</v>
      </c>
      <c r="N2781" s="64" t="n">
        <v>2</v>
      </c>
      <c r="O2781" s="64" t="n">
        <v>7</v>
      </c>
      <c r="P2781" s="64" t="n">
        <v>2011</v>
      </c>
      <c r="Q2781" s="84" t="s">
        <v>863</v>
      </c>
      <c r="R2781" s="84" t="s">
        <v>37</v>
      </c>
      <c r="S2781" s="84" t="s">
        <v>1853</v>
      </c>
      <c r="T2781" s="64" t="n">
        <v>2</v>
      </c>
      <c r="U2781" s="64" t="s">
        <v>37</v>
      </c>
      <c r="V2781" s="64" t="n">
        <v>0</v>
      </c>
      <c r="W2781" s="84" t="s">
        <v>1868</v>
      </c>
      <c r="X2781" s="64" t="n">
        <v>72</v>
      </c>
      <c r="Y2781" s="64" t="n">
        <v>58</v>
      </c>
      <c r="Z2781" s="84" t="s">
        <v>37</v>
      </c>
      <c r="AA2781" s="64" t="n">
        <v>2</v>
      </c>
    </row>
    <row r="2782" customFormat="false" ht="15" hidden="false" customHeight="false" outlineLevel="0" collapsed="false">
      <c r="M2782" s="64" t="s">
        <v>41</v>
      </c>
      <c r="N2782" s="64" t="n">
        <v>2</v>
      </c>
      <c r="O2782" s="64" t="n">
        <v>7</v>
      </c>
      <c r="P2782" s="64" t="n">
        <v>2011</v>
      </c>
      <c r="Q2782" s="84" t="s">
        <v>1375</v>
      </c>
      <c r="R2782" s="84" t="s">
        <v>37</v>
      </c>
      <c r="S2782" s="84" t="s">
        <v>155</v>
      </c>
      <c r="T2782" s="85" t="n">
        <v>1</v>
      </c>
      <c r="U2782" s="64" t="s">
        <v>37</v>
      </c>
      <c r="V2782" s="64" t="n">
        <v>2</v>
      </c>
      <c r="W2782" s="84" t="s">
        <v>1869</v>
      </c>
      <c r="X2782" s="64" t="n">
        <v>73</v>
      </c>
      <c r="Y2782" s="64" t="n">
        <v>8</v>
      </c>
      <c r="Z2782" s="84" t="s">
        <v>37</v>
      </c>
      <c r="AA2782" s="64" t="n">
        <v>12</v>
      </c>
    </row>
    <row r="2783" customFormat="false" ht="15" hidden="false" customHeight="false" outlineLevel="0" collapsed="false">
      <c r="M2783" s="64" t="s">
        <v>46</v>
      </c>
      <c r="N2783" s="64" t="n">
        <v>3</v>
      </c>
      <c r="O2783" s="64" t="n">
        <v>7</v>
      </c>
      <c r="P2783" s="64" t="n">
        <v>2011</v>
      </c>
      <c r="Q2783" s="84" t="s">
        <v>155</v>
      </c>
      <c r="R2783" s="84" t="s">
        <v>37</v>
      </c>
      <c r="S2783" s="84" t="s">
        <v>1375</v>
      </c>
      <c r="T2783" s="64" t="n">
        <v>1</v>
      </c>
      <c r="U2783" s="64" t="s">
        <v>37</v>
      </c>
      <c r="V2783" s="64" t="n">
        <v>0</v>
      </c>
      <c r="W2783" s="84" t="s">
        <v>1870</v>
      </c>
      <c r="X2783" s="64" t="n">
        <v>35</v>
      </c>
      <c r="Y2783" s="64" t="n">
        <v>5</v>
      </c>
      <c r="Z2783" s="84" t="s">
        <v>37</v>
      </c>
      <c r="AA2783" s="64" t="n">
        <v>2</v>
      </c>
    </row>
    <row r="2784" customFormat="false" ht="15" hidden="false" customHeight="false" outlineLevel="0" collapsed="false">
      <c r="M2784" s="64" t="s">
        <v>41</v>
      </c>
      <c r="N2784" s="64" t="n">
        <v>9</v>
      </c>
      <c r="O2784" s="64" t="n">
        <v>7</v>
      </c>
      <c r="P2784" s="64" t="n">
        <v>2011</v>
      </c>
      <c r="Q2784" s="84" t="s">
        <v>863</v>
      </c>
      <c r="R2784" s="84" t="s">
        <v>37</v>
      </c>
      <c r="S2784" s="84" t="s">
        <v>1375</v>
      </c>
      <c r="T2784" s="85" t="n">
        <v>2</v>
      </c>
      <c r="U2784" s="64" t="s">
        <v>37</v>
      </c>
      <c r="V2784" s="64" t="n">
        <v>1</v>
      </c>
      <c r="W2784" s="84" t="s">
        <v>1871</v>
      </c>
      <c r="X2784" s="64" t="n">
        <v>79</v>
      </c>
      <c r="Y2784" s="64" t="n">
        <v>11</v>
      </c>
      <c r="Z2784" s="84" t="s">
        <v>37</v>
      </c>
      <c r="AA2784" s="64" t="n">
        <v>10</v>
      </c>
    </row>
    <row r="2785" customFormat="false" ht="15" hidden="false" customHeight="false" outlineLevel="0" collapsed="false">
      <c r="M2785" s="64" t="s">
        <v>46</v>
      </c>
      <c r="N2785" s="64" t="n">
        <v>10</v>
      </c>
      <c r="O2785" s="64" t="n">
        <v>7</v>
      </c>
      <c r="P2785" s="64" t="n">
        <v>2011</v>
      </c>
      <c r="Q2785" s="84" t="s">
        <v>40</v>
      </c>
      <c r="R2785" s="84" t="s">
        <v>37</v>
      </c>
      <c r="S2785" s="84" t="s">
        <v>1020</v>
      </c>
      <c r="T2785" s="64" t="n">
        <v>0</v>
      </c>
      <c r="U2785" s="64" t="s">
        <v>37</v>
      </c>
      <c r="V2785" s="64" t="n">
        <v>2</v>
      </c>
      <c r="W2785" s="84" t="s">
        <v>1872</v>
      </c>
      <c r="X2785" s="64" t="n">
        <v>126</v>
      </c>
      <c r="Y2785" s="64" t="n">
        <v>4</v>
      </c>
      <c r="Z2785" s="84" t="s">
        <v>37</v>
      </c>
      <c r="AA2785" s="64" t="n">
        <v>18</v>
      </c>
    </row>
    <row r="2786" customFormat="false" ht="15" hidden="false" customHeight="false" outlineLevel="0" collapsed="false">
      <c r="M2786" s="64" t="s">
        <v>46</v>
      </c>
      <c r="N2786" s="64" t="n">
        <v>10</v>
      </c>
      <c r="O2786" s="64" t="n">
        <v>7</v>
      </c>
      <c r="P2786" s="64" t="n">
        <v>2011</v>
      </c>
      <c r="Q2786" s="84" t="s">
        <v>45</v>
      </c>
      <c r="R2786" s="84" t="s">
        <v>37</v>
      </c>
      <c r="S2786" s="84" t="s">
        <v>155</v>
      </c>
      <c r="T2786" s="85" t="n">
        <v>2</v>
      </c>
      <c r="U2786" s="64" t="s">
        <v>37</v>
      </c>
      <c r="V2786" s="64" t="n">
        <v>1</v>
      </c>
      <c r="W2786" s="84" t="s">
        <v>1873</v>
      </c>
      <c r="X2786" s="64" t="n">
        <v>71</v>
      </c>
      <c r="Y2786" s="64" t="n">
        <v>4</v>
      </c>
      <c r="Z2786" s="84" t="s">
        <v>37</v>
      </c>
      <c r="AA2786" s="64" t="n">
        <v>5</v>
      </c>
    </row>
    <row r="2787" customFormat="false" ht="15" hidden="false" customHeight="false" outlineLevel="0" collapsed="false">
      <c r="M2787" s="64" t="s">
        <v>77</v>
      </c>
      <c r="N2787" s="64" t="n">
        <v>13</v>
      </c>
      <c r="O2787" s="64" t="n">
        <v>7</v>
      </c>
      <c r="P2787" s="64" t="n">
        <v>2011</v>
      </c>
      <c r="Q2787" s="84" t="s">
        <v>155</v>
      </c>
      <c r="R2787" s="84" t="s">
        <v>37</v>
      </c>
      <c r="S2787" s="84" t="s">
        <v>40</v>
      </c>
      <c r="T2787" s="64" t="n">
        <v>2</v>
      </c>
      <c r="U2787" s="64" t="s">
        <v>37</v>
      </c>
      <c r="V2787" s="64" t="n">
        <v>0</v>
      </c>
      <c r="W2787" s="84" t="s">
        <v>1874</v>
      </c>
      <c r="X2787" s="64" t="n">
        <v>104</v>
      </c>
      <c r="Y2787" s="64" t="n">
        <v>24</v>
      </c>
      <c r="Z2787" s="84" t="s">
        <v>37</v>
      </c>
      <c r="AA2787" s="64" t="n">
        <v>7</v>
      </c>
    </row>
    <row r="2788" customFormat="false" ht="15" hidden="false" customHeight="false" outlineLevel="0" collapsed="false">
      <c r="M2788" s="64" t="s">
        <v>63</v>
      </c>
      <c r="N2788" s="64" t="n">
        <v>14</v>
      </c>
      <c r="O2788" s="64" t="n">
        <v>7</v>
      </c>
      <c r="P2788" s="64" t="n">
        <v>2011</v>
      </c>
      <c r="Q2788" s="84" t="s">
        <v>1020</v>
      </c>
      <c r="R2788" s="84" t="s">
        <v>37</v>
      </c>
      <c r="S2788" s="84" t="s">
        <v>1020</v>
      </c>
      <c r="T2788" s="64" t="n">
        <v>2</v>
      </c>
      <c r="U2788" s="64" t="s">
        <v>37</v>
      </c>
      <c r="V2788" s="64" t="n">
        <v>0</v>
      </c>
      <c r="W2788" s="84" t="s">
        <v>1875</v>
      </c>
      <c r="X2788" s="64" t="n">
        <v>51</v>
      </c>
      <c r="Y2788" s="64" t="n">
        <v>25</v>
      </c>
      <c r="Z2788" s="84" t="s">
        <v>37</v>
      </c>
      <c r="AA2788" s="64" t="n">
        <v>3</v>
      </c>
    </row>
    <row r="2789" customFormat="false" ht="15" hidden="false" customHeight="false" outlineLevel="0" collapsed="false">
      <c r="M2789" s="64" t="s">
        <v>41</v>
      </c>
      <c r="N2789" s="64" t="n">
        <v>16</v>
      </c>
      <c r="O2789" s="64" t="n">
        <v>7</v>
      </c>
      <c r="P2789" s="64" t="n">
        <v>2011</v>
      </c>
      <c r="Q2789" s="84" t="s">
        <v>1853</v>
      </c>
      <c r="R2789" s="84" t="s">
        <v>37</v>
      </c>
      <c r="S2789" s="84" t="s">
        <v>155</v>
      </c>
      <c r="T2789" s="64" t="n">
        <v>0</v>
      </c>
      <c r="U2789" s="64" t="s">
        <v>37</v>
      </c>
      <c r="V2789" s="64" t="n">
        <v>2</v>
      </c>
      <c r="W2789" s="84" t="s">
        <v>1876</v>
      </c>
      <c r="X2789" s="64" t="n">
        <v>22</v>
      </c>
      <c r="Y2789" s="64" t="n">
        <v>0</v>
      </c>
      <c r="Z2789" s="84" t="s">
        <v>37</v>
      </c>
      <c r="AA2789" s="64" t="n">
        <v>39</v>
      </c>
    </row>
    <row r="2790" customFormat="false" ht="15" hidden="false" customHeight="false" outlineLevel="0" collapsed="false">
      <c r="M2790" s="64" t="s">
        <v>41</v>
      </c>
      <c r="N2790" s="64" t="n">
        <v>16</v>
      </c>
      <c r="O2790" s="64" t="n">
        <v>7</v>
      </c>
      <c r="P2790" s="64" t="n">
        <v>2011</v>
      </c>
      <c r="Q2790" s="84" t="s">
        <v>863</v>
      </c>
      <c r="R2790" s="84" t="s">
        <v>37</v>
      </c>
      <c r="S2790" s="84" t="s">
        <v>1020</v>
      </c>
      <c r="T2790" s="85" t="n">
        <v>2</v>
      </c>
      <c r="U2790" s="64" t="s">
        <v>37</v>
      </c>
      <c r="V2790" s="64" t="n">
        <v>1</v>
      </c>
      <c r="W2790" s="84" t="s">
        <v>1877</v>
      </c>
      <c r="X2790" s="64" t="n">
        <v>90</v>
      </c>
      <c r="Y2790" s="64" t="n">
        <v>15</v>
      </c>
      <c r="Z2790" s="84" t="s">
        <v>37</v>
      </c>
      <c r="AA2790" s="64" t="n">
        <v>10</v>
      </c>
    </row>
    <row r="2791" customFormat="false" ht="15" hidden="false" customHeight="false" outlineLevel="0" collapsed="false">
      <c r="M2791" s="64" t="s">
        <v>46</v>
      </c>
      <c r="N2791" s="64" t="n">
        <v>17</v>
      </c>
      <c r="O2791" s="64" t="n">
        <v>7</v>
      </c>
      <c r="P2791" s="64" t="n">
        <v>2011</v>
      </c>
      <c r="Q2791" s="84" t="s">
        <v>1375</v>
      </c>
      <c r="R2791" s="84" t="s">
        <v>37</v>
      </c>
      <c r="S2791" s="84" t="s">
        <v>45</v>
      </c>
      <c r="T2791" s="85" t="n">
        <v>2</v>
      </c>
      <c r="U2791" s="64" t="s">
        <v>37</v>
      </c>
      <c r="V2791" s="64" t="n">
        <v>1</v>
      </c>
      <c r="W2791" s="84" t="s">
        <v>1878</v>
      </c>
      <c r="X2791" s="64" t="n">
        <v>108</v>
      </c>
      <c r="Y2791" s="64" t="n">
        <v>4</v>
      </c>
      <c r="Z2791" s="84" t="s">
        <v>37</v>
      </c>
      <c r="AA2791" s="64" t="n">
        <v>2</v>
      </c>
    </row>
    <row r="2792" customFormat="false" ht="15" hidden="false" customHeight="false" outlineLevel="0" collapsed="false">
      <c r="M2792" s="64" t="s">
        <v>49</v>
      </c>
      <c r="N2792" s="64" t="n">
        <v>19</v>
      </c>
      <c r="O2792" s="64" t="n">
        <v>7</v>
      </c>
      <c r="P2792" s="64" t="n">
        <v>2011</v>
      </c>
      <c r="Q2792" s="84" t="s">
        <v>863</v>
      </c>
      <c r="R2792" s="84" t="s">
        <v>37</v>
      </c>
      <c r="S2792" s="84" t="s">
        <v>40</v>
      </c>
      <c r="T2792" s="64" t="n">
        <v>2</v>
      </c>
      <c r="U2792" s="64" t="s">
        <v>37</v>
      </c>
      <c r="V2792" s="64" t="n">
        <v>0</v>
      </c>
      <c r="W2792" s="84" t="s">
        <v>1879</v>
      </c>
      <c r="X2792" s="64" t="n">
        <v>113</v>
      </c>
      <c r="Y2792" s="64" t="n">
        <v>28</v>
      </c>
      <c r="Z2792" s="84" t="s">
        <v>37</v>
      </c>
      <c r="AA2792" s="64" t="n">
        <v>3</v>
      </c>
    </row>
    <row r="2793" customFormat="false" ht="15" hidden="false" customHeight="false" outlineLevel="0" collapsed="false">
      <c r="M2793" s="64" t="s">
        <v>49</v>
      </c>
      <c r="N2793" s="64" t="n">
        <v>26</v>
      </c>
      <c r="O2793" s="64" t="n">
        <v>7</v>
      </c>
      <c r="P2793" s="64" t="n">
        <v>2011</v>
      </c>
      <c r="Q2793" s="84" t="s">
        <v>1853</v>
      </c>
      <c r="R2793" s="84" t="s">
        <v>37</v>
      </c>
      <c r="S2793" s="84" t="s">
        <v>1375</v>
      </c>
      <c r="T2793" s="64" t="n">
        <v>0</v>
      </c>
      <c r="U2793" s="64" t="s">
        <v>37</v>
      </c>
      <c r="V2793" s="64" t="n">
        <v>2</v>
      </c>
      <c r="W2793" s="84" t="s">
        <v>1880</v>
      </c>
      <c r="X2793" s="64" t="n">
        <v>61</v>
      </c>
      <c r="Y2793" s="64" t="n">
        <v>7</v>
      </c>
      <c r="Z2793" s="84" t="s">
        <v>37</v>
      </c>
      <c r="AA2793" s="64" t="n">
        <v>35</v>
      </c>
    </row>
    <row r="2794" customFormat="false" ht="15" hidden="false" customHeight="false" outlineLevel="0" collapsed="false">
      <c r="M2794" s="64" t="s">
        <v>49</v>
      </c>
      <c r="N2794" s="64" t="n">
        <v>26</v>
      </c>
      <c r="O2794" s="64" t="n">
        <v>7</v>
      </c>
      <c r="P2794" s="64" t="n">
        <v>2011</v>
      </c>
      <c r="Q2794" s="84" t="s">
        <v>155</v>
      </c>
      <c r="R2794" s="84" t="s">
        <v>37</v>
      </c>
      <c r="S2794" s="84" t="s">
        <v>1020</v>
      </c>
      <c r="T2794" s="64" t="n">
        <v>0</v>
      </c>
      <c r="U2794" s="64" t="s">
        <v>37</v>
      </c>
      <c r="V2794" s="64" t="n">
        <v>2</v>
      </c>
      <c r="W2794" s="84" t="s">
        <v>1881</v>
      </c>
      <c r="X2794" s="64" t="n">
        <v>53</v>
      </c>
      <c r="Y2794" s="64" t="n">
        <v>2</v>
      </c>
      <c r="Z2794" s="84" t="s">
        <v>37</v>
      </c>
      <c r="AA2794" s="64" t="n">
        <v>18</v>
      </c>
    </row>
    <row r="2795" customFormat="false" ht="15" hidden="false" customHeight="false" outlineLevel="0" collapsed="false">
      <c r="M2795" s="64" t="s">
        <v>77</v>
      </c>
      <c r="N2795" s="64" t="n">
        <v>27</v>
      </c>
      <c r="O2795" s="64" t="n">
        <v>7</v>
      </c>
      <c r="P2795" s="64" t="n">
        <v>2011</v>
      </c>
      <c r="Q2795" s="84" t="s">
        <v>40</v>
      </c>
      <c r="R2795" s="84" t="s">
        <v>37</v>
      </c>
      <c r="S2795" s="84" t="s">
        <v>863</v>
      </c>
      <c r="T2795" s="64" t="n">
        <v>0</v>
      </c>
      <c r="U2795" s="64" t="s">
        <v>37</v>
      </c>
      <c r="V2795" s="64" t="n">
        <v>2</v>
      </c>
      <c r="W2795" s="84" t="s">
        <v>1882</v>
      </c>
      <c r="X2795" s="64" t="n">
        <v>112</v>
      </c>
      <c r="Y2795" s="64" t="n">
        <v>3</v>
      </c>
      <c r="Z2795" s="84" t="s">
        <v>37</v>
      </c>
      <c r="AA2795" s="64" t="n">
        <v>39</v>
      </c>
    </row>
    <row r="2796" customFormat="false" ht="15" hidden="false" customHeight="false" outlineLevel="0" collapsed="false">
      <c r="M2796" s="64" t="s">
        <v>46</v>
      </c>
      <c r="N2796" s="64" t="n">
        <v>31</v>
      </c>
      <c r="O2796" s="64" t="n">
        <v>7</v>
      </c>
      <c r="P2796" s="64" t="n">
        <v>2011</v>
      </c>
      <c r="Q2796" s="84" t="s">
        <v>155</v>
      </c>
      <c r="R2796" s="84" t="s">
        <v>37</v>
      </c>
      <c r="S2796" s="84" t="s">
        <v>863</v>
      </c>
      <c r="T2796" s="64" t="n">
        <v>2</v>
      </c>
      <c r="U2796" s="64" t="s">
        <v>37</v>
      </c>
      <c r="V2796" s="64" t="n">
        <v>0</v>
      </c>
      <c r="W2796" s="84" t="s">
        <v>1883</v>
      </c>
      <c r="X2796" s="64" t="n">
        <v>54</v>
      </c>
      <c r="Y2796" s="64" t="n">
        <v>15</v>
      </c>
      <c r="Z2796" s="84" t="s">
        <v>37</v>
      </c>
      <c r="AA2796" s="64" t="n">
        <v>12</v>
      </c>
    </row>
    <row r="2797" customFormat="false" ht="15" hidden="false" customHeight="false" outlineLevel="0" collapsed="false">
      <c r="M2797" s="64" t="s">
        <v>46</v>
      </c>
      <c r="N2797" s="64" t="n">
        <v>31</v>
      </c>
      <c r="O2797" s="64" t="n">
        <v>7</v>
      </c>
      <c r="P2797" s="64" t="n">
        <v>2011</v>
      </c>
      <c r="Q2797" s="84" t="s">
        <v>45</v>
      </c>
      <c r="R2797" s="84" t="s">
        <v>37</v>
      </c>
      <c r="S2797" s="84" t="s">
        <v>1853</v>
      </c>
      <c r="T2797" s="64" t="n">
        <v>2</v>
      </c>
      <c r="U2797" s="64" t="s">
        <v>37</v>
      </c>
      <c r="V2797" s="64" t="n">
        <v>0</v>
      </c>
      <c r="W2797" s="84" t="s">
        <v>1884</v>
      </c>
      <c r="X2797" s="64" t="n">
        <v>69</v>
      </c>
      <c r="Y2797" s="64" t="n">
        <v>27</v>
      </c>
      <c r="Z2797" s="84" t="s">
        <v>37</v>
      </c>
      <c r="AA2797" s="64" t="n">
        <v>5</v>
      </c>
    </row>
    <row r="2798" customFormat="false" ht="15" hidden="false" customHeight="false" outlineLevel="0" collapsed="false">
      <c r="M2798" s="64" t="s">
        <v>77</v>
      </c>
      <c r="N2798" s="64" t="n">
        <v>3</v>
      </c>
      <c r="O2798" s="64" t="n">
        <v>8</v>
      </c>
      <c r="P2798" s="64" t="n">
        <v>2011</v>
      </c>
      <c r="Q2798" s="84" t="s">
        <v>40</v>
      </c>
      <c r="R2798" s="84" t="s">
        <v>37</v>
      </c>
      <c r="S2798" s="84" t="s">
        <v>1375</v>
      </c>
      <c r="T2798" s="64" t="n">
        <v>0</v>
      </c>
      <c r="U2798" s="64" t="s">
        <v>37</v>
      </c>
      <c r="V2798" s="64" t="n">
        <v>2</v>
      </c>
      <c r="W2798" s="84" t="s">
        <v>1885</v>
      </c>
      <c r="X2798" s="64" t="n">
        <v>146</v>
      </c>
      <c r="Y2798" s="64" t="n">
        <v>1</v>
      </c>
      <c r="Z2798" s="84" t="s">
        <v>37</v>
      </c>
      <c r="AA2798" s="64" t="n">
        <v>18</v>
      </c>
    </row>
    <row r="2799" customFormat="false" ht="15" hidden="false" customHeight="false" outlineLevel="0" collapsed="false">
      <c r="M2799" s="64" t="s">
        <v>63</v>
      </c>
      <c r="N2799" s="64" t="n">
        <v>4</v>
      </c>
      <c r="O2799" s="64" t="n">
        <v>8</v>
      </c>
      <c r="P2799" s="64" t="n">
        <v>2011</v>
      </c>
      <c r="Q2799" s="84" t="s">
        <v>1020</v>
      </c>
      <c r="R2799" s="84" t="s">
        <v>37</v>
      </c>
      <c r="S2799" s="84" t="s">
        <v>155</v>
      </c>
      <c r="T2799" s="64" t="n">
        <v>2</v>
      </c>
      <c r="U2799" s="64" t="s">
        <v>37</v>
      </c>
      <c r="V2799" s="64" t="n">
        <v>0</v>
      </c>
      <c r="W2799" s="84" t="s">
        <v>1886</v>
      </c>
      <c r="X2799" s="64" t="n">
        <v>123</v>
      </c>
      <c r="Y2799" s="64" t="n">
        <v>11</v>
      </c>
      <c r="Z2799" s="84" t="s">
        <v>37</v>
      </c>
      <c r="AA2799" s="64" t="n">
        <v>2</v>
      </c>
    </row>
    <row r="2800" customFormat="false" ht="15" hidden="false" customHeight="false" outlineLevel="0" collapsed="false">
      <c r="M2800" s="64" t="s">
        <v>41</v>
      </c>
      <c r="N2800" s="64" t="n">
        <v>6</v>
      </c>
      <c r="O2800" s="64" t="n">
        <v>8</v>
      </c>
      <c r="P2800" s="64" t="n">
        <v>2011</v>
      </c>
      <c r="Q2800" s="84" t="s">
        <v>1853</v>
      </c>
      <c r="R2800" s="84" t="s">
        <v>37</v>
      </c>
      <c r="S2800" s="84" t="s">
        <v>40</v>
      </c>
      <c r="T2800" s="64" t="n">
        <v>0</v>
      </c>
      <c r="U2800" s="64" t="s">
        <v>37</v>
      </c>
      <c r="V2800" s="64" t="n">
        <v>2</v>
      </c>
      <c r="W2800" s="84" t="s">
        <v>1887</v>
      </c>
      <c r="X2800" s="64" t="n">
        <v>32</v>
      </c>
      <c r="Y2800" s="64" t="n">
        <v>5</v>
      </c>
      <c r="Z2800" s="84" t="s">
        <v>37</v>
      </c>
      <c r="AA2800" s="64" t="n">
        <v>25</v>
      </c>
    </row>
    <row r="2801" customFormat="false" ht="15" hidden="false" customHeight="false" outlineLevel="0" collapsed="false">
      <c r="M2801" s="64" t="s">
        <v>41</v>
      </c>
      <c r="N2801" s="64" t="n">
        <v>6</v>
      </c>
      <c r="O2801" s="64" t="n">
        <v>8</v>
      </c>
      <c r="P2801" s="64" t="n">
        <v>2011</v>
      </c>
      <c r="Q2801" s="84" t="s">
        <v>863</v>
      </c>
      <c r="R2801" s="84" t="s">
        <v>37</v>
      </c>
      <c r="S2801" s="84" t="s">
        <v>45</v>
      </c>
      <c r="T2801" s="85" t="n">
        <v>1</v>
      </c>
      <c r="U2801" s="64" t="s">
        <v>37</v>
      </c>
      <c r="V2801" s="64" t="n">
        <v>2</v>
      </c>
      <c r="W2801" s="84" t="s">
        <v>1888</v>
      </c>
      <c r="X2801" s="64" t="n">
        <v>69</v>
      </c>
      <c r="Y2801" s="64" t="n">
        <v>5</v>
      </c>
      <c r="Z2801" s="84" t="s">
        <v>37</v>
      </c>
      <c r="AA2801" s="64" t="n">
        <v>4</v>
      </c>
    </row>
    <row r="2802" customFormat="false" ht="15" hidden="false" customHeight="false" outlineLevel="0" collapsed="false">
      <c r="M2802" s="64" t="s">
        <v>41</v>
      </c>
      <c r="N2802" s="64" t="n">
        <v>6</v>
      </c>
      <c r="O2802" s="64" t="n">
        <v>8</v>
      </c>
      <c r="P2802" s="64" t="n">
        <v>2011</v>
      </c>
      <c r="Q2802" s="84" t="s">
        <v>1375</v>
      </c>
      <c r="R2802" s="84" t="s">
        <v>37</v>
      </c>
      <c r="S2802" s="84" t="s">
        <v>1020</v>
      </c>
      <c r="T2802" s="64" t="n">
        <v>0</v>
      </c>
      <c r="U2802" s="64" t="s">
        <v>37</v>
      </c>
      <c r="V2802" s="64" t="n">
        <v>2</v>
      </c>
      <c r="W2802" s="84" t="s">
        <v>1889</v>
      </c>
      <c r="X2802" s="64" t="n">
        <v>58</v>
      </c>
      <c r="Y2802" s="64" t="n">
        <v>3</v>
      </c>
      <c r="Z2802" s="84" t="s">
        <v>37</v>
      </c>
      <c r="AA2802" s="64" t="n">
        <v>9</v>
      </c>
    </row>
    <row r="2803" customFormat="false" ht="15" hidden="false" customHeight="false" outlineLevel="0" collapsed="false">
      <c r="Q2803" s="64"/>
      <c r="R2803" s="85"/>
      <c r="S2803" s="65" t="s">
        <v>52</v>
      </c>
      <c r="T2803" s="64" t="n">
        <f aca="false">SUM(T2761:T2802)</f>
        <v>49</v>
      </c>
      <c r="U2803" s="85" t="s">
        <v>37</v>
      </c>
      <c r="V2803" s="64" t="n">
        <f aca="false">SUM(V2761:V2802)</f>
        <v>35</v>
      </c>
      <c r="W2803" s="64"/>
      <c r="X2803" s="64" t="n">
        <f aca="false">SUM(X2761:X2802)</f>
        <v>3410</v>
      </c>
      <c r="Y2803" s="64" t="n">
        <f aca="false">SUM(Y2761:Y2802)</f>
        <v>546</v>
      </c>
      <c r="Z2803" s="119" t="s">
        <v>37</v>
      </c>
      <c r="AA2803" s="64" t="n">
        <f aca="false">SUM(AA2761:AA2802)</f>
        <v>506</v>
      </c>
    </row>
    <row r="2804" customFormat="false" ht="15" hidden="false" customHeight="false" outlineLevel="0" collapsed="false">
      <c r="O2804" s="64" t="n">
        <f aca="false">COUNT(T2761:T2802)</f>
        <v>42</v>
      </c>
      <c r="Q2804" s="64"/>
      <c r="R2804" s="85"/>
      <c r="S2804" s="65" t="s">
        <v>53</v>
      </c>
      <c r="T2804" s="89" t="n">
        <f aca="false">PRODUCT(T2803/O2804)</f>
        <v>1.16666666666667</v>
      </c>
      <c r="U2804" s="85" t="s">
        <v>37</v>
      </c>
      <c r="V2804" s="89" t="n">
        <f aca="false">PRODUCT(V2803/O2804)</f>
        <v>0.833333333333333</v>
      </c>
      <c r="W2804" s="64"/>
      <c r="X2804" s="102" t="n">
        <f aca="false">PRODUCT(X2803/O2804)</f>
        <v>81.1904761904762</v>
      </c>
      <c r="Y2804" s="89" t="n">
        <f aca="false">PRODUCT(Y2803/O2804)</f>
        <v>13</v>
      </c>
      <c r="Z2804" s="119" t="s">
        <v>37</v>
      </c>
      <c r="AA2804" s="89" t="n">
        <f aca="false">PRODUCT(AA2803/O2804)</f>
        <v>12.047619047619</v>
      </c>
      <c r="AB2804" s="89"/>
    </row>
    <row r="2805" customFormat="false" ht="15" hidden="false" customHeight="false" outlineLevel="0" collapsed="false">
      <c r="Q2805" s="64"/>
      <c r="R2805" s="85"/>
      <c r="S2805" s="65"/>
      <c r="T2805" s="89"/>
      <c r="U2805" s="85"/>
      <c r="V2805" s="89"/>
      <c r="W2805" s="64"/>
      <c r="X2805" s="102"/>
      <c r="Y2805" s="89"/>
      <c r="Z2805" s="119"/>
      <c r="AA2805" s="89"/>
      <c r="AB2805" s="89"/>
    </row>
    <row r="2806" customFormat="false" ht="15" hidden="false" customHeight="false" outlineLevel="0" collapsed="false">
      <c r="Q2806" s="64"/>
      <c r="R2806" s="85"/>
      <c r="S2806" s="65"/>
      <c r="T2806" s="89"/>
      <c r="U2806" s="85"/>
      <c r="V2806" s="89"/>
      <c r="W2806" s="64"/>
      <c r="X2806" s="102"/>
      <c r="Y2806" s="89"/>
      <c r="Z2806" s="119"/>
      <c r="AA2806" s="89"/>
      <c r="AB2806" s="89"/>
    </row>
    <row r="2807" customFormat="false" ht="15" hidden="false" customHeight="false" outlineLevel="0" collapsed="false">
      <c r="A2807" s="96"/>
      <c r="B2807" s="97" t="s">
        <v>1839</v>
      </c>
      <c r="C2807" s="96"/>
      <c r="D2807" s="96"/>
      <c r="E2807" s="96"/>
      <c r="F2807" s="96"/>
      <c r="G2807" s="96"/>
      <c r="H2807" s="96"/>
      <c r="I2807" s="98"/>
      <c r="J2807" s="96"/>
      <c r="K2807" s="96"/>
      <c r="L2807" s="96"/>
      <c r="M2807" s="99"/>
      <c r="N2807" s="99"/>
      <c r="O2807" s="99"/>
      <c r="P2807" s="99"/>
      <c r="Q2807" s="97" t="s">
        <v>1839</v>
      </c>
      <c r="R2807" s="100"/>
      <c r="S2807" s="99"/>
      <c r="T2807" s="101" t="s">
        <v>166</v>
      </c>
      <c r="U2807" s="99"/>
      <c r="V2807" s="99"/>
      <c r="W2807" s="97" t="s">
        <v>167</v>
      </c>
      <c r="X2807" s="96" t="s">
        <v>7</v>
      </c>
      <c r="Y2807" s="101" t="s">
        <v>130</v>
      </c>
      <c r="Z2807" s="97"/>
      <c r="AA2807" s="96"/>
      <c r="AB2807" s="96"/>
    </row>
    <row r="2808" customFormat="false" ht="15" hidden="false" customHeight="false" outlineLevel="0" collapsed="false">
      <c r="Q2808" s="63" t="s">
        <v>1305</v>
      </c>
      <c r="R2808" s="85"/>
      <c r="S2808" s="63"/>
      <c r="T2808" s="102"/>
      <c r="U2808" s="85"/>
      <c r="V2808" s="102"/>
      <c r="W2808" s="125"/>
      <c r="X2808" s="102"/>
      <c r="Y2808" s="102"/>
      <c r="Z2808" s="119"/>
      <c r="AA2808" s="102"/>
      <c r="AB2808" s="102"/>
      <c r="AC2808" s="124"/>
    </row>
    <row r="2809" customFormat="false" ht="15" hidden="false" customHeight="false" outlineLevel="0" collapsed="false">
      <c r="M2809" s="64" t="s">
        <v>49</v>
      </c>
      <c r="N2809" s="64" t="n">
        <v>9</v>
      </c>
      <c r="O2809" s="64" t="n">
        <v>8</v>
      </c>
      <c r="P2809" s="64" t="n">
        <v>2011</v>
      </c>
      <c r="Q2809" s="63" t="s">
        <v>1020</v>
      </c>
      <c r="R2809" s="84" t="s">
        <v>37</v>
      </c>
      <c r="S2809" s="84" t="s">
        <v>45</v>
      </c>
      <c r="T2809" s="64" t="n">
        <v>2</v>
      </c>
      <c r="U2809" s="64" t="s">
        <v>37</v>
      </c>
      <c r="V2809" s="64" t="n">
        <v>0</v>
      </c>
      <c r="W2809" s="84" t="s">
        <v>1890</v>
      </c>
      <c r="X2809" s="64" t="n">
        <v>139</v>
      </c>
      <c r="Y2809" s="64" t="n">
        <v>13</v>
      </c>
      <c r="Z2809" s="84" t="s">
        <v>37</v>
      </c>
      <c r="AA2809" s="64" t="n">
        <v>2</v>
      </c>
      <c r="AC2809" s="124"/>
    </row>
    <row r="2810" customFormat="false" ht="15" hidden="false" customHeight="false" outlineLevel="0" collapsed="false">
      <c r="B2810" s="63" t="s">
        <v>1891</v>
      </c>
      <c r="M2810" s="64" t="s">
        <v>41</v>
      </c>
      <c r="N2810" s="64" t="n">
        <v>13</v>
      </c>
      <c r="O2810" s="64" t="n">
        <v>8</v>
      </c>
      <c r="P2810" s="64" t="n">
        <v>2011</v>
      </c>
      <c r="Q2810" s="84" t="s">
        <v>45</v>
      </c>
      <c r="R2810" s="84" t="s">
        <v>37</v>
      </c>
      <c r="S2810" s="63" t="s">
        <v>1020</v>
      </c>
      <c r="T2810" s="64" t="n">
        <v>0</v>
      </c>
      <c r="U2810" s="64" t="s">
        <v>37</v>
      </c>
      <c r="V2810" s="64" t="n">
        <v>2</v>
      </c>
      <c r="W2810" s="84" t="s">
        <v>1892</v>
      </c>
      <c r="X2810" s="64" t="n">
        <v>71</v>
      </c>
      <c r="Y2810" s="64" t="n">
        <v>0</v>
      </c>
      <c r="Z2810" s="84" t="s">
        <v>37</v>
      </c>
      <c r="AA2810" s="64" t="n">
        <v>7</v>
      </c>
      <c r="AC2810" s="124"/>
    </row>
    <row r="2811" customFormat="false" ht="15" hidden="false" customHeight="false" outlineLevel="0" collapsed="false">
      <c r="AC2811" s="124"/>
    </row>
    <row r="2812" customFormat="false" ht="15" hidden="false" customHeight="false" outlineLevel="0" collapsed="false">
      <c r="M2812" s="64" t="s">
        <v>49</v>
      </c>
      <c r="N2812" s="64" t="n">
        <v>9</v>
      </c>
      <c r="O2812" s="64" t="n">
        <v>8</v>
      </c>
      <c r="P2812" s="64" t="n">
        <v>2011</v>
      </c>
      <c r="Q2812" s="63" t="s">
        <v>863</v>
      </c>
      <c r="R2812" s="84" t="s">
        <v>37</v>
      </c>
      <c r="S2812" s="84" t="s">
        <v>155</v>
      </c>
      <c r="T2812" s="64" t="n">
        <v>1</v>
      </c>
      <c r="U2812" s="64" t="s">
        <v>37</v>
      </c>
      <c r="V2812" s="64" t="n">
        <v>0</v>
      </c>
      <c r="W2812" s="84" t="s">
        <v>1893</v>
      </c>
      <c r="X2812" s="64" t="n">
        <v>89</v>
      </c>
      <c r="Y2812" s="64" t="n">
        <v>17</v>
      </c>
      <c r="Z2812" s="84" t="s">
        <v>37</v>
      </c>
      <c r="AA2812" s="64" t="n">
        <v>9</v>
      </c>
      <c r="AC2812" s="124"/>
    </row>
    <row r="2813" customFormat="false" ht="15" hidden="false" customHeight="false" outlineLevel="0" collapsed="false">
      <c r="B2813" s="63" t="s">
        <v>1894</v>
      </c>
      <c r="M2813" s="64" t="s">
        <v>41</v>
      </c>
      <c r="N2813" s="64" t="n">
        <v>13</v>
      </c>
      <c r="O2813" s="64" t="n">
        <v>8</v>
      </c>
      <c r="P2813" s="64" t="n">
        <v>2011</v>
      </c>
      <c r="Q2813" s="84" t="s">
        <v>155</v>
      </c>
      <c r="R2813" s="84" t="s">
        <v>37</v>
      </c>
      <c r="S2813" s="63" t="s">
        <v>863</v>
      </c>
      <c r="T2813" s="64" t="n">
        <v>0</v>
      </c>
      <c r="U2813" s="64" t="s">
        <v>37</v>
      </c>
      <c r="V2813" s="64" t="n">
        <v>2</v>
      </c>
      <c r="W2813" s="84" t="s">
        <v>1895</v>
      </c>
      <c r="X2813" s="64" t="n">
        <v>58</v>
      </c>
      <c r="Y2813" s="64" t="n">
        <v>6</v>
      </c>
      <c r="Z2813" s="84" t="s">
        <v>37</v>
      </c>
      <c r="AA2813" s="64" t="n">
        <v>18</v>
      </c>
      <c r="AC2813" s="124"/>
    </row>
    <row r="2814" customFormat="false" ht="15" hidden="false" customHeight="false" outlineLevel="0" collapsed="false">
      <c r="AC2814" s="124"/>
    </row>
    <row r="2815" customFormat="false" ht="15" hidden="false" customHeight="false" outlineLevel="0" collapsed="false">
      <c r="Q2815" s="63" t="s">
        <v>1312</v>
      </c>
      <c r="R2815" s="85"/>
      <c r="S2815" s="63"/>
      <c r="T2815" s="102"/>
      <c r="U2815" s="85"/>
      <c r="V2815" s="102"/>
      <c r="W2815" s="125"/>
      <c r="X2815" s="102"/>
      <c r="Y2815" s="102"/>
      <c r="Z2815" s="119"/>
      <c r="AA2815" s="102"/>
      <c r="AB2815" s="102"/>
      <c r="AC2815" s="124"/>
    </row>
    <row r="2816" customFormat="false" ht="15" hidden="false" customHeight="false" outlineLevel="0" collapsed="false">
      <c r="M2816" s="64" t="s">
        <v>77</v>
      </c>
      <c r="N2816" s="64" t="n">
        <v>17</v>
      </c>
      <c r="O2816" s="64" t="n">
        <v>8</v>
      </c>
      <c r="P2816" s="64" t="n">
        <v>2011</v>
      </c>
      <c r="Q2816" s="63" t="s">
        <v>1020</v>
      </c>
      <c r="R2816" s="84" t="s">
        <v>37</v>
      </c>
      <c r="S2816" s="84" t="s">
        <v>863</v>
      </c>
      <c r="T2816" s="85" t="n">
        <v>2</v>
      </c>
      <c r="U2816" s="64" t="s">
        <v>37</v>
      </c>
      <c r="V2816" s="64" t="n">
        <v>1</v>
      </c>
      <c r="W2816" s="84" t="s">
        <v>1896</v>
      </c>
      <c r="X2816" s="64" t="n">
        <v>58</v>
      </c>
      <c r="Y2816" s="64" t="n">
        <v>7</v>
      </c>
      <c r="Z2816" s="84" t="s">
        <v>37</v>
      </c>
      <c r="AA2816" s="64" t="n">
        <v>7</v>
      </c>
      <c r="AC2816" s="124"/>
    </row>
    <row r="2817" customFormat="false" ht="15" hidden="false" customHeight="false" outlineLevel="0" collapsed="false">
      <c r="B2817" s="63" t="s">
        <v>1897</v>
      </c>
      <c r="M2817" s="64" t="s">
        <v>41</v>
      </c>
      <c r="N2817" s="64" t="n">
        <v>20</v>
      </c>
      <c r="O2817" s="64" t="n">
        <v>8</v>
      </c>
      <c r="P2817" s="64" t="n">
        <v>2011</v>
      </c>
      <c r="Q2817" s="84" t="s">
        <v>863</v>
      </c>
      <c r="R2817" s="84" t="s">
        <v>37</v>
      </c>
      <c r="S2817" s="63" t="s">
        <v>1020</v>
      </c>
      <c r="T2817" s="85" t="n">
        <v>1</v>
      </c>
      <c r="U2817" s="64" t="s">
        <v>37</v>
      </c>
      <c r="V2817" s="64" t="n">
        <v>2</v>
      </c>
      <c r="W2817" s="84" t="s">
        <v>1898</v>
      </c>
      <c r="X2817" s="64" t="n">
        <v>97</v>
      </c>
      <c r="Y2817" s="64" t="n">
        <v>15</v>
      </c>
      <c r="Z2817" s="84" t="s">
        <v>37</v>
      </c>
      <c r="AA2817" s="64" t="n">
        <v>14</v>
      </c>
      <c r="AC2817" s="124"/>
    </row>
    <row r="2818" customFormat="false" ht="15" hidden="false" customHeight="false" outlineLevel="0" collapsed="false">
      <c r="Q2818" s="64"/>
      <c r="R2818" s="102"/>
      <c r="S2818" s="65" t="s">
        <v>52</v>
      </c>
      <c r="T2818" s="102" t="n">
        <f aca="false">SUM(T2810:T2817)</f>
        <v>4</v>
      </c>
      <c r="U2818" s="85" t="s">
        <v>37</v>
      </c>
      <c r="V2818" s="102" t="n">
        <f aca="false">SUM(V2810:V2817)</f>
        <v>7</v>
      </c>
      <c r="W2818" s="65"/>
      <c r="X2818" s="102" t="n">
        <f aca="false">SUM(X2791:X2817)</f>
        <v>5001.19047619048</v>
      </c>
      <c r="Y2818" s="102" t="n">
        <f aca="false">SUM(Y2810:Y2817)</f>
        <v>45</v>
      </c>
      <c r="Z2818" s="119" t="s">
        <v>37</v>
      </c>
      <c r="AA2818" s="102" t="n">
        <f aca="false">SUM(AA2810:AA2817)</f>
        <v>55</v>
      </c>
      <c r="AB2818" s="102"/>
      <c r="AC2818" s="124"/>
    </row>
    <row r="2819" customFormat="false" ht="15" hidden="false" customHeight="false" outlineLevel="0" collapsed="false">
      <c r="O2819" s="64" t="n">
        <f aca="false">COUNT(T2810:T2817)</f>
        <v>5</v>
      </c>
      <c r="Q2819" s="65"/>
      <c r="R2819" s="85" t="s">
        <v>37</v>
      </c>
      <c r="S2819" s="65" t="s">
        <v>53</v>
      </c>
      <c r="T2819" s="89" t="n">
        <f aca="false">PRODUCT(T2818/O2819)</f>
        <v>0.8</v>
      </c>
      <c r="U2819" s="85" t="s">
        <v>37</v>
      </c>
      <c r="V2819" s="89" t="n">
        <f aca="false">PRODUCT(V2818/O2819)</f>
        <v>1.4</v>
      </c>
      <c r="W2819" s="65"/>
      <c r="X2819" s="102" t="n">
        <f aca="false">PRODUCT(X2818/O2819)</f>
        <v>1000.2380952381</v>
      </c>
      <c r="Y2819" s="89" t="n">
        <f aca="false">PRODUCT(Y2818/O2819)</f>
        <v>9</v>
      </c>
      <c r="Z2819" s="119" t="s">
        <v>37</v>
      </c>
      <c r="AA2819" s="89" t="n">
        <f aca="false">PRODUCT(AA2818/O2819)</f>
        <v>11</v>
      </c>
      <c r="AB2819" s="89"/>
      <c r="AC2819" s="124"/>
    </row>
    <row r="2820" customFormat="false" ht="15" hidden="false" customHeight="false" outlineLevel="0" collapsed="false">
      <c r="Q2820" s="64"/>
      <c r="R2820" s="85"/>
      <c r="S2820" s="65"/>
      <c r="T2820" s="89"/>
      <c r="U2820" s="85"/>
      <c r="V2820" s="89"/>
      <c r="W2820" s="64"/>
      <c r="X2820" s="102"/>
      <c r="Y2820" s="89"/>
      <c r="Z2820" s="119"/>
      <c r="AA2820" s="89"/>
      <c r="AB2820" s="89"/>
    </row>
    <row r="2821" customFormat="false" ht="15" hidden="false" customHeight="false" outlineLevel="0" collapsed="false">
      <c r="Q2821" s="64"/>
      <c r="R2821" s="85"/>
      <c r="S2821" s="65"/>
      <c r="T2821" s="89"/>
      <c r="U2821" s="85"/>
      <c r="V2821" s="89"/>
      <c r="W2821" s="64"/>
      <c r="X2821" s="102"/>
      <c r="Y2821" s="89"/>
      <c r="Z2821" s="119"/>
      <c r="AA2821" s="89"/>
      <c r="AB2821" s="89"/>
    </row>
    <row r="2822" customFormat="false" ht="15" hidden="false" customHeight="false" outlineLevel="0" collapsed="false">
      <c r="A2822" s="74"/>
      <c r="B2822" s="75" t="s">
        <v>1785</v>
      </c>
      <c r="C2822" s="74"/>
      <c r="D2822" s="74"/>
      <c r="E2822" s="74"/>
      <c r="F2822" s="74"/>
      <c r="G2822" s="74"/>
      <c r="H2822" s="74"/>
      <c r="I2822" s="76"/>
      <c r="J2822" s="74"/>
      <c r="K2822" s="74"/>
      <c r="L2822" s="74"/>
      <c r="M2822" s="77"/>
      <c r="N2822" s="77"/>
      <c r="O2822" s="77"/>
      <c r="P2822" s="77"/>
      <c r="Q2822" s="75" t="s">
        <v>1785</v>
      </c>
      <c r="R2822" s="117"/>
      <c r="S2822" s="117"/>
      <c r="T2822" s="118" t="s">
        <v>166</v>
      </c>
      <c r="U2822" s="77"/>
      <c r="V2822" s="77"/>
      <c r="W2822" s="75" t="s">
        <v>167</v>
      </c>
      <c r="X2822" s="74" t="s">
        <v>7</v>
      </c>
      <c r="Y2822" s="118" t="s">
        <v>130</v>
      </c>
      <c r="Z2822" s="75"/>
      <c r="AA2822" s="74"/>
      <c r="AB2822" s="74"/>
    </row>
    <row r="2823" customFormat="false" ht="15" hidden="false" customHeight="false" outlineLevel="0" collapsed="false">
      <c r="A2823" s="74"/>
      <c r="B2823" s="75" t="s">
        <v>4</v>
      </c>
      <c r="C2823" s="74" t="s">
        <v>32</v>
      </c>
      <c r="D2823" s="74" t="n">
        <v>3</v>
      </c>
      <c r="E2823" s="74" t="n">
        <v>2</v>
      </c>
      <c r="F2823" s="74" t="n">
        <v>1</v>
      </c>
      <c r="G2823" s="74" t="n">
        <v>0</v>
      </c>
      <c r="H2823" s="74" t="s">
        <v>36</v>
      </c>
      <c r="I2823" s="76" t="s">
        <v>37</v>
      </c>
      <c r="J2823" s="74" t="s">
        <v>38</v>
      </c>
      <c r="K2823" s="74" t="s">
        <v>39</v>
      </c>
      <c r="L2823" s="74"/>
      <c r="M2823" s="64" t="s">
        <v>63</v>
      </c>
      <c r="N2823" s="64" t="n">
        <v>12</v>
      </c>
      <c r="O2823" s="64" t="n">
        <v>5</v>
      </c>
      <c r="P2823" s="64" t="n">
        <v>2011</v>
      </c>
      <c r="Q2823" s="84" t="s">
        <v>1240</v>
      </c>
      <c r="R2823" s="84" t="s">
        <v>37</v>
      </c>
      <c r="S2823" s="84" t="s">
        <v>59</v>
      </c>
      <c r="T2823" s="64" t="n">
        <v>0</v>
      </c>
      <c r="U2823" s="64" t="s">
        <v>37</v>
      </c>
      <c r="V2823" s="64" t="n">
        <v>2</v>
      </c>
      <c r="W2823" s="84" t="s">
        <v>1899</v>
      </c>
      <c r="X2823" s="64" t="n">
        <v>49</v>
      </c>
      <c r="Y2823" s="64" t="n">
        <v>0</v>
      </c>
      <c r="Z2823" s="84" t="s">
        <v>37</v>
      </c>
      <c r="AA2823" s="64" t="n">
        <v>34</v>
      </c>
    </row>
    <row r="2824" customFormat="false" ht="15" hidden="false" customHeight="false" outlineLevel="0" collapsed="false">
      <c r="A2824" s="62" t="n">
        <v>1</v>
      </c>
      <c r="B2824" s="63" t="s">
        <v>59</v>
      </c>
      <c r="C2824" s="62" t="n">
        <v>14</v>
      </c>
      <c r="D2824" s="62" t="n">
        <v>13</v>
      </c>
      <c r="E2824" s="62" t="n">
        <v>1</v>
      </c>
      <c r="F2824" s="62" t="n">
        <v>0</v>
      </c>
      <c r="G2824" s="62" t="n">
        <v>0</v>
      </c>
      <c r="H2824" s="62" t="n">
        <v>300</v>
      </c>
      <c r="I2824" s="86" t="s">
        <v>37</v>
      </c>
      <c r="J2824" s="62" t="n">
        <v>51</v>
      </c>
      <c r="K2824" s="62" t="n">
        <v>41</v>
      </c>
      <c r="L2824" s="62"/>
      <c r="M2824" s="64" t="s">
        <v>63</v>
      </c>
      <c r="N2824" s="64" t="n">
        <v>12</v>
      </c>
      <c r="O2824" s="64" t="n">
        <v>5</v>
      </c>
      <c r="P2824" s="64" t="n">
        <v>2011</v>
      </c>
      <c r="Q2824" s="84" t="s">
        <v>1900</v>
      </c>
      <c r="R2824" s="84" t="s">
        <v>37</v>
      </c>
      <c r="S2824" s="84" t="s">
        <v>1652</v>
      </c>
      <c r="T2824" s="85" t="n">
        <v>1</v>
      </c>
      <c r="U2824" s="64" t="s">
        <v>37</v>
      </c>
      <c r="V2824" s="64" t="n">
        <v>2</v>
      </c>
      <c r="W2824" s="84" t="s">
        <v>1901</v>
      </c>
      <c r="X2824" s="64" t="n">
        <v>35</v>
      </c>
      <c r="Y2824" s="64" t="n">
        <v>16</v>
      </c>
      <c r="Z2824" s="84" t="s">
        <v>37</v>
      </c>
      <c r="AA2824" s="64" t="n">
        <v>15</v>
      </c>
    </row>
    <row r="2825" customFormat="false" ht="15" hidden="false" customHeight="false" outlineLevel="0" collapsed="false">
      <c r="A2825" s="62" t="n">
        <v>2</v>
      </c>
      <c r="B2825" s="63" t="s">
        <v>1430</v>
      </c>
      <c r="C2825" s="62" t="n">
        <v>14</v>
      </c>
      <c r="D2825" s="62" t="n">
        <v>11</v>
      </c>
      <c r="E2825" s="62" t="n">
        <v>0</v>
      </c>
      <c r="F2825" s="62" t="n">
        <v>2</v>
      </c>
      <c r="G2825" s="62" t="n">
        <v>1</v>
      </c>
      <c r="H2825" s="62" t="n">
        <v>265</v>
      </c>
      <c r="I2825" s="86" t="s">
        <v>37</v>
      </c>
      <c r="J2825" s="62" t="n">
        <v>84</v>
      </c>
      <c r="K2825" s="62" t="n">
        <v>35</v>
      </c>
      <c r="L2825" s="62"/>
      <c r="M2825" s="64" t="s">
        <v>41</v>
      </c>
      <c r="N2825" s="64" t="n">
        <v>14</v>
      </c>
      <c r="O2825" s="64" t="n">
        <v>5</v>
      </c>
      <c r="P2825" s="64" t="n">
        <v>2011</v>
      </c>
      <c r="Q2825" s="84" t="s">
        <v>1486</v>
      </c>
      <c r="R2825" s="84" t="s">
        <v>37</v>
      </c>
      <c r="S2825" s="84" t="s">
        <v>1179</v>
      </c>
      <c r="T2825" s="64" t="n">
        <v>0</v>
      </c>
      <c r="U2825" s="64" t="s">
        <v>37</v>
      </c>
      <c r="V2825" s="64" t="n">
        <v>2</v>
      </c>
      <c r="W2825" s="84" t="s">
        <v>1902</v>
      </c>
      <c r="X2825" s="64" t="n">
        <v>42</v>
      </c>
      <c r="Y2825" s="64" t="n">
        <v>2</v>
      </c>
      <c r="Z2825" s="84" t="s">
        <v>37</v>
      </c>
      <c r="AA2825" s="64" t="n">
        <v>15</v>
      </c>
    </row>
    <row r="2826" customFormat="false" ht="15" hidden="false" customHeight="false" outlineLevel="0" collapsed="false">
      <c r="A2826" s="62" t="n">
        <v>3</v>
      </c>
      <c r="B2826" s="63" t="s">
        <v>1179</v>
      </c>
      <c r="C2826" s="62" t="n">
        <v>14</v>
      </c>
      <c r="D2826" s="62" t="n">
        <v>10</v>
      </c>
      <c r="E2826" s="62" t="n">
        <v>1</v>
      </c>
      <c r="F2826" s="62" t="n">
        <v>0</v>
      </c>
      <c r="G2826" s="62" t="n">
        <v>3</v>
      </c>
      <c r="H2826" s="62" t="n">
        <v>214</v>
      </c>
      <c r="I2826" s="86" t="s">
        <v>37</v>
      </c>
      <c r="J2826" s="62" t="n">
        <v>87</v>
      </c>
      <c r="K2826" s="62" t="n">
        <v>32</v>
      </c>
      <c r="L2826" s="62"/>
      <c r="M2826" s="64" t="s">
        <v>46</v>
      </c>
      <c r="N2826" s="64" t="n">
        <v>15</v>
      </c>
      <c r="O2826" s="64" t="n">
        <v>5</v>
      </c>
      <c r="P2826" s="64" t="n">
        <v>2011</v>
      </c>
      <c r="Q2826" s="84" t="s">
        <v>1430</v>
      </c>
      <c r="R2826" s="84" t="s">
        <v>37</v>
      </c>
      <c r="S2826" s="84" t="s">
        <v>235</v>
      </c>
      <c r="T2826" s="64" t="n">
        <v>2</v>
      </c>
      <c r="U2826" s="64" t="s">
        <v>37</v>
      </c>
      <c r="V2826" s="64" t="n">
        <v>0</v>
      </c>
      <c r="W2826" s="84" t="s">
        <v>455</v>
      </c>
      <c r="X2826" s="64" t="n">
        <v>50</v>
      </c>
      <c r="Y2826" s="64" t="n">
        <v>11</v>
      </c>
      <c r="Z2826" s="84" t="s">
        <v>37</v>
      </c>
      <c r="AA2826" s="64" t="n">
        <v>2</v>
      </c>
    </row>
    <row r="2827" customFormat="false" ht="15" hidden="false" customHeight="false" outlineLevel="0" collapsed="false">
      <c r="A2827" s="127" t="n">
        <v>4</v>
      </c>
      <c r="B2827" s="82" t="s">
        <v>235</v>
      </c>
      <c r="C2827" s="81" t="n">
        <v>14</v>
      </c>
      <c r="D2827" s="81" t="n">
        <v>7</v>
      </c>
      <c r="E2827" s="81" t="n">
        <v>0</v>
      </c>
      <c r="F2827" s="81" t="n">
        <v>1</v>
      </c>
      <c r="G2827" s="81" t="n">
        <v>6</v>
      </c>
      <c r="H2827" s="81" t="n">
        <v>174</v>
      </c>
      <c r="I2827" s="83" t="s">
        <v>37</v>
      </c>
      <c r="J2827" s="81" t="n">
        <v>131</v>
      </c>
      <c r="K2827" s="81" t="n">
        <v>22</v>
      </c>
      <c r="L2827" s="62"/>
      <c r="M2827" s="64" t="s">
        <v>77</v>
      </c>
      <c r="N2827" s="64" t="n">
        <v>18</v>
      </c>
      <c r="O2827" s="64" t="n">
        <v>5</v>
      </c>
      <c r="P2827" s="64" t="n">
        <v>2011</v>
      </c>
      <c r="Q2827" s="84" t="s">
        <v>235</v>
      </c>
      <c r="R2827" s="84" t="s">
        <v>37</v>
      </c>
      <c r="S2827" s="84" t="s">
        <v>1486</v>
      </c>
      <c r="T2827" s="64" t="n">
        <v>2</v>
      </c>
      <c r="U2827" s="64" t="s">
        <v>37</v>
      </c>
      <c r="V2827" s="64" t="n">
        <v>0</v>
      </c>
      <c r="W2827" s="84" t="s">
        <v>1903</v>
      </c>
      <c r="X2827" s="64" t="n">
        <v>112</v>
      </c>
      <c r="Y2827" s="64" t="n">
        <v>19</v>
      </c>
      <c r="Z2827" s="84" t="s">
        <v>37</v>
      </c>
      <c r="AA2827" s="64" t="n">
        <v>7</v>
      </c>
    </row>
    <row r="2828" customFormat="false" ht="15" hidden="false" customHeight="false" outlineLevel="0" collapsed="false">
      <c r="A2828" s="62" t="n">
        <v>5</v>
      </c>
      <c r="B2828" s="63" t="s">
        <v>1652</v>
      </c>
      <c r="C2828" s="62" t="n">
        <v>14</v>
      </c>
      <c r="D2828" s="62" t="n">
        <v>4</v>
      </c>
      <c r="E2828" s="62" t="n">
        <v>2</v>
      </c>
      <c r="F2828" s="62" t="n">
        <v>0</v>
      </c>
      <c r="G2828" s="62" t="n">
        <v>8</v>
      </c>
      <c r="H2828" s="62" t="n">
        <v>171</v>
      </c>
      <c r="I2828" s="86" t="s">
        <v>37</v>
      </c>
      <c r="J2828" s="62" t="n">
        <v>222</v>
      </c>
      <c r="K2828" s="62" t="n">
        <v>16</v>
      </c>
      <c r="L2828" s="62"/>
      <c r="M2828" s="64" t="s">
        <v>63</v>
      </c>
      <c r="N2828" s="64" t="n">
        <v>19</v>
      </c>
      <c r="O2828" s="64" t="n">
        <v>5</v>
      </c>
      <c r="P2828" s="64" t="n">
        <v>2011</v>
      </c>
      <c r="Q2828" s="84" t="s">
        <v>59</v>
      </c>
      <c r="R2828" s="84" t="s">
        <v>37</v>
      </c>
      <c r="S2828" s="84" t="s">
        <v>1179</v>
      </c>
      <c r="T2828" s="64" t="n">
        <v>2</v>
      </c>
      <c r="U2828" s="64" t="s">
        <v>37</v>
      </c>
      <c r="V2828" s="64" t="n">
        <v>0</v>
      </c>
      <c r="W2828" s="84" t="s">
        <v>1904</v>
      </c>
      <c r="X2828" s="64" t="n">
        <v>66</v>
      </c>
      <c r="Y2828" s="64" t="n">
        <v>15</v>
      </c>
      <c r="Z2828" s="84" t="s">
        <v>37</v>
      </c>
      <c r="AA2828" s="64" t="n">
        <v>5</v>
      </c>
    </row>
    <row r="2829" customFormat="false" ht="15" hidden="false" customHeight="false" outlineLevel="0" collapsed="false">
      <c r="A2829" s="62" t="n">
        <v>6</v>
      </c>
      <c r="B2829" s="63" t="s">
        <v>1900</v>
      </c>
      <c r="C2829" s="62" t="n">
        <v>14</v>
      </c>
      <c r="D2829" s="62" t="n">
        <v>1</v>
      </c>
      <c r="E2829" s="62" t="n">
        <v>3</v>
      </c>
      <c r="F2829" s="62" t="n">
        <v>1</v>
      </c>
      <c r="G2829" s="62" t="n">
        <v>9</v>
      </c>
      <c r="H2829" s="62" t="n">
        <v>85</v>
      </c>
      <c r="I2829" s="86" t="s">
        <v>37</v>
      </c>
      <c r="J2829" s="62" t="n">
        <v>285</v>
      </c>
      <c r="K2829" s="62" t="n">
        <v>10</v>
      </c>
      <c r="L2829" s="62"/>
      <c r="M2829" s="64" t="s">
        <v>41</v>
      </c>
      <c r="N2829" s="64" t="n">
        <v>21</v>
      </c>
      <c r="O2829" s="64" t="n">
        <v>5</v>
      </c>
      <c r="P2829" s="64" t="n">
        <v>2011</v>
      </c>
      <c r="Q2829" s="84" t="s">
        <v>1179</v>
      </c>
      <c r="R2829" s="84" t="s">
        <v>37</v>
      </c>
      <c r="S2829" s="84" t="s">
        <v>1900</v>
      </c>
      <c r="T2829" s="64" t="n">
        <v>2</v>
      </c>
      <c r="U2829" s="64" t="s">
        <v>37</v>
      </c>
      <c r="V2829" s="64" t="n">
        <v>0</v>
      </c>
      <c r="W2829" s="84" t="s">
        <v>1905</v>
      </c>
      <c r="X2829" s="64" t="n">
        <v>56</v>
      </c>
      <c r="Y2829" s="64" t="n">
        <v>16</v>
      </c>
      <c r="Z2829" s="84" t="s">
        <v>37</v>
      </c>
      <c r="AA2829" s="64" t="n">
        <v>2</v>
      </c>
    </row>
    <row r="2830" customFormat="false" ht="15" hidden="false" customHeight="false" outlineLevel="0" collapsed="false">
      <c r="A2830" s="81" t="n">
        <v>7</v>
      </c>
      <c r="B2830" s="82" t="s">
        <v>1486</v>
      </c>
      <c r="C2830" s="81" t="n">
        <v>14</v>
      </c>
      <c r="D2830" s="81" t="n">
        <v>1</v>
      </c>
      <c r="E2830" s="81" t="n">
        <v>2</v>
      </c>
      <c r="F2830" s="81" t="n">
        <v>1</v>
      </c>
      <c r="G2830" s="81" t="n">
        <v>10</v>
      </c>
      <c r="H2830" s="81" t="n">
        <v>84</v>
      </c>
      <c r="I2830" s="83" t="s">
        <v>37</v>
      </c>
      <c r="J2830" s="81" t="n">
        <v>207</v>
      </c>
      <c r="K2830" s="81" t="n">
        <v>8</v>
      </c>
      <c r="L2830" s="62"/>
      <c r="M2830" s="64" t="s">
        <v>41</v>
      </c>
      <c r="N2830" s="64" t="n">
        <v>21</v>
      </c>
      <c r="O2830" s="64" t="n">
        <v>5</v>
      </c>
      <c r="P2830" s="64" t="n">
        <v>2011</v>
      </c>
      <c r="Q2830" s="84" t="s">
        <v>1240</v>
      </c>
      <c r="R2830" s="84" t="s">
        <v>37</v>
      </c>
      <c r="S2830" s="84" t="s">
        <v>1652</v>
      </c>
      <c r="T2830" s="64" t="n">
        <v>0</v>
      </c>
      <c r="U2830" s="64" t="s">
        <v>37</v>
      </c>
      <c r="V2830" s="64" t="n">
        <v>2</v>
      </c>
      <c r="W2830" s="84" t="s">
        <v>1906</v>
      </c>
      <c r="X2830" s="64" t="n">
        <v>142</v>
      </c>
      <c r="Y2830" s="64" t="n">
        <v>1</v>
      </c>
      <c r="Z2830" s="84" t="s">
        <v>37</v>
      </c>
      <c r="AA2830" s="64" t="n">
        <v>8</v>
      </c>
    </row>
    <row r="2831" customFormat="false" ht="15" hidden="false" customHeight="false" outlineLevel="0" collapsed="false">
      <c r="A2831" s="87" t="n">
        <v>8</v>
      </c>
      <c r="B2831" s="72" t="s">
        <v>1240</v>
      </c>
      <c r="C2831" s="87" t="n">
        <v>14</v>
      </c>
      <c r="D2831" s="87" t="n">
        <v>0</v>
      </c>
      <c r="E2831" s="87" t="n">
        <v>0</v>
      </c>
      <c r="F2831" s="87" t="n">
        <v>3</v>
      </c>
      <c r="G2831" s="87" t="n">
        <v>11</v>
      </c>
      <c r="H2831" s="87" t="n">
        <v>72</v>
      </c>
      <c r="I2831" s="88" t="s">
        <v>37</v>
      </c>
      <c r="J2831" s="87" t="n">
        <v>298</v>
      </c>
      <c r="K2831" s="87" t="n">
        <v>3</v>
      </c>
      <c r="L2831" s="62"/>
      <c r="M2831" s="64" t="s">
        <v>41</v>
      </c>
      <c r="N2831" s="64" t="n">
        <v>21</v>
      </c>
      <c r="O2831" s="64" t="n">
        <v>5</v>
      </c>
      <c r="P2831" s="64" t="n">
        <v>2011</v>
      </c>
      <c r="Q2831" s="84" t="s">
        <v>59</v>
      </c>
      <c r="R2831" s="84" t="s">
        <v>37</v>
      </c>
      <c r="S2831" s="84" t="s">
        <v>1430</v>
      </c>
      <c r="T2831" s="64" t="n">
        <v>2</v>
      </c>
      <c r="U2831" s="64" t="s">
        <v>37</v>
      </c>
      <c r="V2831" s="64" t="n">
        <v>0</v>
      </c>
      <c r="W2831" s="84" t="s">
        <v>1907</v>
      </c>
      <c r="X2831" s="64" t="n">
        <v>140</v>
      </c>
      <c r="Y2831" s="64" t="n">
        <v>18</v>
      </c>
      <c r="Z2831" s="84" t="s">
        <v>37</v>
      </c>
      <c r="AA2831" s="64" t="n">
        <v>7</v>
      </c>
    </row>
    <row r="2832" customFormat="false" ht="15" hidden="false" customHeight="false" outlineLevel="0" collapsed="false">
      <c r="C2832" s="62" t="n">
        <f aca="false">SUM(C2824:C2831)</f>
        <v>112</v>
      </c>
      <c r="D2832" s="62" t="n">
        <f aca="false">SUM(D2824:D2831)</f>
        <v>47</v>
      </c>
      <c r="E2832" s="62" t="n">
        <f aca="false">SUM(E2824:E2831)</f>
        <v>9</v>
      </c>
      <c r="F2832" s="62" t="n">
        <f aca="false">SUM(F2824:F2831)</f>
        <v>8</v>
      </c>
      <c r="G2832" s="62" t="n">
        <f aca="false">SUM(G2824:G2831)</f>
        <v>48</v>
      </c>
      <c r="H2832" s="62" t="n">
        <f aca="false">SUM(H2824:H2831)</f>
        <v>1365</v>
      </c>
      <c r="I2832" s="62" t="s">
        <v>37</v>
      </c>
      <c r="J2832" s="62" t="n">
        <f aca="false">SUM(J2824:J2831)</f>
        <v>1365</v>
      </c>
      <c r="K2832" s="62" t="n">
        <f aca="false">SUM(K2824:K2831)</f>
        <v>167</v>
      </c>
      <c r="L2832" s="62"/>
      <c r="M2832" s="64" t="s">
        <v>49</v>
      </c>
      <c r="N2832" s="64" t="n">
        <v>24</v>
      </c>
      <c r="O2832" s="64" t="n">
        <v>5</v>
      </c>
      <c r="P2832" s="64" t="n">
        <v>2011</v>
      </c>
      <c r="Q2832" s="84" t="s">
        <v>1486</v>
      </c>
      <c r="R2832" s="84" t="s">
        <v>37</v>
      </c>
      <c r="S2832" s="84" t="s">
        <v>1900</v>
      </c>
      <c r="T2832" s="64" t="n">
        <v>2</v>
      </c>
      <c r="U2832" s="64" t="s">
        <v>37</v>
      </c>
      <c r="V2832" s="64" t="n">
        <v>0</v>
      </c>
      <c r="W2832" s="84" t="s">
        <v>1908</v>
      </c>
      <c r="X2832" s="64" t="n">
        <v>20</v>
      </c>
      <c r="Y2832" s="64" t="n">
        <v>9</v>
      </c>
      <c r="Z2832" s="84" t="s">
        <v>37</v>
      </c>
      <c r="AA2832" s="64" t="n">
        <v>3</v>
      </c>
    </row>
    <row r="2833" customFormat="false" ht="15" hidden="false" customHeight="false" outlineLevel="0" collapsed="false">
      <c r="M2833" s="64" t="s">
        <v>41</v>
      </c>
      <c r="N2833" s="64" t="n">
        <v>28</v>
      </c>
      <c r="O2833" s="64" t="n">
        <v>5</v>
      </c>
      <c r="P2833" s="64" t="n">
        <v>2011</v>
      </c>
      <c r="Q2833" s="84" t="s">
        <v>1486</v>
      </c>
      <c r="R2833" s="84" t="s">
        <v>37</v>
      </c>
      <c r="S2833" s="84" t="s">
        <v>59</v>
      </c>
      <c r="T2833" s="64" t="n">
        <v>0</v>
      </c>
      <c r="U2833" s="64" t="s">
        <v>37</v>
      </c>
      <c r="V2833" s="64" t="n">
        <v>2</v>
      </c>
      <c r="W2833" s="84" t="s">
        <v>1909</v>
      </c>
      <c r="X2833" s="64" t="n">
        <v>35</v>
      </c>
      <c r="Y2833" s="64" t="n">
        <v>1</v>
      </c>
      <c r="Z2833" s="84" t="s">
        <v>37</v>
      </c>
      <c r="AA2833" s="64" t="n">
        <v>12</v>
      </c>
    </row>
    <row r="2834" customFormat="false" ht="15" hidden="false" customHeight="false" outlineLevel="0" collapsed="false">
      <c r="B2834" s="63" t="s">
        <v>1030</v>
      </c>
      <c r="M2834" s="64" t="s">
        <v>41</v>
      </c>
      <c r="N2834" s="64" t="n">
        <v>28</v>
      </c>
      <c r="O2834" s="64" t="n">
        <v>5</v>
      </c>
      <c r="P2834" s="64" t="n">
        <v>2011</v>
      </c>
      <c r="Q2834" s="84" t="s">
        <v>1900</v>
      </c>
      <c r="R2834" s="84" t="s">
        <v>37</v>
      </c>
      <c r="S2834" s="84" t="s">
        <v>235</v>
      </c>
      <c r="T2834" s="85" t="n">
        <v>2</v>
      </c>
      <c r="U2834" s="64" t="s">
        <v>37</v>
      </c>
      <c r="V2834" s="64" t="n">
        <v>1</v>
      </c>
      <c r="W2834" s="84" t="s">
        <v>1910</v>
      </c>
      <c r="X2834" s="64" t="n">
        <v>75</v>
      </c>
      <c r="Y2834" s="64" t="n">
        <v>8</v>
      </c>
      <c r="Z2834" s="84" t="s">
        <v>37</v>
      </c>
      <c r="AA2834" s="64" t="n">
        <v>6</v>
      </c>
    </row>
    <row r="2835" customFormat="false" ht="15" hidden="false" customHeight="false" outlineLevel="0" collapsed="false">
      <c r="B2835" s="63" t="s">
        <v>1911</v>
      </c>
      <c r="M2835" s="64" t="s">
        <v>46</v>
      </c>
      <c r="N2835" s="64" t="n">
        <v>29</v>
      </c>
      <c r="O2835" s="64" t="n">
        <v>5</v>
      </c>
      <c r="P2835" s="64" t="n">
        <v>2011</v>
      </c>
      <c r="Q2835" s="84" t="s">
        <v>1430</v>
      </c>
      <c r="R2835" s="84" t="s">
        <v>37</v>
      </c>
      <c r="S2835" s="84" t="s">
        <v>1240</v>
      </c>
      <c r="T2835" s="64" t="n">
        <v>2</v>
      </c>
      <c r="U2835" s="64" t="s">
        <v>37</v>
      </c>
      <c r="V2835" s="64" t="n">
        <v>0</v>
      </c>
      <c r="W2835" s="84" t="s">
        <v>1912</v>
      </c>
      <c r="X2835" s="64" t="n">
        <v>78</v>
      </c>
      <c r="Y2835" s="64" t="n">
        <v>16</v>
      </c>
      <c r="Z2835" s="84" t="s">
        <v>37</v>
      </c>
      <c r="AA2835" s="64" t="n">
        <v>2</v>
      </c>
    </row>
    <row r="2836" customFormat="false" ht="15" hidden="false" customHeight="false" outlineLevel="0" collapsed="false">
      <c r="M2836" s="64" t="s">
        <v>77</v>
      </c>
      <c r="N2836" s="64" t="n">
        <v>1</v>
      </c>
      <c r="O2836" s="64" t="n">
        <v>6</v>
      </c>
      <c r="P2836" s="64" t="n">
        <v>2011</v>
      </c>
      <c r="Q2836" s="84" t="s">
        <v>1179</v>
      </c>
      <c r="R2836" s="84" t="s">
        <v>37</v>
      </c>
      <c r="S2836" s="84" t="s">
        <v>235</v>
      </c>
      <c r="T2836" s="64" t="n">
        <v>2</v>
      </c>
      <c r="U2836" s="64" t="s">
        <v>37</v>
      </c>
      <c r="V2836" s="64" t="n">
        <v>0</v>
      </c>
      <c r="W2836" s="84" t="s">
        <v>1913</v>
      </c>
      <c r="X2836" s="64" t="n">
        <v>115</v>
      </c>
      <c r="Y2836" s="64" t="n">
        <v>16</v>
      </c>
      <c r="Z2836" s="84" t="s">
        <v>37</v>
      </c>
      <c r="AA2836" s="64" t="n">
        <v>4</v>
      </c>
    </row>
    <row r="2837" customFormat="false" ht="15" hidden="false" customHeight="false" outlineLevel="0" collapsed="false">
      <c r="M2837" s="64" t="s">
        <v>77</v>
      </c>
      <c r="N2837" s="64" t="n">
        <v>1</v>
      </c>
      <c r="O2837" s="64" t="n">
        <v>6</v>
      </c>
      <c r="P2837" s="64" t="n">
        <v>2011</v>
      </c>
      <c r="Q2837" s="84" t="s">
        <v>1240</v>
      </c>
      <c r="R2837" s="84" t="s">
        <v>37</v>
      </c>
      <c r="S2837" s="84" t="s">
        <v>1486</v>
      </c>
      <c r="T2837" s="85" t="n">
        <v>1</v>
      </c>
      <c r="U2837" s="64" t="s">
        <v>37</v>
      </c>
      <c r="V2837" s="64" t="n">
        <v>2</v>
      </c>
      <c r="W2837" s="84" t="s">
        <v>1914</v>
      </c>
      <c r="X2837" s="64" t="n">
        <v>65</v>
      </c>
      <c r="Y2837" s="64" t="n">
        <v>6</v>
      </c>
      <c r="Z2837" s="84" t="s">
        <v>37</v>
      </c>
      <c r="AA2837" s="64" t="n">
        <v>9</v>
      </c>
    </row>
    <row r="2838" customFormat="false" ht="15" hidden="false" customHeight="false" outlineLevel="0" collapsed="false">
      <c r="M2838" s="64" t="s">
        <v>63</v>
      </c>
      <c r="N2838" s="64" t="n">
        <v>2</v>
      </c>
      <c r="O2838" s="64" t="n">
        <v>6</v>
      </c>
      <c r="P2838" s="64" t="n">
        <v>2011</v>
      </c>
      <c r="Q2838" s="84" t="s">
        <v>59</v>
      </c>
      <c r="R2838" s="84" t="s">
        <v>37</v>
      </c>
      <c r="S2838" s="84" t="s">
        <v>1900</v>
      </c>
      <c r="T2838" s="64" t="n">
        <v>2</v>
      </c>
      <c r="U2838" s="64" t="s">
        <v>37</v>
      </c>
      <c r="V2838" s="64" t="n">
        <v>0</v>
      </c>
      <c r="W2838" s="84" t="s">
        <v>1915</v>
      </c>
      <c r="X2838" s="64" t="n">
        <v>203</v>
      </c>
      <c r="Y2838" s="64" t="n">
        <v>26</v>
      </c>
      <c r="Z2838" s="84" t="s">
        <v>37</v>
      </c>
      <c r="AA2838" s="64" t="n">
        <v>2</v>
      </c>
    </row>
    <row r="2839" customFormat="false" ht="15" hidden="false" customHeight="false" outlineLevel="0" collapsed="false">
      <c r="M2839" s="64" t="s">
        <v>49</v>
      </c>
      <c r="N2839" s="64" t="n">
        <v>7</v>
      </c>
      <c r="O2839" s="64" t="n">
        <v>6</v>
      </c>
      <c r="P2839" s="64" t="n">
        <v>2011</v>
      </c>
      <c r="Q2839" s="84" t="s">
        <v>1240</v>
      </c>
      <c r="R2839" s="84" t="s">
        <v>37</v>
      </c>
      <c r="S2839" s="84" t="s">
        <v>235</v>
      </c>
      <c r="T2839" s="64" t="n">
        <v>0</v>
      </c>
      <c r="U2839" s="64" t="s">
        <v>37</v>
      </c>
      <c r="V2839" s="64" t="n">
        <v>2</v>
      </c>
      <c r="W2839" s="84" t="s">
        <v>1916</v>
      </c>
      <c r="X2839" s="64" t="n">
        <v>53</v>
      </c>
      <c r="Y2839" s="64" t="n">
        <v>9</v>
      </c>
      <c r="Z2839" s="84" t="s">
        <v>37</v>
      </c>
      <c r="AA2839" s="64" t="n">
        <v>20</v>
      </c>
    </row>
    <row r="2840" customFormat="false" ht="15" hidden="false" customHeight="false" outlineLevel="0" collapsed="false">
      <c r="M2840" s="64" t="s">
        <v>77</v>
      </c>
      <c r="N2840" s="64" t="n">
        <v>8</v>
      </c>
      <c r="O2840" s="64" t="n">
        <v>6</v>
      </c>
      <c r="P2840" s="64" t="n">
        <v>2011</v>
      </c>
      <c r="Q2840" s="84" t="s">
        <v>1652</v>
      </c>
      <c r="R2840" s="84" t="s">
        <v>37</v>
      </c>
      <c r="S2840" s="84" t="s">
        <v>1430</v>
      </c>
      <c r="T2840" s="64" t="n">
        <v>0</v>
      </c>
      <c r="U2840" s="64" t="s">
        <v>37</v>
      </c>
      <c r="V2840" s="64" t="n">
        <v>2</v>
      </c>
      <c r="W2840" s="84" t="s">
        <v>1917</v>
      </c>
      <c r="X2840" s="64" t="n">
        <v>58</v>
      </c>
      <c r="Y2840" s="64" t="n">
        <v>5</v>
      </c>
      <c r="Z2840" s="84" t="s">
        <v>37</v>
      </c>
      <c r="AA2840" s="64" t="n">
        <v>27</v>
      </c>
    </row>
    <row r="2841" customFormat="false" ht="15" hidden="false" customHeight="false" outlineLevel="0" collapsed="false">
      <c r="M2841" s="64" t="s">
        <v>77</v>
      </c>
      <c r="N2841" s="64" t="n">
        <v>8</v>
      </c>
      <c r="O2841" s="64" t="n">
        <v>6</v>
      </c>
      <c r="P2841" s="64" t="n">
        <v>2011</v>
      </c>
      <c r="Q2841" s="84" t="s">
        <v>59</v>
      </c>
      <c r="R2841" s="84" t="s">
        <v>37</v>
      </c>
      <c r="S2841" s="84" t="s">
        <v>1486</v>
      </c>
      <c r="T2841" s="64" t="n">
        <v>2</v>
      </c>
      <c r="U2841" s="64" t="s">
        <v>37</v>
      </c>
      <c r="V2841" s="64" t="n">
        <v>0</v>
      </c>
      <c r="W2841" s="84" t="s">
        <v>1918</v>
      </c>
      <c r="X2841" s="64" t="n">
        <v>350</v>
      </c>
      <c r="Y2841" s="64" t="n">
        <v>27</v>
      </c>
      <c r="Z2841" s="84" t="s">
        <v>37</v>
      </c>
      <c r="AA2841" s="64" t="n">
        <v>3</v>
      </c>
    </row>
    <row r="2842" customFormat="false" ht="15" hidden="false" customHeight="false" outlineLevel="0" collapsed="false">
      <c r="M2842" s="64" t="s">
        <v>41</v>
      </c>
      <c r="N2842" s="64" t="n">
        <v>11</v>
      </c>
      <c r="O2842" s="64" t="n">
        <v>6</v>
      </c>
      <c r="P2842" s="64" t="n">
        <v>2011</v>
      </c>
      <c r="Q2842" s="84" t="s">
        <v>1486</v>
      </c>
      <c r="R2842" s="84" t="s">
        <v>37</v>
      </c>
      <c r="S2842" s="84" t="s">
        <v>1430</v>
      </c>
      <c r="T2842" s="64" t="n">
        <v>0</v>
      </c>
      <c r="U2842" s="64" t="s">
        <v>37</v>
      </c>
      <c r="V2842" s="64" t="n">
        <v>2</v>
      </c>
      <c r="W2842" s="84" t="s">
        <v>1919</v>
      </c>
      <c r="X2842" s="64" t="n">
        <v>42</v>
      </c>
      <c r="Y2842" s="64" t="n">
        <v>7</v>
      </c>
      <c r="Z2842" s="84" t="s">
        <v>37</v>
      </c>
      <c r="AA2842" s="64" t="n">
        <v>23</v>
      </c>
    </row>
    <row r="2843" customFormat="false" ht="15" hidden="false" customHeight="false" outlineLevel="0" collapsed="false">
      <c r="M2843" s="64" t="s">
        <v>41</v>
      </c>
      <c r="N2843" s="64" t="n">
        <v>11</v>
      </c>
      <c r="O2843" s="64" t="n">
        <v>6</v>
      </c>
      <c r="P2843" s="64" t="n">
        <v>2011</v>
      </c>
      <c r="Q2843" s="84" t="s">
        <v>1900</v>
      </c>
      <c r="R2843" s="84" t="s">
        <v>37</v>
      </c>
      <c r="S2843" s="84" t="s">
        <v>1240</v>
      </c>
      <c r="T2843" s="85" t="n">
        <v>2</v>
      </c>
      <c r="U2843" s="64" t="s">
        <v>37</v>
      </c>
      <c r="V2843" s="64" t="n">
        <v>1</v>
      </c>
      <c r="W2843" s="84" t="s">
        <v>1920</v>
      </c>
      <c r="X2843" s="64" t="n">
        <v>50</v>
      </c>
      <c r="Y2843" s="64" t="n">
        <v>21</v>
      </c>
      <c r="Z2843" s="84" t="s">
        <v>37</v>
      </c>
      <c r="AA2843" s="64" t="n">
        <v>11</v>
      </c>
    </row>
    <row r="2844" customFormat="false" ht="15" hidden="false" customHeight="false" outlineLevel="0" collapsed="false">
      <c r="M2844" s="64" t="s">
        <v>128</v>
      </c>
      <c r="N2844" s="64" t="n">
        <v>13</v>
      </c>
      <c r="O2844" s="64" t="n">
        <v>6</v>
      </c>
      <c r="P2844" s="64" t="n">
        <v>2011</v>
      </c>
      <c r="Q2844" s="84" t="s">
        <v>1652</v>
      </c>
      <c r="R2844" s="84" t="s">
        <v>37</v>
      </c>
      <c r="S2844" s="84" t="s">
        <v>235</v>
      </c>
      <c r="T2844" s="64" t="n">
        <v>0</v>
      </c>
      <c r="U2844" s="64" t="s">
        <v>37</v>
      </c>
      <c r="V2844" s="64" t="n">
        <v>2</v>
      </c>
      <c r="W2844" s="84" t="s">
        <v>1163</v>
      </c>
      <c r="X2844" s="64" t="n">
        <v>29</v>
      </c>
      <c r="Y2844" s="64" t="n">
        <v>7</v>
      </c>
      <c r="Z2844" s="84" t="s">
        <v>37</v>
      </c>
      <c r="AA2844" s="64" t="n">
        <v>12</v>
      </c>
    </row>
    <row r="2845" customFormat="false" ht="15" hidden="false" customHeight="false" outlineLevel="0" collapsed="false">
      <c r="M2845" s="64" t="s">
        <v>49</v>
      </c>
      <c r="N2845" s="64" t="n">
        <v>14</v>
      </c>
      <c r="O2845" s="64" t="n">
        <v>6</v>
      </c>
      <c r="P2845" s="64" t="n">
        <v>2011</v>
      </c>
      <c r="Q2845" s="84" t="s">
        <v>1179</v>
      </c>
      <c r="R2845" s="84" t="s">
        <v>37</v>
      </c>
      <c r="S2845" s="84" t="s">
        <v>59</v>
      </c>
      <c r="T2845" s="64" t="n">
        <v>0</v>
      </c>
      <c r="U2845" s="64" t="s">
        <v>37</v>
      </c>
      <c r="V2845" s="64" t="n">
        <v>2</v>
      </c>
      <c r="W2845" s="84" t="s">
        <v>990</v>
      </c>
      <c r="X2845" s="64" t="n">
        <v>70</v>
      </c>
      <c r="Y2845" s="64" t="n">
        <v>4</v>
      </c>
      <c r="Z2845" s="84" t="s">
        <v>37</v>
      </c>
      <c r="AA2845" s="64" t="n">
        <v>9</v>
      </c>
    </row>
    <row r="2846" customFormat="false" ht="15" hidden="false" customHeight="false" outlineLevel="0" collapsed="false">
      <c r="M2846" s="64" t="s">
        <v>49</v>
      </c>
      <c r="N2846" s="64" t="n">
        <v>14</v>
      </c>
      <c r="O2846" s="64" t="n">
        <v>6</v>
      </c>
      <c r="P2846" s="64" t="n">
        <v>2011</v>
      </c>
      <c r="Q2846" s="84" t="s">
        <v>1240</v>
      </c>
      <c r="R2846" s="84" t="s">
        <v>37</v>
      </c>
      <c r="S2846" s="84" t="s">
        <v>1430</v>
      </c>
      <c r="T2846" s="64" t="n">
        <v>0</v>
      </c>
      <c r="U2846" s="64" t="s">
        <v>37</v>
      </c>
      <c r="V2846" s="64" t="n">
        <v>2</v>
      </c>
      <c r="W2846" s="84" t="s">
        <v>1569</v>
      </c>
      <c r="X2846" s="64" t="n">
        <v>103</v>
      </c>
      <c r="Y2846" s="64" t="n">
        <v>2</v>
      </c>
      <c r="Z2846" s="84" t="s">
        <v>37</v>
      </c>
      <c r="AA2846" s="64" t="n">
        <v>20</v>
      </c>
    </row>
    <row r="2847" customFormat="false" ht="15" hidden="false" customHeight="false" outlineLevel="0" collapsed="false">
      <c r="M2847" s="64" t="s">
        <v>77</v>
      </c>
      <c r="N2847" s="64" t="n">
        <v>15</v>
      </c>
      <c r="O2847" s="64" t="n">
        <v>6</v>
      </c>
      <c r="P2847" s="64" t="n">
        <v>2011</v>
      </c>
      <c r="Q2847" s="84" t="s">
        <v>235</v>
      </c>
      <c r="R2847" s="84" t="s">
        <v>37</v>
      </c>
      <c r="S2847" s="84" t="s">
        <v>1900</v>
      </c>
      <c r="T2847" s="64" t="n">
        <v>2</v>
      </c>
      <c r="U2847" s="64" t="s">
        <v>37</v>
      </c>
      <c r="V2847" s="64" t="n">
        <v>0</v>
      </c>
      <c r="W2847" s="84" t="s">
        <v>1921</v>
      </c>
      <c r="X2847" s="64" t="n">
        <v>73</v>
      </c>
      <c r="Y2847" s="64" t="n">
        <v>21</v>
      </c>
      <c r="Z2847" s="84" t="s">
        <v>37</v>
      </c>
      <c r="AA2847" s="64" t="n">
        <v>1</v>
      </c>
    </row>
    <row r="2848" customFormat="false" ht="15" hidden="false" customHeight="false" outlineLevel="0" collapsed="false">
      <c r="M2848" s="64" t="s">
        <v>63</v>
      </c>
      <c r="N2848" s="64" t="n">
        <v>16</v>
      </c>
      <c r="O2848" s="64" t="n">
        <v>6</v>
      </c>
      <c r="P2848" s="64" t="n">
        <v>2011</v>
      </c>
      <c r="Q2848" s="84" t="s">
        <v>1652</v>
      </c>
      <c r="R2848" s="84" t="s">
        <v>37</v>
      </c>
      <c r="S2848" s="84" t="s">
        <v>1179</v>
      </c>
      <c r="T2848" s="64" t="n">
        <v>0</v>
      </c>
      <c r="U2848" s="64" t="s">
        <v>37</v>
      </c>
      <c r="V2848" s="64" t="n">
        <v>2</v>
      </c>
      <c r="W2848" s="84" t="s">
        <v>1922</v>
      </c>
      <c r="X2848" s="64" t="n">
        <v>37</v>
      </c>
      <c r="Y2848" s="64" t="n">
        <v>9</v>
      </c>
      <c r="Z2848" s="84" t="s">
        <v>37</v>
      </c>
      <c r="AA2848" s="64" t="n">
        <v>13</v>
      </c>
    </row>
    <row r="2849" customFormat="false" ht="15" hidden="false" customHeight="false" outlineLevel="0" collapsed="false">
      <c r="M2849" s="64" t="s">
        <v>41</v>
      </c>
      <c r="N2849" s="64" t="n">
        <v>18</v>
      </c>
      <c r="O2849" s="64" t="n">
        <v>6</v>
      </c>
      <c r="P2849" s="64" t="n">
        <v>2011</v>
      </c>
      <c r="Q2849" s="84" t="s">
        <v>235</v>
      </c>
      <c r="R2849" s="84" t="s">
        <v>37</v>
      </c>
      <c r="S2849" s="84" t="s">
        <v>59</v>
      </c>
      <c r="T2849" s="64" t="n">
        <v>0</v>
      </c>
      <c r="U2849" s="64" t="s">
        <v>37</v>
      </c>
      <c r="V2849" s="64" t="n">
        <v>2</v>
      </c>
      <c r="W2849" s="84" t="s">
        <v>1923</v>
      </c>
      <c r="X2849" s="64" t="n">
        <v>56</v>
      </c>
      <c r="Y2849" s="64" t="n">
        <v>5</v>
      </c>
      <c r="Z2849" s="84" t="s">
        <v>37</v>
      </c>
      <c r="AA2849" s="64" t="n">
        <v>17</v>
      </c>
    </row>
    <row r="2850" customFormat="false" ht="15" hidden="false" customHeight="false" outlineLevel="0" collapsed="false">
      <c r="M2850" s="64" t="s">
        <v>41</v>
      </c>
      <c r="N2850" s="64" t="n">
        <v>18</v>
      </c>
      <c r="O2850" s="64" t="n">
        <v>6</v>
      </c>
      <c r="P2850" s="64" t="n">
        <v>2011</v>
      </c>
      <c r="Q2850" s="84" t="s">
        <v>1486</v>
      </c>
      <c r="R2850" s="84" t="s">
        <v>37</v>
      </c>
      <c r="S2850" s="84" t="s">
        <v>1652</v>
      </c>
      <c r="T2850" s="85" t="n">
        <v>1</v>
      </c>
      <c r="U2850" s="64" t="s">
        <v>37</v>
      </c>
      <c r="V2850" s="64" t="n">
        <v>2</v>
      </c>
      <c r="W2850" s="84" t="s">
        <v>1924</v>
      </c>
      <c r="X2850" s="64" t="n">
        <v>32</v>
      </c>
      <c r="Y2850" s="64" t="n">
        <v>9</v>
      </c>
      <c r="Z2850" s="84" t="s">
        <v>37</v>
      </c>
      <c r="AA2850" s="64" t="n">
        <v>13</v>
      </c>
    </row>
    <row r="2851" customFormat="false" ht="15" hidden="false" customHeight="false" outlineLevel="0" collapsed="false">
      <c r="M2851" s="64" t="s">
        <v>46</v>
      </c>
      <c r="N2851" s="64" t="n">
        <v>19</v>
      </c>
      <c r="O2851" s="64" t="n">
        <v>6</v>
      </c>
      <c r="P2851" s="64" t="n">
        <v>2011</v>
      </c>
      <c r="Q2851" s="84" t="s">
        <v>1430</v>
      </c>
      <c r="R2851" s="84" t="s">
        <v>37</v>
      </c>
      <c r="S2851" s="84" t="s">
        <v>1900</v>
      </c>
      <c r="T2851" s="64" t="n">
        <v>2</v>
      </c>
      <c r="U2851" s="64" t="s">
        <v>37</v>
      </c>
      <c r="V2851" s="64" t="n">
        <v>0</v>
      </c>
      <c r="W2851" s="84" t="s">
        <v>1925</v>
      </c>
      <c r="X2851" s="64" t="n">
        <v>30</v>
      </c>
      <c r="Y2851" s="64" t="n">
        <v>42</v>
      </c>
      <c r="Z2851" s="84" t="s">
        <v>37</v>
      </c>
      <c r="AA2851" s="64" t="n">
        <v>3</v>
      </c>
    </row>
    <row r="2852" customFormat="false" ht="15" hidden="false" customHeight="false" outlineLevel="0" collapsed="false">
      <c r="M2852" s="64" t="s">
        <v>77</v>
      </c>
      <c r="N2852" s="64" t="n">
        <v>22</v>
      </c>
      <c r="O2852" s="64" t="n">
        <v>6</v>
      </c>
      <c r="P2852" s="64" t="n">
        <v>2011</v>
      </c>
      <c r="Q2852" s="84" t="s">
        <v>1430</v>
      </c>
      <c r="R2852" s="84" t="s">
        <v>37</v>
      </c>
      <c r="S2852" s="84" t="s">
        <v>1652</v>
      </c>
      <c r="T2852" s="64" t="n">
        <v>2</v>
      </c>
      <c r="U2852" s="64" t="s">
        <v>37</v>
      </c>
      <c r="V2852" s="64" t="n">
        <v>0</v>
      </c>
      <c r="W2852" s="84" t="s">
        <v>1926</v>
      </c>
      <c r="X2852" s="64" t="n">
        <v>93</v>
      </c>
      <c r="Y2852" s="64" t="n">
        <v>26</v>
      </c>
      <c r="Z2852" s="84" t="s">
        <v>37</v>
      </c>
      <c r="AA2852" s="64" t="n">
        <v>4</v>
      </c>
    </row>
    <row r="2853" customFormat="false" ht="15" hidden="false" customHeight="false" outlineLevel="0" collapsed="false">
      <c r="M2853" s="64" t="s">
        <v>49</v>
      </c>
      <c r="N2853" s="64" t="n">
        <v>28</v>
      </c>
      <c r="O2853" s="64" t="n">
        <v>6</v>
      </c>
      <c r="P2853" s="64" t="n">
        <v>2011</v>
      </c>
      <c r="Q2853" s="84" t="s">
        <v>1240</v>
      </c>
      <c r="R2853" s="84" t="s">
        <v>37</v>
      </c>
      <c r="S2853" s="84" t="s">
        <v>1179</v>
      </c>
      <c r="T2853" s="64" t="n">
        <v>0</v>
      </c>
      <c r="U2853" s="64" t="s">
        <v>37</v>
      </c>
      <c r="V2853" s="64" t="n">
        <v>2</v>
      </c>
      <c r="W2853" s="84" t="s">
        <v>1927</v>
      </c>
      <c r="X2853" s="64" t="n">
        <v>96</v>
      </c>
      <c r="Y2853" s="64" t="n">
        <v>7</v>
      </c>
      <c r="Z2853" s="84" t="s">
        <v>37</v>
      </c>
      <c r="AA2853" s="64" t="n">
        <v>15</v>
      </c>
    </row>
    <row r="2854" customFormat="false" ht="15" hidden="false" customHeight="false" outlineLevel="0" collapsed="false">
      <c r="M2854" s="64" t="s">
        <v>41</v>
      </c>
      <c r="N2854" s="64" t="n">
        <v>2</v>
      </c>
      <c r="O2854" s="64" t="n">
        <v>7</v>
      </c>
      <c r="P2854" s="64" t="n">
        <v>2011</v>
      </c>
      <c r="Q2854" s="84" t="s">
        <v>1179</v>
      </c>
      <c r="R2854" s="84" t="s">
        <v>37</v>
      </c>
      <c r="S2854" s="84" t="s">
        <v>1240</v>
      </c>
      <c r="T2854" s="64" t="n">
        <v>2</v>
      </c>
      <c r="U2854" s="64" t="s">
        <v>37</v>
      </c>
      <c r="V2854" s="64" t="n">
        <v>0</v>
      </c>
      <c r="W2854" s="84" t="s">
        <v>1928</v>
      </c>
      <c r="X2854" s="64" t="n">
        <v>110</v>
      </c>
      <c r="Y2854" s="64" t="n">
        <v>36</v>
      </c>
      <c r="Z2854" s="84" t="s">
        <v>37</v>
      </c>
      <c r="AA2854" s="64" t="n">
        <v>4</v>
      </c>
    </row>
    <row r="2855" customFormat="false" ht="15" hidden="false" customHeight="false" outlineLevel="0" collapsed="false">
      <c r="M2855" s="64" t="s">
        <v>41</v>
      </c>
      <c r="N2855" s="64" t="n">
        <v>2</v>
      </c>
      <c r="O2855" s="64" t="n">
        <v>7</v>
      </c>
      <c r="P2855" s="64" t="n">
        <v>2011</v>
      </c>
      <c r="Q2855" s="84" t="s">
        <v>1652</v>
      </c>
      <c r="R2855" s="84" t="s">
        <v>37</v>
      </c>
      <c r="S2855" s="84" t="s">
        <v>1486</v>
      </c>
      <c r="T2855" s="64" t="n">
        <v>2</v>
      </c>
      <c r="U2855" s="64" t="s">
        <v>37</v>
      </c>
      <c r="V2855" s="64" t="n">
        <v>0</v>
      </c>
      <c r="W2855" s="84" t="s">
        <v>1929</v>
      </c>
      <c r="X2855" s="64" t="n">
        <v>35</v>
      </c>
      <c r="Y2855" s="64" t="n">
        <v>26</v>
      </c>
      <c r="Z2855" s="84" t="s">
        <v>37</v>
      </c>
      <c r="AA2855" s="64" t="n">
        <v>15</v>
      </c>
    </row>
    <row r="2856" customFormat="false" ht="15" hidden="false" customHeight="false" outlineLevel="0" collapsed="false">
      <c r="M2856" s="64" t="s">
        <v>41</v>
      </c>
      <c r="N2856" s="64" t="n">
        <v>2</v>
      </c>
      <c r="O2856" s="64" t="n">
        <v>7</v>
      </c>
      <c r="P2856" s="64" t="n">
        <v>2011</v>
      </c>
      <c r="Q2856" s="84" t="s">
        <v>59</v>
      </c>
      <c r="R2856" s="84" t="s">
        <v>37</v>
      </c>
      <c r="S2856" s="84" t="s">
        <v>235</v>
      </c>
      <c r="T2856" s="64" t="n">
        <v>2</v>
      </c>
      <c r="U2856" s="64" t="s">
        <v>37</v>
      </c>
      <c r="V2856" s="64" t="n">
        <v>0</v>
      </c>
      <c r="W2856" s="84" t="s">
        <v>1930</v>
      </c>
      <c r="X2856" s="64" t="n">
        <v>204</v>
      </c>
      <c r="Y2856" s="64" t="n">
        <v>12</v>
      </c>
      <c r="Z2856" s="84" t="s">
        <v>37</v>
      </c>
      <c r="AA2856" s="64" t="n">
        <v>2</v>
      </c>
    </row>
    <row r="2857" customFormat="false" ht="15" hidden="false" customHeight="false" outlineLevel="0" collapsed="false">
      <c r="M2857" s="64" t="s">
        <v>41</v>
      </c>
      <c r="N2857" s="64" t="n">
        <v>2</v>
      </c>
      <c r="O2857" s="64" t="n">
        <v>7</v>
      </c>
      <c r="P2857" s="64" t="n">
        <v>2011</v>
      </c>
      <c r="Q2857" s="84" t="s">
        <v>1900</v>
      </c>
      <c r="R2857" s="84" t="s">
        <v>37</v>
      </c>
      <c r="S2857" s="84" t="s">
        <v>1430</v>
      </c>
      <c r="T2857" s="64" t="n">
        <v>0</v>
      </c>
      <c r="U2857" s="64" t="s">
        <v>37</v>
      </c>
      <c r="V2857" s="64" t="n">
        <v>2</v>
      </c>
      <c r="W2857" s="84" t="s">
        <v>1931</v>
      </c>
      <c r="X2857" s="64" t="n">
        <v>81</v>
      </c>
      <c r="Y2857" s="64" t="n">
        <v>4</v>
      </c>
      <c r="Z2857" s="84" t="s">
        <v>37</v>
      </c>
      <c r="AA2857" s="64" t="n">
        <v>30</v>
      </c>
    </row>
    <row r="2858" customFormat="false" ht="15" hidden="false" customHeight="false" outlineLevel="0" collapsed="false">
      <c r="M2858" s="64" t="s">
        <v>77</v>
      </c>
      <c r="N2858" s="64" t="n">
        <v>6</v>
      </c>
      <c r="O2858" s="64" t="n">
        <v>7</v>
      </c>
      <c r="P2858" s="64" t="n">
        <v>2011</v>
      </c>
      <c r="Q2858" s="84" t="s">
        <v>1486</v>
      </c>
      <c r="R2858" s="84" t="s">
        <v>37</v>
      </c>
      <c r="S2858" s="84" t="s">
        <v>1240</v>
      </c>
      <c r="T2858" s="85" t="n">
        <v>2</v>
      </c>
      <c r="U2858" s="64" t="s">
        <v>37</v>
      </c>
      <c r="V2858" s="64" t="n">
        <v>1</v>
      </c>
      <c r="W2858" s="84" t="s">
        <v>1932</v>
      </c>
      <c r="X2858" s="64" t="n">
        <v>70</v>
      </c>
      <c r="Y2858" s="64" t="n">
        <v>10</v>
      </c>
      <c r="Z2858" s="84" t="s">
        <v>37</v>
      </c>
      <c r="AA2858" s="64" t="n">
        <v>4</v>
      </c>
    </row>
    <row r="2859" customFormat="false" ht="15" hidden="false" customHeight="false" outlineLevel="0" collapsed="false">
      <c r="M2859" s="64" t="s">
        <v>63</v>
      </c>
      <c r="N2859" s="64" t="n">
        <v>7</v>
      </c>
      <c r="O2859" s="64" t="n">
        <v>7</v>
      </c>
      <c r="P2859" s="64" t="n">
        <v>2011</v>
      </c>
      <c r="Q2859" s="84" t="s">
        <v>1179</v>
      </c>
      <c r="R2859" s="84" t="s">
        <v>37</v>
      </c>
      <c r="S2859" s="84" t="s">
        <v>1652</v>
      </c>
      <c r="T2859" s="64" t="n">
        <v>2</v>
      </c>
      <c r="U2859" s="64" t="s">
        <v>37</v>
      </c>
      <c r="V2859" s="64" t="n">
        <v>0</v>
      </c>
      <c r="W2859" s="84" t="s">
        <v>1933</v>
      </c>
      <c r="X2859" s="64" t="n">
        <v>97</v>
      </c>
      <c r="Y2859" s="64" t="n">
        <v>32</v>
      </c>
      <c r="Z2859" s="84" t="s">
        <v>37</v>
      </c>
      <c r="AA2859" s="64" t="n">
        <v>2</v>
      </c>
    </row>
    <row r="2860" customFormat="false" ht="15" hidden="false" customHeight="false" outlineLevel="0" collapsed="false">
      <c r="M2860" s="64" t="s">
        <v>46</v>
      </c>
      <c r="N2860" s="64" t="n">
        <v>10</v>
      </c>
      <c r="O2860" s="64" t="n">
        <v>7</v>
      </c>
      <c r="P2860" s="64" t="n">
        <v>2011</v>
      </c>
      <c r="Q2860" s="84" t="s">
        <v>1430</v>
      </c>
      <c r="R2860" s="84" t="s">
        <v>37</v>
      </c>
      <c r="S2860" s="84" t="s">
        <v>1486</v>
      </c>
      <c r="T2860" s="64" t="n">
        <v>2</v>
      </c>
      <c r="U2860" s="64" t="s">
        <v>37</v>
      </c>
      <c r="V2860" s="64" t="n">
        <v>0</v>
      </c>
      <c r="W2860" s="84" t="s">
        <v>1934</v>
      </c>
      <c r="X2860" s="64" t="n">
        <v>80</v>
      </c>
      <c r="Y2860" s="64" t="n">
        <v>18</v>
      </c>
      <c r="Z2860" s="84" t="s">
        <v>37</v>
      </c>
      <c r="AA2860" s="64" t="n">
        <v>0</v>
      </c>
    </row>
    <row r="2861" customFormat="false" ht="15" hidden="false" customHeight="false" outlineLevel="0" collapsed="false">
      <c r="M2861" s="64" t="s">
        <v>46</v>
      </c>
      <c r="N2861" s="64" t="n">
        <v>10</v>
      </c>
      <c r="O2861" s="64" t="n">
        <v>7</v>
      </c>
      <c r="P2861" s="64" t="n">
        <v>2011</v>
      </c>
      <c r="Q2861" s="84" t="s">
        <v>235</v>
      </c>
      <c r="R2861" s="84" t="s">
        <v>37</v>
      </c>
      <c r="S2861" s="84" t="s">
        <v>1652</v>
      </c>
      <c r="T2861" s="64" t="n">
        <v>2</v>
      </c>
      <c r="U2861" s="64" t="s">
        <v>37</v>
      </c>
      <c r="V2861" s="64" t="n">
        <v>0</v>
      </c>
      <c r="W2861" s="84" t="s">
        <v>1935</v>
      </c>
      <c r="X2861" s="64" t="n">
        <v>120</v>
      </c>
      <c r="Y2861" s="64" t="n">
        <v>15</v>
      </c>
      <c r="Z2861" s="84" t="s">
        <v>37</v>
      </c>
      <c r="AA2861" s="64" t="n">
        <v>5</v>
      </c>
    </row>
    <row r="2862" customFormat="false" ht="15" hidden="false" customHeight="false" outlineLevel="0" collapsed="false">
      <c r="M2862" s="64" t="s">
        <v>77</v>
      </c>
      <c r="N2862" s="64" t="n">
        <v>13</v>
      </c>
      <c r="O2862" s="64" t="n">
        <v>7</v>
      </c>
      <c r="P2862" s="64" t="n">
        <v>2011</v>
      </c>
      <c r="Q2862" s="84" t="s">
        <v>1900</v>
      </c>
      <c r="R2862" s="84" t="s">
        <v>37</v>
      </c>
      <c r="S2862" s="84" t="s">
        <v>59</v>
      </c>
      <c r="T2862" s="64" t="n">
        <v>0</v>
      </c>
      <c r="U2862" s="64" t="s">
        <v>37</v>
      </c>
      <c r="V2862" s="64" t="n">
        <v>2</v>
      </c>
      <c r="W2862" s="84" t="s">
        <v>1936</v>
      </c>
      <c r="X2862" s="64" t="n">
        <v>165</v>
      </c>
      <c r="Y2862" s="64" t="n">
        <v>1</v>
      </c>
      <c r="Z2862" s="84" t="s">
        <v>37</v>
      </c>
      <c r="AA2862" s="64" t="n">
        <v>39</v>
      </c>
    </row>
    <row r="2863" customFormat="false" ht="15" hidden="false" customHeight="false" outlineLevel="0" collapsed="false">
      <c r="M2863" s="64" t="s">
        <v>63</v>
      </c>
      <c r="N2863" s="64" t="n">
        <v>14</v>
      </c>
      <c r="O2863" s="64" t="n">
        <v>7</v>
      </c>
      <c r="P2863" s="64" t="n">
        <v>2011</v>
      </c>
      <c r="Q2863" s="84" t="s">
        <v>235</v>
      </c>
      <c r="R2863" s="84" t="s">
        <v>37</v>
      </c>
      <c r="S2863" s="84" t="s">
        <v>1179</v>
      </c>
      <c r="T2863" s="64" t="n">
        <v>0</v>
      </c>
      <c r="U2863" s="64" t="s">
        <v>37</v>
      </c>
      <c r="V2863" s="64" t="n">
        <v>2</v>
      </c>
      <c r="W2863" s="84" t="s">
        <v>1813</v>
      </c>
      <c r="X2863" s="64" t="n">
        <v>92</v>
      </c>
      <c r="Y2863" s="64" t="n">
        <v>8</v>
      </c>
      <c r="Z2863" s="84" t="s">
        <v>37</v>
      </c>
      <c r="AA2863" s="64" t="n">
        <v>14</v>
      </c>
    </row>
    <row r="2864" customFormat="false" ht="15" hidden="false" customHeight="false" outlineLevel="0" collapsed="false">
      <c r="M2864" s="64" t="s">
        <v>77</v>
      </c>
      <c r="N2864" s="64" t="n">
        <v>27</v>
      </c>
      <c r="O2864" s="64" t="n">
        <v>7</v>
      </c>
      <c r="P2864" s="64" t="n">
        <v>2011</v>
      </c>
      <c r="Q2864" s="84" t="s">
        <v>235</v>
      </c>
      <c r="R2864" s="84" t="s">
        <v>37</v>
      </c>
      <c r="S2864" s="84" t="s">
        <v>1240</v>
      </c>
      <c r="T2864" s="64" t="n">
        <v>2</v>
      </c>
      <c r="U2864" s="64" t="s">
        <v>37</v>
      </c>
      <c r="V2864" s="64" t="n">
        <v>0</v>
      </c>
      <c r="W2864" s="84" t="s">
        <v>1937</v>
      </c>
      <c r="X2864" s="64" t="n">
        <v>125</v>
      </c>
      <c r="Y2864" s="64" t="n">
        <v>32</v>
      </c>
      <c r="Z2864" s="84" t="s">
        <v>37</v>
      </c>
      <c r="AA2864" s="64" t="n">
        <v>8</v>
      </c>
    </row>
    <row r="2865" customFormat="false" ht="15" hidden="false" customHeight="false" outlineLevel="0" collapsed="false">
      <c r="M2865" s="64" t="s">
        <v>77</v>
      </c>
      <c r="N2865" s="64" t="n">
        <v>27</v>
      </c>
      <c r="O2865" s="64" t="n">
        <v>7</v>
      </c>
      <c r="P2865" s="64" t="n">
        <v>2011</v>
      </c>
      <c r="Q2865" s="84" t="s">
        <v>1179</v>
      </c>
      <c r="R2865" s="84" t="s">
        <v>37</v>
      </c>
      <c r="S2865" s="84" t="s">
        <v>1430</v>
      </c>
      <c r="T2865" s="85" t="n">
        <v>2</v>
      </c>
      <c r="U2865" s="64" t="s">
        <v>37</v>
      </c>
      <c r="V2865" s="64" t="n">
        <v>1</v>
      </c>
      <c r="W2865" s="84" t="s">
        <v>1938</v>
      </c>
      <c r="X2865" s="64" t="n">
        <v>80</v>
      </c>
      <c r="Y2865" s="64" t="n">
        <v>15</v>
      </c>
      <c r="Z2865" s="84" t="s">
        <v>37</v>
      </c>
      <c r="AA2865" s="64" t="n">
        <v>7</v>
      </c>
    </row>
    <row r="2866" customFormat="false" ht="15" hidden="false" customHeight="false" outlineLevel="0" collapsed="false">
      <c r="M2866" s="64" t="s">
        <v>77</v>
      </c>
      <c r="N2866" s="64" t="n">
        <v>27</v>
      </c>
      <c r="O2866" s="64" t="n">
        <v>7</v>
      </c>
      <c r="P2866" s="64" t="n">
        <v>2011</v>
      </c>
      <c r="Q2866" s="84" t="s">
        <v>1652</v>
      </c>
      <c r="R2866" s="84" t="s">
        <v>37</v>
      </c>
      <c r="S2866" s="84" t="s">
        <v>59</v>
      </c>
      <c r="T2866" s="64" t="n">
        <v>0</v>
      </c>
      <c r="U2866" s="64" t="s">
        <v>37</v>
      </c>
      <c r="V2866" s="64" t="n">
        <v>2</v>
      </c>
      <c r="W2866" s="84" t="s">
        <v>1939</v>
      </c>
      <c r="X2866" s="64" t="n">
        <v>78</v>
      </c>
      <c r="Y2866" s="64" t="n">
        <v>6</v>
      </c>
      <c r="Z2866" s="84" t="s">
        <v>37</v>
      </c>
      <c r="AA2866" s="64" t="n">
        <v>11</v>
      </c>
    </row>
    <row r="2867" customFormat="false" ht="15" hidden="false" customHeight="false" outlineLevel="0" collapsed="false">
      <c r="M2867" s="64" t="s">
        <v>77</v>
      </c>
      <c r="N2867" s="64" t="n">
        <v>27</v>
      </c>
      <c r="O2867" s="64" t="n">
        <v>7</v>
      </c>
      <c r="P2867" s="64" t="n">
        <v>2011</v>
      </c>
      <c r="Q2867" s="84" t="s">
        <v>1900</v>
      </c>
      <c r="R2867" s="84" t="s">
        <v>37</v>
      </c>
      <c r="S2867" s="84" t="s">
        <v>1486</v>
      </c>
      <c r="T2867" s="64" t="n">
        <v>1</v>
      </c>
      <c r="U2867" s="64" t="s">
        <v>37</v>
      </c>
      <c r="V2867" s="64" t="n">
        <v>0</v>
      </c>
      <c r="W2867" s="84" t="s">
        <v>1940</v>
      </c>
      <c r="X2867" s="64" t="n">
        <v>96</v>
      </c>
      <c r="Y2867" s="64" t="n">
        <v>5</v>
      </c>
      <c r="Z2867" s="84" t="s">
        <v>37</v>
      </c>
      <c r="AA2867" s="64" t="n">
        <v>4</v>
      </c>
    </row>
    <row r="2868" customFormat="false" ht="15" hidden="false" customHeight="false" outlineLevel="0" collapsed="false">
      <c r="M2868" s="64" t="s">
        <v>41</v>
      </c>
      <c r="N2868" s="64" t="n">
        <v>30</v>
      </c>
      <c r="O2868" s="64" t="n">
        <v>7</v>
      </c>
      <c r="P2868" s="64" t="n">
        <v>2011</v>
      </c>
      <c r="Q2868" s="84" t="s">
        <v>1486</v>
      </c>
      <c r="R2868" s="84" t="s">
        <v>37</v>
      </c>
      <c r="S2868" s="84" t="s">
        <v>235</v>
      </c>
      <c r="T2868" s="64" t="n">
        <v>0</v>
      </c>
      <c r="U2868" s="64" t="s">
        <v>37</v>
      </c>
      <c r="V2868" s="64" t="n">
        <v>2</v>
      </c>
      <c r="W2868" s="84" t="s">
        <v>1941</v>
      </c>
      <c r="X2868" s="64" t="n">
        <v>50</v>
      </c>
      <c r="Y2868" s="64" t="n">
        <v>4</v>
      </c>
      <c r="Z2868" s="84" t="s">
        <v>37</v>
      </c>
      <c r="AA2868" s="64" t="n">
        <v>20</v>
      </c>
    </row>
    <row r="2869" customFormat="false" ht="15" hidden="false" customHeight="false" outlineLevel="0" collapsed="false">
      <c r="M2869" s="64" t="s">
        <v>41</v>
      </c>
      <c r="N2869" s="64" t="n">
        <v>30</v>
      </c>
      <c r="O2869" s="64" t="n">
        <v>7</v>
      </c>
      <c r="P2869" s="64" t="n">
        <v>2011</v>
      </c>
      <c r="Q2869" s="84" t="s">
        <v>1900</v>
      </c>
      <c r="R2869" s="84" t="s">
        <v>37</v>
      </c>
      <c r="S2869" s="84" t="s">
        <v>1179</v>
      </c>
      <c r="T2869" s="64" t="n">
        <v>0</v>
      </c>
      <c r="U2869" s="64" t="s">
        <v>37</v>
      </c>
      <c r="V2869" s="64" t="n">
        <v>2</v>
      </c>
      <c r="W2869" s="84" t="s">
        <v>1942</v>
      </c>
      <c r="X2869" s="64" t="n">
        <v>65</v>
      </c>
      <c r="Y2869" s="64" t="n">
        <v>0</v>
      </c>
      <c r="Z2869" s="84" t="s">
        <v>37</v>
      </c>
      <c r="AA2869" s="64" t="n">
        <v>14</v>
      </c>
    </row>
    <row r="2870" customFormat="false" ht="15" hidden="false" customHeight="false" outlineLevel="0" collapsed="false">
      <c r="M2870" s="64" t="s">
        <v>46</v>
      </c>
      <c r="N2870" s="64" t="n">
        <v>31</v>
      </c>
      <c r="O2870" s="64" t="n">
        <v>7</v>
      </c>
      <c r="P2870" s="64" t="n">
        <v>2011</v>
      </c>
      <c r="Q2870" s="84" t="s">
        <v>1652</v>
      </c>
      <c r="R2870" s="84" t="s">
        <v>37</v>
      </c>
      <c r="S2870" s="84" t="s">
        <v>1240</v>
      </c>
      <c r="T2870" s="64" t="n">
        <v>2</v>
      </c>
      <c r="U2870" s="64" t="s">
        <v>37</v>
      </c>
      <c r="V2870" s="64" t="n">
        <v>0</v>
      </c>
      <c r="W2870" s="84" t="s">
        <v>1943</v>
      </c>
      <c r="X2870" s="64" t="n">
        <v>27</v>
      </c>
      <c r="Y2870" s="64" t="n">
        <v>24</v>
      </c>
      <c r="Z2870" s="84" t="s">
        <v>37</v>
      </c>
      <c r="AA2870" s="64" t="n">
        <v>10</v>
      </c>
    </row>
    <row r="2871" customFormat="false" ht="15" hidden="false" customHeight="false" outlineLevel="0" collapsed="false">
      <c r="M2871" s="64" t="s">
        <v>46</v>
      </c>
      <c r="N2871" s="64" t="n">
        <v>31</v>
      </c>
      <c r="O2871" s="64" t="n">
        <v>7</v>
      </c>
      <c r="P2871" s="64" t="n">
        <v>2011</v>
      </c>
      <c r="Q2871" s="84" t="s">
        <v>1430</v>
      </c>
      <c r="R2871" s="84" t="s">
        <v>37</v>
      </c>
      <c r="S2871" s="84" t="s">
        <v>59</v>
      </c>
      <c r="T2871" s="85" t="n">
        <v>1</v>
      </c>
      <c r="U2871" s="64" t="s">
        <v>37</v>
      </c>
      <c r="V2871" s="64" t="n">
        <v>2</v>
      </c>
      <c r="W2871" s="84" t="s">
        <v>1944</v>
      </c>
      <c r="X2871" s="64" t="n">
        <v>154</v>
      </c>
      <c r="Y2871" s="64" t="n">
        <v>12</v>
      </c>
      <c r="Z2871" s="84" t="s">
        <v>37</v>
      </c>
      <c r="AA2871" s="64" t="n">
        <v>11</v>
      </c>
    </row>
    <row r="2872" customFormat="false" ht="15" hidden="false" customHeight="false" outlineLevel="0" collapsed="false">
      <c r="M2872" s="64" t="s">
        <v>49</v>
      </c>
      <c r="N2872" s="64" t="n">
        <v>2</v>
      </c>
      <c r="O2872" s="64" t="n">
        <v>8</v>
      </c>
      <c r="P2872" s="64" t="n">
        <v>2011</v>
      </c>
      <c r="Q2872" s="84" t="s">
        <v>1240</v>
      </c>
      <c r="R2872" s="84" t="s">
        <v>37</v>
      </c>
      <c r="S2872" s="84" t="s">
        <v>1900</v>
      </c>
      <c r="T2872" s="64" t="n">
        <v>0</v>
      </c>
      <c r="U2872" s="64" t="s">
        <v>37</v>
      </c>
      <c r="V2872" s="64" t="n">
        <v>2</v>
      </c>
      <c r="W2872" s="84" t="s">
        <v>1945</v>
      </c>
      <c r="X2872" s="64" t="n">
        <v>74</v>
      </c>
      <c r="Y2872" s="64" t="n">
        <v>8</v>
      </c>
      <c r="Z2872" s="84" t="s">
        <v>37</v>
      </c>
      <c r="AA2872" s="64" t="n">
        <v>14</v>
      </c>
    </row>
    <row r="2873" customFormat="false" ht="15" hidden="false" customHeight="false" outlineLevel="0" collapsed="false">
      <c r="M2873" s="64" t="s">
        <v>77</v>
      </c>
      <c r="N2873" s="64" t="n">
        <v>3</v>
      </c>
      <c r="O2873" s="64" t="n">
        <v>8</v>
      </c>
      <c r="P2873" s="64" t="n">
        <v>2011</v>
      </c>
      <c r="Q2873" s="84" t="s">
        <v>59</v>
      </c>
      <c r="R2873" s="84" t="s">
        <v>37</v>
      </c>
      <c r="S2873" s="84" t="s">
        <v>1652</v>
      </c>
      <c r="T2873" s="64" t="n">
        <v>2</v>
      </c>
      <c r="U2873" s="64" t="s">
        <v>37</v>
      </c>
      <c r="V2873" s="64" t="n">
        <v>0</v>
      </c>
      <c r="W2873" s="84" t="s">
        <v>1946</v>
      </c>
      <c r="X2873" s="64" t="n">
        <v>235</v>
      </c>
      <c r="Y2873" s="64" t="n">
        <v>30</v>
      </c>
      <c r="Z2873" s="84" t="s">
        <v>37</v>
      </c>
      <c r="AA2873" s="64" t="n">
        <v>3</v>
      </c>
    </row>
    <row r="2874" customFormat="false" ht="15" hidden="false" customHeight="false" outlineLevel="0" collapsed="false">
      <c r="M2874" s="64" t="s">
        <v>63</v>
      </c>
      <c r="N2874" s="64" t="n">
        <v>4</v>
      </c>
      <c r="O2874" s="64" t="n">
        <v>8</v>
      </c>
      <c r="P2874" s="64" t="n">
        <v>2011</v>
      </c>
      <c r="Q2874" s="84" t="s">
        <v>1430</v>
      </c>
      <c r="R2874" s="84" t="s">
        <v>37</v>
      </c>
      <c r="S2874" s="84" t="s">
        <v>1179</v>
      </c>
      <c r="T2874" s="64" t="n">
        <v>2</v>
      </c>
      <c r="U2874" s="64" t="s">
        <v>37</v>
      </c>
      <c r="V2874" s="64" t="n">
        <v>0</v>
      </c>
      <c r="W2874" s="84" t="s">
        <v>1947</v>
      </c>
      <c r="X2874" s="64" t="n">
        <v>105</v>
      </c>
      <c r="Y2874" s="64" t="n">
        <v>14</v>
      </c>
      <c r="Z2874" s="84" t="s">
        <v>37</v>
      </c>
      <c r="AA2874" s="64" t="n">
        <v>3</v>
      </c>
    </row>
    <row r="2875" customFormat="false" ht="15" hidden="false" customHeight="false" outlineLevel="0" collapsed="false">
      <c r="M2875" s="64" t="s">
        <v>41</v>
      </c>
      <c r="N2875" s="64" t="n">
        <v>6</v>
      </c>
      <c r="O2875" s="64" t="n">
        <v>8</v>
      </c>
      <c r="P2875" s="64" t="n">
        <v>2011</v>
      </c>
      <c r="Q2875" s="84" t="s">
        <v>235</v>
      </c>
      <c r="R2875" s="84" t="s">
        <v>37</v>
      </c>
      <c r="S2875" s="84" t="s">
        <v>1430</v>
      </c>
      <c r="T2875" s="64" t="n">
        <v>0</v>
      </c>
      <c r="U2875" s="64" t="s">
        <v>37</v>
      </c>
      <c r="V2875" s="64" t="n">
        <v>2</v>
      </c>
      <c r="W2875" s="84" t="s">
        <v>1948</v>
      </c>
      <c r="X2875" s="64" t="n">
        <v>120</v>
      </c>
      <c r="Y2875" s="64" t="n">
        <v>8</v>
      </c>
      <c r="Z2875" s="84" t="s">
        <v>37</v>
      </c>
      <c r="AA2875" s="64" t="n">
        <v>12</v>
      </c>
    </row>
    <row r="2876" customFormat="false" ht="15" hidden="false" customHeight="false" outlineLevel="0" collapsed="false">
      <c r="M2876" s="64" t="s">
        <v>41</v>
      </c>
      <c r="N2876" s="64" t="n">
        <v>6</v>
      </c>
      <c r="O2876" s="64" t="n">
        <v>8</v>
      </c>
      <c r="P2876" s="64" t="n">
        <v>2011</v>
      </c>
      <c r="Q2876" s="84" t="s">
        <v>1179</v>
      </c>
      <c r="R2876" s="84" t="s">
        <v>37</v>
      </c>
      <c r="S2876" s="84" t="s">
        <v>1486</v>
      </c>
      <c r="T2876" s="64" t="n">
        <v>2</v>
      </c>
      <c r="U2876" s="64" t="s">
        <v>37</v>
      </c>
      <c r="V2876" s="64" t="n">
        <v>0</v>
      </c>
      <c r="W2876" s="84" t="s">
        <v>1949</v>
      </c>
      <c r="X2876" s="64" t="n">
        <v>63</v>
      </c>
      <c r="Y2876" s="64" t="n">
        <v>16</v>
      </c>
      <c r="Z2876" s="84" t="s">
        <v>37</v>
      </c>
      <c r="AA2876" s="64" t="n">
        <v>4</v>
      </c>
    </row>
    <row r="2877" customFormat="false" ht="15" hidden="false" customHeight="false" outlineLevel="0" collapsed="false">
      <c r="M2877" s="64" t="s">
        <v>41</v>
      </c>
      <c r="N2877" s="64" t="n">
        <v>6</v>
      </c>
      <c r="O2877" s="64" t="n">
        <v>8</v>
      </c>
      <c r="P2877" s="64" t="n">
        <v>2011</v>
      </c>
      <c r="Q2877" s="84" t="s">
        <v>1652</v>
      </c>
      <c r="R2877" s="84" t="s">
        <v>37</v>
      </c>
      <c r="S2877" s="84" t="s">
        <v>1900</v>
      </c>
      <c r="T2877" s="64" t="n">
        <v>2</v>
      </c>
      <c r="U2877" s="64" t="s">
        <v>37</v>
      </c>
      <c r="V2877" s="64" t="n">
        <v>0</v>
      </c>
      <c r="W2877" s="84" t="s">
        <v>1950</v>
      </c>
      <c r="X2877" s="64" t="n">
        <v>38</v>
      </c>
      <c r="Y2877" s="64" t="n">
        <v>44</v>
      </c>
      <c r="Z2877" s="84" t="s">
        <v>37</v>
      </c>
      <c r="AA2877" s="64" t="n">
        <v>5</v>
      </c>
    </row>
    <row r="2878" customFormat="false" ht="15" hidden="false" customHeight="false" outlineLevel="0" collapsed="false">
      <c r="M2878" s="64" t="s">
        <v>41</v>
      </c>
      <c r="N2878" s="64" t="n">
        <v>6</v>
      </c>
      <c r="O2878" s="64" t="n">
        <v>8</v>
      </c>
      <c r="P2878" s="64" t="n">
        <v>2011</v>
      </c>
      <c r="Q2878" s="84" t="s">
        <v>59</v>
      </c>
      <c r="R2878" s="84" t="s">
        <v>37</v>
      </c>
      <c r="S2878" s="84" t="s">
        <v>1240</v>
      </c>
      <c r="T2878" s="64" t="n">
        <v>2</v>
      </c>
      <c r="U2878" s="64" t="s">
        <v>37</v>
      </c>
      <c r="V2878" s="64" t="n">
        <v>0</v>
      </c>
      <c r="W2878" s="84" t="s">
        <v>1951</v>
      </c>
      <c r="X2878" s="64" t="n">
        <v>96</v>
      </c>
      <c r="Y2878" s="64" t="n">
        <v>39</v>
      </c>
      <c r="Z2878" s="84" t="s">
        <v>37</v>
      </c>
      <c r="AA2878" s="64" t="n">
        <v>0</v>
      </c>
    </row>
    <row r="2879" customFormat="false" ht="15" hidden="false" customHeight="false" outlineLevel="0" collapsed="false">
      <c r="Q2879" s="64"/>
      <c r="R2879" s="85"/>
      <c r="S2879" s="65" t="s">
        <v>52</v>
      </c>
      <c r="T2879" s="64" t="n">
        <f aca="false">SUM(T2823:T2878)</f>
        <v>65</v>
      </c>
      <c r="U2879" s="85" t="s">
        <v>37</v>
      </c>
      <c r="V2879" s="64" t="n">
        <f aca="false">SUM(V2823:V2878)</f>
        <v>54</v>
      </c>
      <c r="W2879" s="64"/>
      <c r="X2879" s="64" t="n">
        <f aca="false">SUM(X2823:X2878)</f>
        <v>4915</v>
      </c>
      <c r="Y2879" s="64" t="n">
        <f aca="false">SUM(Y2823:Y2878)</f>
        <v>800</v>
      </c>
      <c r="Z2879" s="119" t="s">
        <v>37</v>
      </c>
      <c r="AA2879" s="64" t="n">
        <f aca="false">SUM(AA2823:AA2878)</f>
        <v>565</v>
      </c>
    </row>
    <row r="2880" customFormat="false" ht="15" hidden="false" customHeight="false" outlineLevel="0" collapsed="false">
      <c r="O2880" s="64" t="n">
        <f aca="false">COUNT(T2823:T2878)</f>
        <v>56</v>
      </c>
      <c r="Q2880" s="64"/>
      <c r="R2880" s="85"/>
      <c r="S2880" s="65" t="s">
        <v>53</v>
      </c>
      <c r="T2880" s="89" t="n">
        <f aca="false">PRODUCT(T2879/O2880)</f>
        <v>1.16071428571429</v>
      </c>
      <c r="U2880" s="85" t="s">
        <v>37</v>
      </c>
      <c r="V2880" s="89" t="n">
        <f aca="false">PRODUCT(V2879/O2880)</f>
        <v>0.964285714285714</v>
      </c>
      <c r="W2880" s="64"/>
      <c r="X2880" s="102" t="n">
        <f aca="false">PRODUCT(X2879/O2880)</f>
        <v>87.7678571428571</v>
      </c>
      <c r="Y2880" s="89" t="n">
        <f aca="false">PRODUCT(Y2879/O2880)</f>
        <v>14.2857142857143</v>
      </c>
      <c r="Z2880" s="119" t="s">
        <v>37</v>
      </c>
      <c r="AA2880" s="89" t="n">
        <f aca="false">PRODUCT(AA2879/O2880)</f>
        <v>10.0892857142857</v>
      </c>
      <c r="AB2880" s="89"/>
    </row>
    <row r="2881" customFormat="false" ht="15" hidden="false" customHeight="false" outlineLevel="0" collapsed="false">
      <c r="Q2881" s="64"/>
      <c r="R2881" s="85"/>
      <c r="S2881" s="65"/>
      <c r="T2881" s="89"/>
      <c r="U2881" s="85"/>
      <c r="V2881" s="89"/>
      <c r="W2881" s="64"/>
      <c r="X2881" s="102"/>
      <c r="Y2881" s="89"/>
      <c r="Z2881" s="119"/>
      <c r="AA2881" s="89"/>
      <c r="AB2881" s="89"/>
    </row>
    <row r="2882" customFormat="false" ht="15" hidden="false" customHeight="false" outlineLevel="0" collapsed="false">
      <c r="Q2882" s="64"/>
      <c r="R2882" s="85"/>
      <c r="S2882" s="65"/>
      <c r="T2882" s="89"/>
      <c r="U2882" s="85"/>
      <c r="V2882" s="89"/>
      <c r="W2882" s="64"/>
      <c r="X2882" s="102"/>
      <c r="Y2882" s="89"/>
      <c r="Z2882" s="119"/>
      <c r="AA2882" s="89"/>
      <c r="AB2882" s="89"/>
    </row>
    <row r="2883" customFormat="false" ht="15" hidden="false" customHeight="false" outlineLevel="0" collapsed="false">
      <c r="A2883" s="96"/>
      <c r="B2883" s="97" t="s">
        <v>1839</v>
      </c>
      <c r="C2883" s="96"/>
      <c r="D2883" s="96"/>
      <c r="E2883" s="96"/>
      <c r="F2883" s="96"/>
      <c r="G2883" s="96"/>
      <c r="H2883" s="96"/>
      <c r="I2883" s="98"/>
      <c r="J2883" s="96"/>
      <c r="K2883" s="96"/>
      <c r="L2883" s="96"/>
      <c r="M2883" s="99"/>
      <c r="N2883" s="99"/>
      <c r="O2883" s="99"/>
      <c r="P2883" s="99"/>
      <c r="Q2883" s="97" t="s">
        <v>1839</v>
      </c>
      <c r="R2883" s="100"/>
      <c r="S2883" s="99"/>
      <c r="T2883" s="101" t="s">
        <v>166</v>
      </c>
      <c r="U2883" s="99"/>
      <c r="V2883" s="99"/>
      <c r="W2883" s="97" t="s">
        <v>167</v>
      </c>
      <c r="X2883" s="96" t="s">
        <v>7</v>
      </c>
      <c r="Y2883" s="101" t="s">
        <v>130</v>
      </c>
      <c r="Z2883" s="97"/>
      <c r="AA2883" s="96"/>
      <c r="AB2883" s="96"/>
    </row>
    <row r="2884" customFormat="false" ht="15" hidden="false" customHeight="false" outlineLevel="0" collapsed="false">
      <c r="Q2884" s="63" t="s">
        <v>1305</v>
      </c>
      <c r="R2884" s="85"/>
      <c r="S2884" s="63"/>
      <c r="T2884" s="102"/>
      <c r="U2884" s="85"/>
      <c r="V2884" s="102"/>
      <c r="W2884" s="125"/>
      <c r="X2884" s="102"/>
      <c r="Y2884" s="102"/>
      <c r="Z2884" s="119"/>
      <c r="AA2884" s="102"/>
      <c r="AB2884" s="102"/>
      <c r="AC2884" s="124"/>
    </row>
    <row r="2885" customFormat="false" ht="15" hidden="false" customHeight="false" outlineLevel="0" collapsed="false">
      <c r="M2885" s="64" t="s">
        <v>77</v>
      </c>
      <c r="N2885" s="64" t="n">
        <v>10</v>
      </c>
      <c r="O2885" s="64" t="n">
        <v>8</v>
      </c>
      <c r="P2885" s="64" t="n">
        <v>2011</v>
      </c>
      <c r="Q2885" s="63" t="s">
        <v>59</v>
      </c>
      <c r="R2885" s="84" t="s">
        <v>37</v>
      </c>
      <c r="S2885" s="84" t="s">
        <v>235</v>
      </c>
      <c r="T2885" s="64" t="n">
        <v>2</v>
      </c>
      <c r="U2885" s="64" t="s">
        <v>37</v>
      </c>
      <c r="V2885" s="64" t="n">
        <v>0</v>
      </c>
      <c r="W2885" s="84" t="s">
        <v>1952</v>
      </c>
      <c r="X2885" s="64" t="n">
        <v>231</v>
      </c>
      <c r="Y2885" s="64" t="n">
        <v>18</v>
      </c>
      <c r="Z2885" s="84" t="s">
        <v>37</v>
      </c>
      <c r="AA2885" s="64" t="n">
        <v>4</v>
      </c>
      <c r="AC2885" s="124"/>
    </row>
    <row r="2886" customFormat="false" ht="15" hidden="false" customHeight="false" outlineLevel="0" collapsed="false">
      <c r="B2886" s="63" t="s">
        <v>1953</v>
      </c>
      <c r="M2886" s="64" t="s">
        <v>41</v>
      </c>
      <c r="N2886" s="64" t="n">
        <v>13</v>
      </c>
      <c r="O2886" s="64" t="n">
        <v>8</v>
      </c>
      <c r="P2886" s="64" t="n">
        <v>2011</v>
      </c>
      <c r="Q2886" s="84" t="s">
        <v>235</v>
      </c>
      <c r="R2886" s="84" t="s">
        <v>37</v>
      </c>
      <c r="S2886" s="63" t="s">
        <v>59</v>
      </c>
      <c r="T2886" s="85" t="n">
        <v>1</v>
      </c>
      <c r="U2886" s="64" t="s">
        <v>37</v>
      </c>
      <c r="V2886" s="64" t="n">
        <v>2</v>
      </c>
      <c r="W2886" s="84" t="s">
        <v>1954</v>
      </c>
      <c r="X2886" s="64" t="n">
        <v>126</v>
      </c>
      <c r="Y2886" s="64" t="n">
        <v>13</v>
      </c>
      <c r="Z2886" s="84" t="s">
        <v>37</v>
      </c>
      <c r="AA2886" s="64" t="n">
        <v>17</v>
      </c>
      <c r="AC2886" s="124"/>
    </row>
    <row r="2887" customFormat="false" ht="15" hidden="false" customHeight="false" outlineLevel="0" collapsed="false">
      <c r="AC2887" s="124"/>
    </row>
    <row r="2888" customFormat="false" ht="15" hidden="false" customHeight="false" outlineLevel="0" collapsed="false">
      <c r="M2888" s="64" t="s">
        <v>41</v>
      </c>
      <c r="N2888" s="64" t="n">
        <v>13</v>
      </c>
      <c r="O2888" s="64" t="n">
        <v>8</v>
      </c>
      <c r="P2888" s="64" t="n">
        <v>2011</v>
      </c>
      <c r="Q2888" s="63" t="s">
        <v>1430</v>
      </c>
      <c r="R2888" s="84" t="s">
        <v>37</v>
      </c>
      <c r="S2888" s="84" t="s">
        <v>1179</v>
      </c>
      <c r="T2888" s="64" t="n">
        <v>2</v>
      </c>
      <c r="U2888" s="64" t="s">
        <v>37</v>
      </c>
      <c r="V2888" s="64" t="n">
        <v>0</v>
      </c>
      <c r="W2888" s="84" t="s">
        <v>1955</v>
      </c>
      <c r="X2888" s="64" t="n">
        <v>60</v>
      </c>
      <c r="Y2888" s="64" t="n">
        <v>17</v>
      </c>
      <c r="Z2888" s="84" t="s">
        <v>37</v>
      </c>
      <c r="AA2888" s="64" t="n">
        <v>5</v>
      </c>
      <c r="AC2888" s="124"/>
    </row>
    <row r="2889" customFormat="false" ht="15" hidden="false" customHeight="false" outlineLevel="0" collapsed="false">
      <c r="B2889" s="63" t="s">
        <v>1956</v>
      </c>
      <c r="M2889" s="64" t="s">
        <v>41</v>
      </c>
      <c r="N2889" s="64" t="n">
        <v>13</v>
      </c>
      <c r="O2889" s="64" t="n">
        <v>8</v>
      </c>
      <c r="P2889" s="64" t="n">
        <v>2011</v>
      </c>
      <c r="Q2889" s="63" t="s">
        <v>1430</v>
      </c>
      <c r="R2889" s="84" t="s">
        <v>37</v>
      </c>
      <c r="S2889" s="84" t="s">
        <v>1179</v>
      </c>
      <c r="T2889" s="64" t="n">
        <v>2</v>
      </c>
      <c r="U2889" s="64" t="s">
        <v>37</v>
      </c>
      <c r="V2889" s="64" t="n">
        <v>0</v>
      </c>
      <c r="W2889" s="84" t="s">
        <v>1957</v>
      </c>
      <c r="X2889" s="64" t="n">
        <v>65</v>
      </c>
      <c r="Y2889" s="64" t="n">
        <v>17</v>
      </c>
      <c r="Z2889" s="84" t="s">
        <v>37</v>
      </c>
      <c r="AA2889" s="64" t="n">
        <v>5</v>
      </c>
      <c r="AC2889" s="124"/>
    </row>
    <row r="2890" customFormat="false" ht="15" hidden="false" customHeight="false" outlineLevel="0" collapsed="false">
      <c r="AC2890" s="124"/>
    </row>
    <row r="2891" customFormat="false" ht="15" hidden="false" customHeight="false" outlineLevel="0" collapsed="false">
      <c r="Q2891" s="63" t="s">
        <v>1312</v>
      </c>
      <c r="R2891" s="85"/>
      <c r="S2891" s="63"/>
      <c r="T2891" s="102"/>
      <c r="U2891" s="85"/>
      <c r="V2891" s="102"/>
      <c r="W2891" s="125"/>
      <c r="X2891" s="102"/>
      <c r="Y2891" s="102"/>
      <c r="Z2891" s="119"/>
      <c r="AA2891" s="102"/>
      <c r="AB2891" s="102"/>
      <c r="AC2891" s="124"/>
    </row>
    <row r="2892" customFormat="false" ht="15" hidden="false" customHeight="false" outlineLevel="0" collapsed="false">
      <c r="M2892" s="64" t="s">
        <v>77</v>
      </c>
      <c r="N2892" s="64" t="n">
        <v>17</v>
      </c>
      <c r="O2892" s="64" t="n">
        <v>8</v>
      </c>
      <c r="P2892" s="64" t="n">
        <v>2011</v>
      </c>
      <c r="Q2892" s="63" t="s">
        <v>59</v>
      </c>
      <c r="R2892" s="84" t="s">
        <v>37</v>
      </c>
      <c r="S2892" s="84" t="s">
        <v>1430</v>
      </c>
      <c r="T2892" s="64" t="n">
        <v>2</v>
      </c>
      <c r="U2892" s="64" t="s">
        <v>37</v>
      </c>
      <c r="V2892" s="64" t="n">
        <v>0</v>
      </c>
      <c r="W2892" s="84" t="s">
        <v>1958</v>
      </c>
      <c r="X2892" s="64" t="n">
        <v>331</v>
      </c>
      <c r="Y2892" s="64" t="n">
        <v>7</v>
      </c>
      <c r="Z2892" s="84" t="s">
        <v>37</v>
      </c>
      <c r="AA2892" s="64" t="n">
        <v>14</v>
      </c>
      <c r="AC2892" s="124"/>
    </row>
    <row r="2893" customFormat="false" ht="15" hidden="false" customHeight="false" outlineLevel="0" collapsed="false">
      <c r="M2893" s="64" t="s">
        <v>41</v>
      </c>
      <c r="N2893" s="64" t="n">
        <v>20</v>
      </c>
      <c r="O2893" s="64" t="n">
        <v>8</v>
      </c>
      <c r="P2893" s="64" t="n">
        <v>2011</v>
      </c>
      <c r="Q2893" s="63" t="s">
        <v>1430</v>
      </c>
      <c r="R2893" s="84" t="s">
        <v>37</v>
      </c>
      <c r="S2893" s="84" t="s">
        <v>59</v>
      </c>
      <c r="T2893" s="64" t="n">
        <v>1</v>
      </c>
      <c r="U2893" s="64" t="s">
        <v>37</v>
      </c>
      <c r="V2893" s="64" t="n">
        <v>0</v>
      </c>
      <c r="W2893" s="84" t="s">
        <v>1959</v>
      </c>
      <c r="X2893" s="64" t="n">
        <v>175</v>
      </c>
      <c r="Y2893" s="64" t="n">
        <v>15</v>
      </c>
      <c r="Z2893" s="84" t="s">
        <v>37</v>
      </c>
      <c r="AA2893" s="64" t="n">
        <v>3</v>
      </c>
      <c r="AC2893" s="124"/>
    </row>
    <row r="2894" customFormat="false" ht="15" hidden="false" customHeight="false" outlineLevel="0" collapsed="false">
      <c r="B2894" s="63" t="s">
        <v>1960</v>
      </c>
      <c r="M2894" s="64" t="s">
        <v>46</v>
      </c>
      <c r="N2894" s="64" t="n">
        <v>21</v>
      </c>
      <c r="O2894" s="64" t="n">
        <v>8</v>
      </c>
      <c r="P2894" s="64" t="n">
        <v>2011</v>
      </c>
      <c r="Q2894" s="63" t="s">
        <v>59</v>
      </c>
      <c r="R2894" s="84" t="s">
        <v>37</v>
      </c>
      <c r="S2894" s="84" t="s">
        <v>1430</v>
      </c>
      <c r="T2894" s="85" t="n">
        <v>2</v>
      </c>
      <c r="U2894" s="64" t="s">
        <v>37</v>
      </c>
      <c r="V2894" s="64" t="n">
        <v>1</v>
      </c>
      <c r="W2894" s="84" t="s">
        <v>1961</v>
      </c>
      <c r="X2894" s="64" t="n">
        <v>378</v>
      </c>
      <c r="Y2894" s="64" t="n">
        <v>8</v>
      </c>
      <c r="Z2894" s="84" t="s">
        <v>37</v>
      </c>
      <c r="AA2894" s="64" t="n">
        <v>7</v>
      </c>
      <c r="AC2894" s="124"/>
    </row>
    <row r="2895" customFormat="false" ht="15" hidden="false" customHeight="false" outlineLevel="0" collapsed="false">
      <c r="Q2895" s="64"/>
      <c r="R2895" s="102"/>
      <c r="S2895" s="65" t="s">
        <v>52</v>
      </c>
      <c r="T2895" s="102" t="n">
        <f aca="false">SUM(T2885:T2894)</f>
        <v>12</v>
      </c>
      <c r="U2895" s="85" t="s">
        <v>37</v>
      </c>
      <c r="V2895" s="102" t="n">
        <f aca="false">SUM(V2885:V2894)</f>
        <v>3</v>
      </c>
      <c r="W2895" s="65"/>
      <c r="X2895" s="102" t="n">
        <f aca="false">SUM(X2867:X2894)</f>
        <v>7491.76785714286</v>
      </c>
      <c r="Y2895" s="102" t="n">
        <f aca="false">SUM(Y2885:Y2894)</f>
        <v>95</v>
      </c>
      <c r="Z2895" s="119" t="s">
        <v>37</v>
      </c>
      <c r="AA2895" s="102" t="n">
        <f aca="false">SUM(AA2885:AA2894)</f>
        <v>55</v>
      </c>
      <c r="AB2895" s="102"/>
      <c r="AC2895" s="124"/>
    </row>
    <row r="2896" customFormat="false" ht="15" hidden="false" customHeight="false" outlineLevel="0" collapsed="false">
      <c r="O2896" s="64" t="n">
        <f aca="false">COUNT(T2885:T2894)</f>
        <v>7</v>
      </c>
      <c r="Q2896" s="65"/>
      <c r="R2896" s="85" t="s">
        <v>37</v>
      </c>
      <c r="S2896" s="65" t="s">
        <v>53</v>
      </c>
      <c r="T2896" s="89" t="n">
        <f aca="false">PRODUCT(T2895/O2896)</f>
        <v>1.71428571428571</v>
      </c>
      <c r="U2896" s="85" t="s">
        <v>37</v>
      </c>
      <c r="V2896" s="89" t="n">
        <f aca="false">PRODUCT(V2895/O2896)</f>
        <v>0.428571428571429</v>
      </c>
      <c r="W2896" s="65"/>
      <c r="X2896" s="102" t="n">
        <f aca="false">PRODUCT(X2895/O2896)</f>
        <v>1070.25255102041</v>
      </c>
      <c r="Y2896" s="89" t="n">
        <f aca="false">PRODUCT(Y2895/O2896)</f>
        <v>13.5714285714286</v>
      </c>
      <c r="Z2896" s="119" t="s">
        <v>37</v>
      </c>
      <c r="AA2896" s="89" t="n">
        <f aca="false">PRODUCT(AA2895/O2896)</f>
        <v>7.85714285714286</v>
      </c>
      <c r="AB2896" s="89"/>
      <c r="AC2896" s="124"/>
    </row>
    <row r="2897" customFormat="false" ht="15" hidden="false" customHeight="false" outlineLevel="0" collapsed="false">
      <c r="Q2897" s="64"/>
      <c r="R2897" s="85"/>
      <c r="S2897" s="65"/>
      <c r="T2897" s="89"/>
      <c r="U2897" s="85"/>
      <c r="V2897" s="89"/>
      <c r="W2897" s="64"/>
      <c r="X2897" s="102"/>
      <c r="Y2897" s="89"/>
      <c r="Z2897" s="119"/>
      <c r="AA2897" s="89"/>
      <c r="AB2897" s="89"/>
    </row>
    <row r="2898" customFormat="false" ht="15" hidden="false" customHeight="false" outlineLevel="0" collapsed="false">
      <c r="Q2898" s="64"/>
      <c r="R2898" s="85"/>
      <c r="S2898" s="65"/>
      <c r="T2898" s="89"/>
      <c r="U2898" s="85"/>
      <c r="V2898" s="89"/>
      <c r="W2898" s="64"/>
      <c r="X2898" s="102"/>
      <c r="Y2898" s="89"/>
      <c r="Z2898" s="119"/>
      <c r="AA2898" s="89"/>
      <c r="AB2898" s="89"/>
    </row>
    <row r="2899" customFormat="false" ht="15" hidden="false" customHeight="false" outlineLevel="0" collapsed="false">
      <c r="A2899" s="74"/>
      <c r="B2899" s="75" t="s">
        <v>1785</v>
      </c>
      <c r="C2899" s="74"/>
      <c r="D2899" s="74"/>
      <c r="E2899" s="74"/>
      <c r="F2899" s="74"/>
      <c r="G2899" s="74"/>
      <c r="H2899" s="74"/>
      <c r="I2899" s="76"/>
      <c r="J2899" s="74"/>
      <c r="K2899" s="74"/>
      <c r="L2899" s="74"/>
      <c r="M2899" s="77"/>
      <c r="N2899" s="77"/>
      <c r="O2899" s="77"/>
      <c r="P2899" s="77"/>
      <c r="Q2899" s="75" t="s">
        <v>1785</v>
      </c>
      <c r="R2899" s="117"/>
      <c r="S2899" s="117"/>
      <c r="T2899" s="118" t="s">
        <v>166</v>
      </c>
      <c r="U2899" s="77"/>
      <c r="V2899" s="77"/>
      <c r="W2899" s="75" t="s">
        <v>167</v>
      </c>
      <c r="X2899" s="74" t="s">
        <v>7</v>
      </c>
      <c r="Y2899" s="118" t="s">
        <v>130</v>
      </c>
      <c r="Z2899" s="75"/>
      <c r="AA2899" s="74"/>
      <c r="AB2899" s="74"/>
    </row>
    <row r="2900" customFormat="false" ht="15" hidden="false" customHeight="false" outlineLevel="0" collapsed="false">
      <c r="A2900" s="74"/>
      <c r="B2900" s="75" t="s">
        <v>5</v>
      </c>
      <c r="C2900" s="74" t="s">
        <v>32</v>
      </c>
      <c r="D2900" s="74" t="n">
        <v>3</v>
      </c>
      <c r="E2900" s="74" t="n">
        <v>2</v>
      </c>
      <c r="F2900" s="74" t="n">
        <v>1</v>
      </c>
      <c r="G2900" s="74" t="n">
        <v>0</v>
      </c>
      <c r="H2900" s="74" t="s">
        <v>36</v>
      </c>
      <c r="I2900" s="76" t="s">
        <v>37</v>
      </c>
      <c r="J2900" s="74" t="s">
        <v>38</v>
      </c>
      <c r="K2900" s="74" t="s">
        <v>39</v>
      </c>
      <c r="L2900" s="74"/>
      <c r="M2900" s="64" t="s">
        <v>41</v>
      </c>
      <c r="N2900" s="64" t="n">
        <v>14</v>
      </c>
      <c r="O2900" s="64" t="n">
        <v>5</v>
      </c>
      <c r="P2900" s="64" t="n">
        <v>2011</v>
      </c>
      <c r="Q2900" s="84" t="s">
        <v>141</v>
      </c>
      <c r="R2900" s="84" t="s">
        <v>37</v>
      </c>
      <c r="S2900" s="84" t="s">
        <v>1022</v>
      </c>
      <c r="T2900" s="85" t="n">
        <v>2</v>
      </c>
      <c r="U2900" s="64" t="s">
        <v>37</v>
      </c>
      <c r="V2900" s="64" t="n">
        <v>1</v>
      </c>
      <c r="W2900" s="84" t="s">
        <v>1962</v>
      </c>
      <c r="X2900" s="64" t="n">
        <v>163</v>
      </c>
      <c r="Y2900" s="64" t="n">
        <v>7</v>
      </c>
      <c r="Z2900" s="84" t="s">
        <v>37</v>
      </c>
      <c r="AA2900" s="64" t="n">
        <v>6</v>
      </c>
    </row>
    <row r="2901" customFormat="false" ht="15" hidden="false" customHeight="false" outlineLevel="0" collapsed="false">
      <c r="A2901" s="62" t="n">
        <v>1</v>
      </c>
      <c r="B2901" s="63" t="s">
        <v>141</v>
      </c>
      <c r="C2901" s="62" t="n">
        <v>14</v>
      </c>
      <c r="D2901" s="62" t="n">
        <v>12</v>
      </c>
      <c r="E2901" s="62" t="n">
        <v>2</v>
      </c>
      <c r="F2901" s="62" t="n">
        <v>0</v>
      </c>
      <c r="G2901" s="62" t="n">
        <v>0</v>
      </c>
      <c r="H2901" s="62" t="n">
        <v>204</v>
      </c>
      <c r="I2901" s="86" t="s">
        <v>37</v>
      </c>
      <c r="J2901" s="62" t="n">
        <v>49</v>
      </c>
      <c r="K2901" s="62" t="n">
        <v>40</v>
      </c>
      <c r="L2901" s="62"/>
      <c r="M2901" s="64" t="s">
        <v>41</v>
      </c>
      <c r="N2901" s="64" t="n">
        <v>14</v>
      </c>
      <c r="O2901" s="64" t="n">
        <v>5</v>
      </c>
      <c r="P2901" s="64" t="n">
        <v>2011</v>
      </c>
      <c r="Q2901" s="84" t="s">
        <v>1241</v>
      </c>
      <c r="R2901" s="84" t="s">
        <v>37</v>
      </c>
      <c r="S2901" s="84" t="s">
        <v>1139</v>
      </c>
      <c r="T2901" s="64" t="n">
        <v>2</v>
      </c>
      <c r="U2901" s="64" t="s">
        <v>37</v>
      </c>
      <c r="V2901" s="64" t="n">
        <v>0</v>
      </c>
      <c r="W2901" s="84" t="s">
        <v>1963</v>
      </c>
      <c r="X2901" s="64" t="n">
        <v>43</v>
      </c>
      <c r="Y2901" s="64" t="n">
        <v>14</v>
      </c>
      <c r="Z2901" s="84" t="s">
        <v>37</v>
      </c>
      <c r="AA2901" s="64" t="n">
        <v>2</v>
      </c>
    </row>
    <row r="2902" customFormat="false" ht="15" hidden="false" customHeight="false" outlineLevel="0" collapsed="false">
      <c r="A2902" s="62" t="n">
        <v>2</v>
      </c>
      <c r="B2902" s="63" t="s">
        <v>1022</v>
      </c>
      <c r="C2902" s="62" t="n">
        <v>14</v>
      </c>
      <c r="D2902" s="62" t="n">
        <v>9</v>
      </c>
      <c r="E2902" s="62" t="n">
        <v>3</v>
      </c>
      <c r="F2902" s="62" t="n">
        <v>1</v>
      </c>
      <c r="G2902" s="62" t="n">
        <v>1</v>
      </c>
      <c r="H2902" s="62" t="n">
        <v>149</v>
      </c>
      <c r="I2902" s="86" t="s">
        <v>37</v>
      </c>
      <c r="J2902" s="62" t="n">
        <v>60</v>
      </c>
      <c r="K2902" s="62" t="n">
        <v>34</v>
      </c>
      <c r="L2902" s="62"/>
      <c r="M2902" s="64" t="s">
        <v>41</v>
      </c>
      <c r="N2902" s="64" t="n">
        <v>14</v>
      </c>
      <c r="O2902" s="64" t="n">
        <v>5</v>
      </c>
      <c r="P2902" s="64" t="n">
        <v>2011</v>
      </c>
      <c r="Q2902" s="84" t="s">
        <v>1235</v>
      </c>
      <c r="R2902" s="84" t="s">
        <v>37</v>
      </c>
      <c r="S2902" s="84" t="s">
        <v>947</v>
      </c>
      <c r="T2902" s="85" t="n">
        <v>1</v>
      </c>
      <c r="U2902" s="64" t="s">
        <v>37</v>
      </c>
      <c r="V2902" s="64" t="n">
        <v>2</v>
      </c>
      <c r="W2902" s="84" t="s">
        <v>1964</v>
      </c>
      <c r="X2902" s="64" t="n">
        <v>40</v>
      </c>
      <c r="Y2902" s="64" t="n">
        <v>3</v>
      </c>
      <c r="Z2902" s="84" t="s">
        <v>37</v>
      </c>
      <c r="AA2902" s="64" t="n">
        <v>10</v>
      </c>
    </row>
    <row r="2903" customFormat="false" ht="15" hidden="false" customHeight="false" outlineLevel="0" collapsed="false">
      <c r="A2903" s="62" t="n">
        <v>3</v>
      </c>
      <c r="B2903" s="63" t="s">
        <v>1241</v>
      </c>
      <c r="C2903" s="62" t="n">
        <v>14</v>
      </c>
      <c r="D2903" s="62" t="n">
        <v>8</v>
      </c>
      <c r="E2903" s="62" t="n">
        <v>1</v>
      </c>
      <c r="F2903" s="62" t="n">
        <v>1</v>
      </c>
      <c r="G2903" s="62" t="n">
        <v>4</v>
      </c>
      <c r="H2903" s="62" t="n">
        <v>184</v>
      </c>
      <c r="I2903" s="86" t="s">
        <v>37</v>
      </c>
      <c r="J2903" s="62" t="n">
        <v>70</v>
      </c>
      <c r="K2903" s="62" t="n">
        <v>27</v>
      </c>
      <c r="L2903" s="62"/>
      <c r="M2903" s="64" t="s">
        <v>41</v>
      </c>
      <c r="N2903" s="64" t="n">
        <v>14</v>
      </c>
      <c r="O2903" s="64" t="n">
        <v>5</v>
      </c>
      <c r="P2903" s="64" t="n">
        <v>2011</v>
      </c>
      <c r="Q2903" s="84" t="s">
        <v>741</v>
      </c>
      <c r="R2903" s="84" t="s">
        <v>37</v>
      </c>
      <c r="S2903" s="84" t="s">
        <v>1707</v>
      </c>
      <c r="T2903" s="85" t="n">
        <v>2</v>
      </c>
      <c r="U2903" s="64" t="s">
        <v>37</v>
      </c>
      <c r="V2903" s="64" t="n">
        <v>1</v>
      </c>
      <c r="W2903" s="84" t="s">
        <v>1965</v>
      </c>
      <c r="X2903" s="64" t="n">
        <v>62</v>
      </c>
      <c r="Y2903" s="64" t="n">
        <v>12</v>
      </c>
      <c r="Z2903" s="84" t="s">
        <v>37</v>
      </c>
      <c r="AA2903" s="64" t="n">
        <v>8</v>
      </c>
    </row>
    <row r="2904" customFormat="false" ht="15" hidden="false" customHeight="false" outlineLevel="0" collapsed="false">
      <c r="A2904" s="81" t="n">
        <v>4</v>
      </c>
      <c r="B2904" s="82" t="s">
        <v>947</v>
      </c>
      <c r="C2904" s="81" t="n">
        <v>14</v>
      </c>
      <c r="D2904" s="81" t="n">
        <v>4</v>
      </c>
      <c r="E2904" s="81" t="n">
        <v>3</v>
      </c>
      <c r="F2904" s="81" t="n">
        <v>1</v>
      </c>
      <c r="G2904" s="81" t="n">
        <v>6</v>
      </c>
      <c r="H2904" s="81" t="n">
        <v>123</v>
      </c>
      <c r="I2904" s="83" t="s">
        <v>37</v>
      </c>
      <c r="J2904" s="81" t="n">
        <v>92</v>
      </c>
      <c r="K2904" s="81" t="n">
        <v>19</v>
      </c>
      <c r="L2904" s="62"/>
      <c r="M2904" s="64" t="s">
        <v>41</v>
      </c>
      <c r="N2904" s="64" t="n">
        <v>21</v>
      </c>
      <c r="O2904" s="64" t="n">
        <v>5</v>
      </c>
      <c r="P2904" s="64" t="n">
        <v>2011</v>
      </c>
      <c r="Q2904" s="84" t="s">
        <v>947</v>
      </c>
      <c r="R2904" s="84" t="s">
        <v>37</v>
      </c>
      <c r="S2904" s="84" t="s">
        <v>741</v>
      </c>
      <c r="T2904" s="64" t="n">
        <v>2</v>
      </c>
      <c r="U2904" s="64" t="s">
        <v>37</v>
      </c>
      <c r="V2904" s="64" t="n">
        <v>0</v>
      </c>
      <c r="W2904" s="84" t="s">
        <v>1966</v>
      </c>
      <c r="X2904" s="64" t="n">
        <v>73</v>
      </c>
      <c r="Y2904" s="64" t="n">
        <v>13</v>
      </c>
      <c r="Z2904" s="84" t="s">
        <v>37</v>
      </c>
      <c r="AA2904" s="64" t="n">
        <v>2</v>
      </c>
    </row>
    <row r="2905" customFormat="false" ht="15" hidden="false" customHeight="false" outlineLevel="0" collapsed="false">
      <c r="A2905" s="62" t="n">
        <v>5</v>
      </c>
      <c r="B2905" s="63" t="s">
        <v>741</v>
      </c>
      <c r="C2905" s="62" t="n">
        <v>14</v>
      </c>
      <c r="D2905" s="62" t="n">
        <v>2</v>
      </c>
      <c r="E2905" s="62" t="n">
        <v>3</v>
      </c>
      <c r="F2905" s="62" t="n">
        <v>2</v>
      </c>
      <c r="G2905" s="62" t="n">
        <v>7</v>
      </c>
      <c r="H2905" s="62" t="n">
        <v>83</v>
      </c>
      <c r="I2905" s="86" t="s">
        <v>37</v>
      </c>
      <c r="J2905" s="62" t="n">
        <v>145</v>
      </c>
      <c r="K2905" s="62" t="n">
        <v>14</v>
      </c>
      <c r="L2905" s="62"/>
      <c r="M2905" s="64" t="s">
        <v>41</v>
      </c>
      <c r="N2905" s="64" t="n">
        <v>21</v>
      </c>
      <c r="O2905" s="64" t="n">
        <v>5</v>
      </c>
      <c r="P2905" s="64" t="n">
        <v>2011</v>
      </c>
      <c r="Q2905" s="84" t="s">
        <v>1022</v>
      </c>
      <c r="R2905" s="84" t="s">
        <v>37</v>
      </c>
      <c r="S2905" s="84" t="s">
        <v>1241</v>
      </c>
      <c r="T2905" s="64" t="n">
        <v>2</v>
      </c>
      <c r="U2905" s="64" t="s">
        <v>37</v>
      </c>
      <c r="V2905" s="64" t="n">
        <v>0</v>
      </c>
      <c r="W2905" s="84" t="s">
        <v>1967</v>
      </c>
      <c r="X2905" s="64" t="n">
        <v>101</v>
      </c>
      <c r="Y2905" s="64" t="n">
        <v>14</v>
      </c>
      <c r="Z2905" s="84" t="s">
        <v>37</v>
      </c>
      <c r="AA2905" s="64" t="n">
        <v>7</v>
      </c>
    </row>
    <row r="2906" customFormat="false" ht="15" hidden="false" customHeight="false" outlineLevel="0" collapsed="false">
      <c r="A2906" s="62" t="n">
        <v>6</v>
      </c>
      <c r="B2906" s="63" t="s">
        <v>1139</v>
      </c>
      <c r="C2906" s="62" t="n">
        <v>14</v>
      </c>
      <c r="D2906" s="62" t="n">
        <v>1</v>
      </c>
      <c r="E2906" s="62" t="n">
        <v>3</v>
      </c>
      <c r="F2906" s="62" t="n">
        <v>2</v>
      </c>
      <c r="G2906" s="62" t="n">
        <v>8</v>
      </c>
      <c r="H2906" s="62" t="n">
        <v>72</v>
      </c>
      <c r="I2906" s="86" t="s">
        <v>37</v>
      </c>
      <c r="J2906" s="62" t="n">
        <v>158</v>
      </c>
      <c r="K2906" s="62" t="n">
        <v>11</v>
      </c>
      <c r="L2906" s="62"/>
      <c r="M2906" s="64" t="s">
        <v>41</v>
      </c>
      <c r="N2906" s="64" t="n">
        <v>21</v>
      </c>
      <c r="O2906" s="64" t="n">
        <v>5</v>
      </c>
      <c r="P2906" s="64" t="n">
        <v>2011</v>
      </c>
      <c r="Q2906" s="84" t="s">
        <v>1707</v>
      </c>
      <c r="R2906" s="84" t="s">
        <v>37</v>
      </c>
      <c r="S2906" s="84" t="s">
        <v>141</v>
      </c>
      <c r="T2906" s="64" t="n">
        <v>0</v>
      </c>
      <c r="U2906" s="64" t="s">
        <v>37</v>
      </c>
      <c r="V2906" s="64" t="n">
        <v>2</v>
      </c>
      <c r="W2906" s="84" t="s">
        <v>1968</v>
      </c>
      <c r="X2906" s="64" t="n">
        <v>75</v>
      </c>
      <c r="Y2906" s="64" t="n">
        <v>2</v>
      </c>
      <c r="Z2906" s="84" t="s">
        <v>37</v>
      </c>
      <c r="AA2906" s="64" t="n">
        <v>17</v>
      </c>
    </row>
    <row r="2907" customFormat="false" ht="15" hidden="false" customHeight="false" outlineLevel="0" collapsed="false">
      <c r="A2907" s="81" t="n">
        <v>7</v>
      </c>
      <c r="B2907" s="82" t="s">
        <v>1235</v>
      </c>
      <c r="C2907" s="81" t="n">
        <v>14</v>
      </c>
      <c r="D2907" s="81" t="n">
        <v>2</v>
      </c>
      <c r="E2907" s="81" t="n">
        <v>1</v>
      </c>
      <c r="F2907" s="81" t="n">
        <v>2</v>
      </c>
      <c r="G2907" s="81" t="n">
        <v>9</v>
      </c>
      <c r="H2907" s="81" t="n">
        <v>71</v>
      </c>
      <c r="I2907" s="83" t="s">
        <v>37</v>
      </c>
      <c r="J2907" s="81" t="n">
        <v>176</v>
      </c>
      <c r="K2907" s="81" t="n">
        <v>10</v>
      </c>
      <c r="L2907" s="62"/>
      <c r="M2907" s="64" t="s">
        <v>46</v>
      </c>
      <c r="N2907" s="64" t="n">
        <v>22</v>
      </c>
      <c r="O2907" s="64" t="n">
        <v>5</v>
      </c>
      <c r="P2907" s="64" t="n">
        <v>2011</v>
      </c>
      <c r="Q2907" s="84" t="s">
        <v>1139</v>
      </c>
      <c r="R2907" s="84" t="s">
        <v>37</v>
      </c>
      <c r="S2907" s="84" t="s">
        <v>1235</v>
      </c>
      <c r="T2907" s="85" t="n">
        <v>2</v>
      </c>
      <c r="U2907" s="64" t="s">
        <v>37</v>
      </c>
      <c r="V2907" s="64" t="n">
        <v>1</v>
      </c>
      <c r="W2907" s="84" t="s">
        <v>1969</v>
      </c>
      <c r="X2907" s="64" t="n">
        <v>120</v>
      </c>
      <c r="Y2907" s="64" t="n">
        <v>13</v>
      </c>
      <c r="Z2907" s="84" t="s">
        <v>37</v>
      </c>
      <c r="AA2907" s="64" t="n">
        <v>9</v>
      </c>
    </row>
    <row r="2908" customFormat="false" ht="15" hidden="false" customHeight="false" outlineLevel="0" collapsed="false">
      <c r="A2908" s="87" t="n">
        <v>8</v>
      </c>
      <c r="B2908" s="72" t="s">
        <v>1707</v>
      </c>
      <c r="C2908" s="87" t="n">
        <v>14</v>
      </c>
      <c r="D2908" s="87" t="n">
        <v>2</v>
      </c>
      <c r="E2908" s="87" t="n">
        <v>0</v>
      </c>
      <c r="F2908" s="87" t="n">
        <v>3</v>
      </c>
      <c r="G2908" s="87" t="n">
        <v>9</v>
      </c>
      <c r="H2908" s="87" t="n">
        <v>90</v>
      </c>
      <c r="I2908" s="88" t="s">
        <v>37</v>
      </c>
      <c r="J2908" s="87" t="n">
        <v>226</v>
      </c>
      <c r="K2908" s="87" t="n">
        <v>9</v>
      </c>
      <c r="L2908" s="87"/>
      <c r="M2908" s="64" t="s">
        <v>49</v>
      </c>
      <c r="N2908" s="64" t="n">
        <v>24</v>
      </c>
      <c r="O2908" s="64" t="n">
        <v>5</v>
      </c>
      <c r="P2908" s="64" t="n">
        <v>2011</v>
      </c>
      <c r="Q2908" s="84" t="s">
        <v>141</v>
      </c>
      <c r="R2908" s="84" t="s">
        <v>37</v>
      </c>
      <c r="S2908" s="84" t="s">
        <v>741</v>
      </c>
      <c r="T2908" s="64" t="n">
        <v>2</v>
      </c>
      <c r="U2908" s="64" t="s">
        <v>37</v>
      </c>
      <c r="V2908" s="64" t="n">
        <v>0</v>
      </c>
      <c r="W2908" s="84" t="s">
        <v>1970</v>
      </c>
      <c r="X2908" s="64" t="n">
        <v>120</v>
      </c>
      <c r="Y2908" s="64" t="n">
        <v>14</v>
      </c>
      <c r="Z2908" s="84" t="s">
        <v>37</v>
      </c>
      <c r="AA2908" s="64" t="n">
        <v>4</v>
      </c>
    </row>
    <row r="2909" customFormat="false" ht="15" hidden="false" customHeight="false" outlineLevel="0" collapsed="false">
      <c r="C2909" s="62" t="n">
        <f aca="false">SUM(C2901:C2908)</f>
        <v>112</v>
      </c>
      <c r="D2909" s="62" t="n">
        <f aca="false">SUM(D2901:D2908)</f>
        <v>40</v>
      </c>
      <c r="E2909" s="62" t="n">
        <f aca="false">SUM(E2901:E2908)</f>
        <v>16</v>
      </c>
      <c r="F2909" s="62" t="n">
        <f aca="false">SUM(F2901:F2908)</f>
        <v>12</v>
      </c>
      <c r="G2909" s="62" t="n">
        <f aca="false">SUM(G2901:G2908)</f>
        <v>44</v>
      </c>
      <c r="H2909" s="62" t="n">
        <f aca="false">SUM(H2901:H2908)</f>
        <v>976</v>
      </c>
      <c r="I2909" s="62" t="s">
        <v>37</v>
      </c>
      <c r="J2909" s="62" t="n">
        <f aca="false">SUM(J2901:J2908)</f>
        <v>976</v>
      </c>
      <c r="K2909" s="62" t="n">
        <f aca="false">SUM(K2901:K2908)</f>
        <v>164</v>
      </c>
      <c r="L2909" s="62"/>
      <c r="M2909" s="64" t="s">
        <v>41</v>
      </c>
      <c r="N2909" s="64" t="n">
        <v>28</v>
      </c>
      <c r="O2909" s="64" t="n">
        <v>5</v>
      </c>
      <c r="P2909" s="64" t="n">
        <v>2011</v>
      </c>
      <c r="Q2909" s="84" t="s">
        <v>141</v>
      </c>
      <c r="R2909" s="84" t="s">
        <v>37</v>
      </c>
      <c r="S2909" s="84" t="s">
        <v>947</v>
      </c>
      <c r="T2909" s="64" t="n">
        <v>2</v>
      </c>
      <c r="U2909" s="64" t="s">
        <v>37</v>
      </c>
      <c r="V2909" s="64" t="n">
        <v>0</v>
      </c>
      <c r="W2909" s="84" t="s">
        <v>607</v>
      </c>
      <c r="X2909" s="64" t="n">
        <v>125</v>
      </c>
      <c r="Y2909" s="64" t="n">
        <v>8</v>
      </c>
      <c r="Z2909" s="84" t="s">
        <v>37</v>
      </c>
      <c r="AA2909" s="64" t="n">
        <v>4</v>
      </c>
    </row>
    <row r="2910" customFormat="false" ht="15" hidden="false" customHeight="false" outlineLevel="0" collapsed="false">
      <c r="M2910" s="64" t="s">
        <v>41</v>
      </c>
      <c r="N2910" s="64" t="n">
        <v>28</v>
      </c>
      <c r="O2910" s="64" t="n">
        <v>5</v>
      </c>
      <c r="P2910" s="64" t="n">
        <v>2011</v>
      </c>
      <c r="Q2910" s="84" t="s">
        <v>1707</v>
      </c>
      <c r="R2910" s="84" t="s">
        <v>37</v>
      </c>
      <c r="S2910" s="84" t="s">
        <v>1022</v>
      </c>
      <c r="T2910" s="85" t="n">
        <v>1</v>
      </c>
      <c r="U2910" s="64" t="s">
        <v>37</v>
      </c>
      <c r="V2910" s="64" t="n">
        <v>2</v>
      </c>
      <c r="W2910" s="84" t="s">
        <v>1971</v>
      </c>
      <c r="X2910" s="64" t="n">
        <v>173</v>
      </c>
      <c r="Y2910" s="64" t="n">
        <v>14</v>
      </c>
      <c r="Z2910" s="84" t="s">
        <v>37</v>
      </c>
      <c r="AA2910" s="64" t="n">
        <v>13</v>
      </c>
    </row>
    <row r="2911" customFormat="false" ht="15" hidden="false" customHeight="false" outlineLevel="0" collapsed="false">
      <c r="B2911" s="63" t="s">
        <v>1030</v>
      </c>
      <c r="M2911" s="64" t="s">
        <v>41</v>
      </c>
      <c r="N2911" s="64" t="n">
        <v>28</v>
      </c>
      <c r="O2911" s="64" t="n">
        <v>5</v>
      </c>
      <c r="P2911" s="64" t="n">
        <v>2011</v>
      </c>
      <c r="Q2911" s="84" t="s">
        <v>1235</v>
      </c>
      <c r="R2911" s="84" t="s">
        <v>37</v>
      </c>
      <c r="S2911" s="84" t="s">
        <v>1241</v>
      </c>
      <c r="T2911" s="64" t="n">
        <v>0</v>
      </c>
      <c r="U2911" s="64" t="s">
        <v>37</v>
      </c>
      <c r="V2911" s="64" t="n">
        <v>2</v>
      </c>
      <c r="W2911" s="84" t="s">
        <v>1972</v>
      </c>
      <c r="X2911" s="64" t="n">
        <v>0</v>
      </c>
      <c r="Y2911" s="64" t="n">
        <v>8</v>
      </c>
      <c r="Z2911" s="84" t="s">
        <v>37</v>
      </c>
      <c r="AA2911" s="64" t="n">
        <v>23</v>
      </c>
    </row>
    <row r="2912" customFormat="false" ht="15" hidden="false" customHeight="false" outlineLevel="0" collapsed="false">
      <c r="B2912" s="63" t="s">
        <v>1717</v>
      </c>
      <c r="M2912" s="64" t="s">
        <v>41</v>
      </c>
      <c r="N2912" s="64" t="n">
        <v>28</v>
      </c>
      <c r="O2912" s="64" t="n">
        <v>5</v>
      </c>
      <c r="P2912" s="64" t="n">
        <v>2011</v>
      </c>
      <c r="Q2912" s="84" t="s">
        <v>741</v>
      </c>
      <c r="R2912" s="84" t="s">
        <v>37</v>
      </c>
      <c r="S2912" s="84" t="s">
        <v>1139</v>
      </c>
      <c r="T2912" s="64" t="n">
        <v>2</v>
      </c>
      <c r="U2912" s="64" t="s">
        <v>37</v>
      </c>
      <c r="V2912" s="64" t="n">
        <v>0</v>
      </c>
      <c r="W2912" s="84" t="s">
        <v>1973</v>
      </c>
      <c r="X2912" s="64" t="n">
        <v>98</v>
      </c>
      <c r="Y2912" s="64" t="n">
        <v>5</v>
      </c>
      <c r="Z2912" s="84" t="s">
        <v>37</v>
      </c>
      <c r="AA2912" s="64" t="n">
        <v>2</v>
      </c>
    </row>
    <row r="2913" customFormat="false" ht="15" hidden="false" customHeight="false" outlineLevel="0" collapsed="false">
      <c r="M2913" s="64" t="s">
        <v>77</v>
      </c>
      <c r="N2913" s="64" t="n">
        <v>1</v>
      </c>
      <c r="O2913" s="64" t="n">
        <v>6</v>
      </c>
      <c r="P2913" s="64" t="n">
        <v>2011</v>
      </c>
      <c r="Q2913" s="84" t="s">
        <v>1241</v>
      </c>
      <c r="R2913" s="84" t="s">
        <v>37</v>
      </c>
      <c r="S2913" s="84" t="s">
        <v>741</v>
      </c>
      <c r="T2913" s="64" t="n">
        <v>2</v>
      </c>
      <c r="U2913" s="64" t="s">
        <v>37</v>
      </c>
      <c r="V2913" s="64" t="n">
        <v>0</v>
      </c>
      <c r="W2913" s="84" t="s">
        <v>640</v>
      </c>
      <c r="X2913" s="64" t="n">
        <v>45</v>
      </c>
      <c r="Y2913" s="64" t="n">
        <v>9</v>
      </c>
      <c r="Z2913" s="84" t="s">
        <v>37</v>
      </c>
      <c r="AA2913" s="64" t="n">
        <v>4</v>
      </c>
    </row>
    <row r="2914" customFormat="false" ht="15" hidden="false" customHeight="false" outlineLevel="0" collapsed="false">
      <c r="M2914" s="64" t="s">
        <v>63</v>
      </c>
      <c r="N2914" s="64" t="n">
        <v>2</v>
      </c>
      <c r="O2914" s="64" t="n">
        <v>6</v>
      </c>
      <c r="P2914" s="64" t="n">
        <v>2011</v>
      </c>
      <c r="Q2914" s="84" t="s">
        <v>947</v>
      </c>
      <c r="R2914" s="84" t="s">
        <v>37</v>
      </c>
      <c r="S2914" s="84" t="s">
        <v>1707</v>
      </c>
      <c r="T2914" s="64" t="n">
        <v>2</v>
      </c>
      <c r="U2914" s="64" t="s">
        <v>37</v>
      </c>
      <c r="V2914" s="64" t="n">
        <v>0</v>
      </c>
      <c r="W2914" s="84" t="s">
        <v>1974</v>
      </c>
      <c r="X2914" s="64" t="n">
        <v>132</v>
      </c>
      <c r="Y2914" s="64" t="n">
        <v>18</v>
      </c>
      <c r="Z2914" s="84" t="s">
        <v>37</v>
      </c>
      <c r="AA2914" s="64" t="n">
        <v>2</v>
      </c>
    </row>
    <row r="2915" customFormat="false" ht="15" hidden="false" customHeight="false" outlineLevel="0" collapsed="false">
      <c r="M2915" s="64" t="s">
        <v>63</v>
      </c>
      <c r="N2915" s="64" t="n">
        <v>2</v>
      </c>
      <c r="O2915" s="64" t="n">
        <v>6</v>
      </c>
      <c r="P2915" s="64" t="n">
        <v>2011</v>
      </c>
      <c r="Q2915" s="84" t="s">
        <v>1139</v>
      </c>
      <c r="R2915" s="84" t="s">
        <v>37</v>
      </c>
      <c r="S2915" s="84" t="s">
        <v>141</v>
      </c>
      <c r="T2915" s="64" t="n">
        <v>0</v>
      </c>
      <c r="U2915" s="64" t="s">
        <v>37</v>
      </c>
      <c r="V2915" s="64" t="n">
        <v>2</v>
      </c>
      <c r="W2915" s="84" t="s">
        <v>1975</v>
      </c>
      <c r="X2915" s="64" t="n">
        <v>105</v>
      </c>
      <c r="Y2915" s="64" t="n">
        <v>4</v>
      </c>
      <c r="Z2915" s="84" t="s">
        <v>37</v>
      </c>
      <c r="AA2915" s="64" t="n">
        <v>18</v>
      </c>
    </row>
    <row r="2916" customFormat="false" ht="15" hidden="false" customHeight="false" outlineLevel="0" collapsed="false">
      <c r="M2916" s="64" t="s">
        <v>63</v>
      </c>
      <c r="N2916" s="64" t="n">
        <v>2</v>
      </c>
      <c r="O2916" s="64" t="n">
        <v>6</v>
      </c>
      <c r="P2916" s="64" t="n">
        <v>2011</v>
      </c>
      <c r="Q2916" s="84" t="s">
        <v>1235</v>
      </c>
      <c r="R2916" s="84" t="s">
        <v>37</v>
      </c>
      <c r="S2916" s="84" t="s">
        <v>1022</v>
      </c>
      <c r="T2916" s="64" t="n">
        <v>0</v>
      </c>
      <c r="U2916" s="64" t="s">
        <v>37</v>
      </c>
      <c r="V2916" s="64" t="n">
        <v>2</v>
      </c>
      <c r="W2916" s="84" t="s">
        <v>1976</v>
      </c>
      <c r="X2916" s="64" t="n">
        <v>77</v>
      </c>
      <c r="Y2916" s="64" t="n">
        <v>1</v>
      </c>
      <c r="Z2916" s="84" t="s">
        <v>37</v>
      </c>
      <c r="AA2916" s="64" t="n">
        <v>8</v>
      </c>
    </row>
    <row r="2917" customFormat="false" ht="15" hidden="false" customHeight="false" outlineLevel="0" collapsed="false">
      <c r="M2917" s="64" t="s">
        <v>41</v>
      </c>
      <c r="N2917" s="64" t="n">
        <v>11</v>
      </c>
      <c r="O2917" s="64" t="n">
        <v>6</v>
      </c>
      <c r="P2917" s="64" t="n">
        <v>2011</v>
      </c>
      <c r="Q2917" s="84" t="s">
        <v>1022</v>
      </c>
      <c r="R2917" s="84" t="s">
        <v>37</v>
      </c>
      <c r="S2917" s="84" t="s">
        <v>947</v>
      </c>
      <c r="T2917" s="64" t="n">
        <v>2</v>
      </c>
      <c r="U2917" s="64" t="s">
        <v>37</v>
      </c>
      <c r="V2917" s="64" t="n">
        <v>0</v>
      </c>
      <c r="W2917" s="84" t="s">
        <v>1977</v>
      </c>
      <c r="X2917" s="64" t="n">
        <v>70</v>
      </c>
      <c r="Y2917" s="64" t="n">
        <v>14</v>
      </c>
      <c r="Z2917" s="84" t="s">
        <v>37</v>
      </c>
      <c r="AA2917" s="64" t="n">
        <v>7</v>
      </c>
    </row>
    <row r="2918" customFormat="false" ht="15" hidden="false" customHeight="false" outlineLevel="0" collapsed="false">
      <c r="M2918" s="64" t="s">
        <v>41</v>
      </c>
      <c r="N2918" s="64" t="n">
        <v>11</v>
      </c>
      <c r="O2918" s="64" t="n">
        <v>6</v>
      </c>
      <c r="P2918" s="64" t="n">
        <v>2011</v>
      </c>
      <c r="Q2918" s="84" t="s">
        <v>141</v>
      </c>
      <c r="R2918" s="84" t="s">
        <v>37</v>
      </c>
      <c r="S2918" s="84" t="s">
        <v>1241</v>
      </c>
      <c r="T2918" s="64" t="n">
        <v>2</v>
      </c>
      <c r="U2918" s="64" t="s">
        <v>37</v>
      </c>
      <c r="V2918" s="64" t="n">
        <v>0</v>
      </c>
      <c r="W2918" s="84" t="s">
        <v>1978</v>
      </c>
      <c r="X2918" s="64" t="n">
        <v>167</v>
      </c>
      <c r="Y2918" s="64" t="n">
        <v>10</v>
      </c>
      <c r="Z2918" s="84" t="s">
        <v>37</v>
      </c>
      <c r="AA2918" s="64" t="n">
        <v>6</v>
      </c>
    </row>
    <row r="2919" customFormat="false" ht="15" hidden="false" customHeight="false" outlineLevel="0" collapsed="false">
      <c r="M2919" s="64" t="s">
        <v>41</v>
      </c>
      <c r="N2919" s="64" t="n">
        <v>11</v>
      </c>
      <c r="O2919" s="64" t="n">
        <v>6</v>
      </c>
      <c r="P2919" s="64" t="n">
        <v>2011</v>
      </c>
      <c r="Q2919" s="84" t="s">
        <v>1707</v>
      </c>
      <c r="R2919" s="84" t="s">
        <v>37</v>
      </c>
      <c r="S2919" s="84" t="s">
        <v>1139</v>
      </c>
      <c r="T2919" s="85" t="n">
        <v>1</v>
      </c>
      <c r="U2919" s="64" t="s">
        <v>37</v>
      </c>
      <c r="V2919" s="64" t="n">
        <v>2</v>
      </c>
      <c r="W2919" s="84" t="s">
        <v>1979</v>
      </c>
      <c r="X2919" s="64" t="n">
        <v>170</v>
      </c>
      <c r="Y2919" s="64" t="n">
        <v>12</v>
      </c>
      <c r="Z2919" s="84" t="s">
        <v>37</v>
      </c>
      <c r="AA2919" s="64" t="n">
        <v>13</v>
      </c>
    </row>
    <row r="2920" customFormat="false" ht="15" hidden="false" customHeight="false" outlineLevel="0" collapsed="false">
      <c r="M2920" s="64" t="s">
        <v>41</v>
      </c>
      <c r="N2920" s="64" t="n">
        <v>11</v>
      </c>
      <c r="O2920" s="64" t="n">
        <v>6</v>
      </c>
      <c r="P2920" s="64" t="n">
        <v>2011</v>
      </c>
      <c r="Q2920" s="84" t="s">
        <v>741</v>
      </c>
      <c r="R2920" s="84" t="s">
        <v>37</v>
      </c>
      <c r="S2920" s="84" t="s">
        <v>1235</v>
      </c>
      <c r="T2920" s="64" t="n">
        <v>0</v>
      </c>
      <c r="U2920" s="64" t="s">
        <v>37</v>
      </c>
      <c r="V2920" s="64" t="n">
        <v>2</v>
      </c>
      <c r="W2920" s="84" t="s">
        <v>1070</v>
      </c>
      <c r="X2920" s="64" t="n">
        <v>102</v>
      </c>
      <c r="Y2920" s="64" t="n">
        <v>6</v>
      </c>
      <c r="Z2920" s="84" t="s">
        <v>37</v>
      </c>
      <c r="AA2920" s="64" t="n">
        <v>10</v>
      </c>
    </row>
    <row r="2921" customFormat="false" ht="15" hidden="false" customHeight="false" outlineLevel="0" collapsed="false">
      <c r="M2921" s="64" t="s">
        <v>41</v>
      </c>
      <c r="N2921" s="64" t="n">
        <v>18</v>
      </c>
      <c r="O2921" s="64" t="n">
        <v>6</v>
      </c>
      <c r="P2921" s="64" t="n">
        <v>2011</v>
      </c>
      <c r="Q2921" s="84" t="s">
        <v>1241</v>
      </c>
      <c r="R2921" s="84" t="s">
        <v>37</v>
      </c>
      <c r="S2921" s="84" t="s">
        <v>1707</v>
      </c>
      <c r="T2921" s="64" t="n">
        <v>2</v>
      </c>
      <c r="U2921" s="64" t="s">
        <v>37</v>
      </c>
      <c r="V2921" s="64" t="n">
        <v>0</v>
      </c>
      <c r="W2921" s="84" t="s">
        <v>1980</v>
      </c>
      <c r="X2921" s="64" t="n">
        <v>66</v>
      </c>
      <c r="Y2921" s="64" t="n">
        <v>33</v>
      </c>
      <c r="Z2921" s="84" t="s">
        <v>37</v>
      </c>
      <c r="AA2921" s="64" t="n">
        <v>1</v>
      </c>
    </row>
    <row r="2922" customFormat="false" ht="15" hidden="false" customHeight="false" outlineLevel="0" collapsed="false">
      <c r="M2922" s="64" t="s">
        <v>41</v>
      </c>
      <c r="N2922" s="64" t="n">
        <v>18</v>
      </c>
      <c r="O2922" s="64" t="n">
        <v>6</v>
      </c>
      <c r="P2922" s="64" t="n">
        <v>2011</v>
      </c>
      <c r="Q2922" s="84" t="s">
        <v>1235</v>
      </c>
      <c r="R2922" s="84" t="s">
        <v>37</v>
      </c>
      <c r="S2922" s="84" t="s">
        <v>141</v>
      </c>
      <c r="T2922" s="64" t="n">
        <v>0</v>
      </c>
      <c r="U2922" s="64" t="s">
        <v>37</v>
      </c>
      <c r="V2922" s="64" t="n">
        <v>2</v>
      </c>
      <c r="W2922" s="84" t="s">
        <v>1981</v>
      </c>
      <c r="X2922" s="64" t="n">
        <v>54</v>
      </c>
      <c r="Y2922" s="64" t="n">
        <v>4</v>
      </c>
      <c r="Z2922" s="84" t="s">
        <v>37</v>
      </c>
      <c r="AA2922" s="64" t="n">
        <v>21</v>
      </c>
    </row>
    <row r="2923" customFormat="false" ht="15" hidden="false" customHeight="false" outlineLevel="0" collapsed="false">
      <c r="M2923" s="64" t="s">
        <v>41</v>
      </c>
      <c r="N2923" s="64" t="n">
        <v>18</v>
      </c>
      <c r="O2923" s="64" t="n">
        <v>6</v>
      </c>
      <c r="P2923" s="64" t="n">
        <v>2011</v>
      </c>
      <c r="Q2923" s="84" t="s">
        <v>741</v>
      </c>
      <c r="R2923" s="84" t="s">
        <v>37</v>
      </c>
      <c r="S2923" s="84" t="s">
        <v>1022</v>
      </c>
      <c r="T2923" s="85" t="n">
        <v>1</v>
      </c>
      <c r="U2923" s="64" t="s">
        <v>37</v>
      </c>
      <c r="V2923" s="64" t="n">
        <v>2</v>
      </c>
      <c r="W2923" s="84" t="s">
        <v>1982</v>
      </c>
      <c r="X2923" s="64" t="n">
        <v>72</v>
      </c>
      <c r="Y2923" s="64" t="n">
        <v>3</v>
      </c>
      <c r="Z2923" s="84" t="s">
        <v>37</v>
      </c>
      <c r="AA2923" s="64" t="n">
        <v>7</v>
      </c>
    </row>
    <row r="2924" customFormat="false" ht="15" hidden="false" customHeight="false" outlineLevel="0" collapsed="false">
      <c r="M2924" s="64" t="s">
        <v>46</v>
      </c>
      <c r="N2924" s="64" t="n">
        <v>19</v>
      </c>
      <c r="O2924" s="64" t="n">
        <v>6</v>
      </c>
      <c r="P2924" s="64" t="n">
        <v>2011</v>
      </c>
      <c r="Q2924" s="84" t="s">
        <v>1139</v>
      </c>
      <c r="R2924" s="84" t="s">
        <v>37</v>
      </c>
      <c r="S2924" s="84" t="s">
        <v>947</v>
      </c>
      <c r="T2924" s="64" t="n">
        <v>0</v>
      </c>
      <c r="U2924" s="64" t="s">
        <v>37</v>
      </c>
      <c r="V2924" s="64" t="n">
        <v>2</v>
      </c>
      <c r="W2924" s="84" t="s">
        <v>1983</v>
      </c>
      <c r="X2924" s="64" t="n">
        <v>130</v>
      </c>
      <c r="Y2924" s="64" t="n">
        <v>7</v>
      </c>
      <c r="Z2924" s="84" t="s">
        <v>37</v>
      </c>
      <c r="AA2924" s="64" t="n">
        <v>12</v>
      </c>
    </row>
    <row r="2925" customFormat="false" ht="15" hidden="false" customHeight="false" outlineLevel="0" collapsed="false">
      <c r="M2925" s="64" t="s">
        <v>41</v>
      </c>
      <c r="N2925" s="64" t="n">
        <v>2</v>
      </c>
      <c r="O2925" s="64" t="n">
        <v>7</v>
      </c>
      <c r="P2925" s="64" t="n">
        <v>2011</v>
      </c>
      <c r="Q2925" s="84" t="s">
        <v>947</v>
      </c>
      <c r="R2925" s="84" t="s">
        <v>37</v>
      </c>
      <c r="S2925" s="84" t="s">
        <v>1139</v>
      </c>
      <c r="T2925" s="85" t="n">
        <v>2</v>
      </c>
      <c r="U2925" s="64" t="s">
        <v>37</v>
      </c>
      <c r="V2925" s="64" t="n">
        <v>1</v>
      </c>
      <c r="W2925" s="84" t="s">
        <v>1984</v>
      </c>
      <c r="X2925" s="64" t="n">
        <v>89</v>
      </c>
      <c r="Y2925" s="64" t="n">
        <v>10</v>
      </c>
      <c r="Z2925" s="84" t="s">
        <v>37</v>
      </c>
      <c r="AA2925" s="64" t="n">
        <v>3</v>
      </c>
    </row>
    <row r="2926" customFormat="false" ht="15" hidden="false" customHeight="false" outlineLevel="0" collapsed="false">
      <c r="M2926" s="64" t="s">
        <v>41</v>
      </c>
      <c r="N2926" s="64" t="n">
        <v>2</v>
      </c>
      <c r="O2926" s="64" t="n">
        <v>7</v>
      </c>
      <c r="P2926" s="64" t="n">
        <v>2011</v>
      </c>
      <c r="Q2926" s="84" t="s">
        <v>1022</v>
      </c>
      <c r="R2926" s="84" t="s">
        <v>37</v>
      </c>
      <c r="S2926" s="84" t="s">
        <v>741</v>
      </c>
      <c r="T2926" s="64" t="n">
        <v>2</v>
      </c>
      <c r="U2926" s="64" t="s">
        <v>37</v>
      </c>
      <c r="V2926" s="64" t="n">
        <v>0</v>
      </c>
      <c r="W2926" s="84" t="s">
        <v>1985</v>
      </c>
      <c r="X2926" s="64" t="n">
        <v>115</v>
      </c>
      <c r="Y2926" s="64" t="n">
        <v>15</v>
      </c>
      <c r="Z2926" s="84" t="s">
        <v>37</v>
      </c>
      <c r="AA2926" s="64" t="n">
        <v>6</v>
      </c>
    </row>
    <row r="2927" customFormat="false" ht="15" hidden="false" customHeight="false" outlineLevel="0" collapsed="false">
      <c r="M2927" s="64" t="s">
        <v>41</v>
      </c>
      <c r="N2927" s="64" t="n">
        <v>2</v>
      </c>
      <c r="O2927" s="64" t="n">
        <v>7</v>
      </c>
      <c r="P2927" s="64" t="n">
        <v>2011</v>
      </c>
      <c r="Q2927" s="84" t="s">
        <v>141</v>
      </c>
      <c r="R2927" s="84" t="s">
        <v>37</v>
      </c>
      <c r="S2927" s="84" t="s">
        <v>1235</v>
      </c>
      <c r="T2927" s="64" t="n">
        <v>2</v>
      </c>
      <c r="U2927" s="64" t="s">
        <v>37</v>
      </c>
      <c r="V2927" s="64" t="n">
        <v>0</v>
      </c>
      <c r="W2927" s="84" t="s">
        <v>1986</v>
      </c>
      <c r="X2927" s="64" t="n">
        <v>147</v>
      </c>
      <c r="Y2927" s="64" t="n">
        <v>10</v>
      </c>
      <c r="Z2927" s="84" t="s">
        <v>37</v>
      </c>
      <c r="AA2927" s="64" t="n">
        <v>2</v>
      </c>
    </row>
    <row r="2928" customFormat="false" ht="15" hidden="false" customHeight="false" outlineLevel="0" collapsed="false">
      <c r="M2928" s="64" t="s">
        <v>46</v>
      </c>
      <c r="N2928" s="64" t="n">
        <v>3</v>
      </c>
      <c r="O2928" s="64" t="n">
        <v>7</v>
      </c>
      <c r="P2928" s="64" t="n">
        <v>2011</v>
      </c>
      <c r="Q2928" s="84" t="s">
        <v>1707</v>
      </c>
      <c r="R2928" s="84" t="s">
        <v>37</v>
      </c>
      <c r="S2928" s="84" t="s">
        <v>1241</v>
      </c>
      <c r="T2928" s="64" t="n">
        <v>0</v>
      </c>
      <c r="U2928" s="64" t="s">
        <v>37</v>
      </c>
      <c r="V2928" s="64" t="n">
        <v>2</v>
      </c>
      <c r="W2928" s="84" t="s">
        <v>1987</v>
      </c>
      <c r="X2928" s="64" t="n">
        <v>65</v>
      </c>
      <c r="Y2928" s="64" t="n">
        <v>2</v>
      </c>
      <c r="Z2928" s="84" t="s">
        <v>37</v>
      </c>
      <c r="AA2928" s="64" t="n">
        <v>32</v>
      </c>
    </row>
    <row r="2929" customFormat="false" ht="15" hidden="false" customHeight="false" outlineLevel="0" collapsed="false">
      <c r="M2929" s="64" t="s">
        <v>77</v>
      </c>
      <c r="N2929" s="64" t="n">
        <v>6</v>
      </c>
      <c r="O2929" s="64" t="n">
        <v>7</v>
      </c>
      <c r="P2929" s="64" t="n">
        <v>2011</v>
      </c>
      <c r="Q2929" s="84" t="s">
        <v>1241</v>
      </c>
      <c r="R2929" s="84" t="s">
        <v>37</v>
      </c>
      <c r="S2929" s="84" t="s">
        <v>141</v>
      </c>
      <c r="T2929" s="64" t="n">
        <v>0</v>
      </c>
      <c r="U2929" s="64" t="s">
        <v>37</v>
      </c>
      <c r="V2929" s="64" t="n">
        <v>2</v>
      </c>
      <c r="W2929" s="84" t="s">
        <v>1988</v>
      </c>
      <c r="X2929" s="64" t="n">
        <v>82</v>
      </c>
      <c r="Y2929" s="64" t="n">
        <v>6</v>
      </c>
      <c r="Z2929" s="84" t="s">
        <v>37</v>
      </c>
      <c r="AA2929" s="64" t="n">
        <v>13</v>
      </c>
    </row>
    <row r="2930" customFormat="false" ht="15" hidden="false" customHeight="false" outlineLevel="0" collapsed="false">
      <c r="M2930" s="64" t="s">
        <v>77</v>
      </c>
      <c r="N2930" s="64" t="n">
        <v>6</v>
      </c>
      <c r="O2930" s="64" t="n">
        <v>7</v>
      </c>
      <c r="P2930" s="64" t="n">
        <v>2011</v>
      </c>
      <c r="Q2930" s="84" t="s">
        <v>1707</v>
      </c>
      <c r="R2930" s="84" t="s">
        <v>37</v>
      </c>
      <c r="S2930" s="84" t="s">
        <v>947</v>
      </c>
      <c r="T2930" s="64" t="n">
        <v>2</v>
      </c>
      <c r="U2930" s="64" t="s">
        <v>37</v>
      </c>
      <c r="V2930" s="64" t="n">
        <v>0</v>
      </c>
      <c r="W2930" s="84" t="s">
        <v>1989</v>
      </c>
      <c r="X2930" s="64" t="n">
        <v>84</v>
      </c>
      <c r="Y2930" s="64" t="n">
        <v>15</v>
      </c>
      <c r="Z2930" s="84" t="s">
        <v>37</v>
      </c>
      <c r="AA2930" s="64" t="n">
        <v>9</v>
      </c>
    </row>
    <row r="2931" customFormat="false" ht="15" hidden="false" customHeight="false" outlineLevel="0" collapsed="false">
      <c r="M2931" s="64" t="s">
        <v>41</v>
      </c>
      <c r="N2931" s="64" t="n">
        <v>9</v>
      </c>
      <c r="O2931" s="64" t="n">
        <v>7</v>
      </c>
      <c r="P2931" s="64" t="n">
        <v>2011</v>
      </c>
      <c r="Q2931" s="84" t="s">
        <v>947</v>
      </c>
      <c r="R2931" s="84" t="s">
        <v>37</v>
      </c>
      <c r="S2931" s="84" t="s">
        <v>1022</v>
      </c>
      <c r="T2931" s="64" t="n">
        <v>0</v>
      </c>
      <c r="U2931" s="64" t="s">
        <v>37</v>
      </c>
      <c r="V2931" s="64" t="n">
        <v>2</v>
      </c>
      <c r="W2931" s="84" t="s">
        <v>1990</v>
      </c>
      <c r="X2931" s="64" t="n">
        <v>50</v>
      </c>
      <c r="Y2931" s="64" t="n">
        <v>1</v>
      </c>
      <c r="Z2931" s="84" t="s">
        <v>37</v>
      </c>
      <c r="AA2931" s="64" t="n">
        <v>12</v>
      </c>
    </row>
    <row r="2932" customFormat="false" ht="15" hidden="false" customHeight="false" outlineLevel="0" collapsed="false">
      <c r="M2932" s="64" t="s">
        <v>41</v>
      </c>
      <c r="N2932" s="64" t="n">
        <v>9</v>
      </c>
      <c r="O2932" s="64" t="n">
        <v>7</v>
      </c>
      <c r="P2932" s="64" t="n">
        <v>2011</v>
      </c>
      <c r="Q2932" s="84" t="s">
        <v>1235</v>
      </c>
      <c r="R2932" s="84" t="s">
        <v>37</v>
      </c>
      <c r="S2932" s="84" t="s">
        <v>741</v>
      </c>
      <c r="T2932" s="64" t="n">
        <v>0</v>
      </c>
      <c r="U2932" s="64" t="s">
        <v>37</v>
      </c>
      <c r="V2932" s="64" t="n">
        <v>2</v>
      </c>
      <c r="W2932" s="84" t="s">
        <v>1991</v>
      </c>
      <c r="X2932" s="64" t="n">
        <v>66</v>
      </c>
      <c r="Y2932" s="64" t="n">
        <v>10</v>
      </c>
      <c r="Z2932" s="84" t="s">
        <v>37</v>
      </c>
      <c r="AA2932" s="64" t="n">
        <v>19</v>
      </c>
    </row>
    <row r="2933" customFormat="false" ht="15" hidden="false" customHeight="false" outlineLevel="0" collapsed="false">
      <c r="M2933" s="64" t="s">
        <v>41</v>
      </c>
      <c r="N2933" s="64" t="n">
        <v>9</v>
      </c>
      <c r="O2933" s="64" t="n">
        <v>7</v>
      </c>
      <c r="P2933" s="64" t="n">
        <v>2011</v>
      </c>
      <c r="Q2933" s="84" t="s">
        <v>1139</v>
      </c>
      <c r="R2933" s="84" t="s">
        <v>37</v>
      </c>
      <c r="S2933" s="84" t="s">
        <v>1707</v>
      </c>
      <c r="T2933" s="64" t="n">
        <v>2</v>
      </c>
      <c r="U2933" s="64" t="s">
        <v>37</v>
      </c>
      <c r="V2933" s="64" t="n">
        <v>0</v>
      </c>
      <c r="W2933" s="84" t="s">
        <v>1890</v>
      </c>
      <c r="X2933" s="64" t="n">
        <v>120</v>
      </c>
      <c r="Y2933" s="64" t="n">
        <v>13</v>
      </c>
      <c r="Z2933" s="84" t="s">
        <v>37</v>
      </c>
      <c r="AA2933" s="64" t="n">
        <v>2</v>
      </c>
    </row>
    <row r="2934" customFormat="false" ht="15" hidden="false" customHeight="false" outlineLevel="0" collapsed="false">
      <c r="M2934" s="64" t="s">
        <v>77</v>
      </c>
      <c r="N2934" s="64" t="n">
        <v>13</v>
      </c>
      <c r="O2934" s="64" t="n">
        <v>7</v>
      </c>
      <c r="P2934" s="64" t="n">
        <v>2011</v>
      </c>
      <c r="Q2934" s="84" t="s">
        <v>1022</v>
      </c>
      <c r="R2934" s="84" t="s">
        <v>37</v>
      </c>
      <c r="S2934" s="84" t="s">
        <v>1235</v>
      </c>
      <c r="T2934" s="64" t="n">
        <v>2</v>
      </c>
      <c r="U2934" s="64" t="s">
        <v>37</v>
      </c>
      <c r="V2934" s="64" t="n">
        <v>0</v>
      </c>
      <c r="W2934" s="84" t="s">
        <v>1992</v>
      </c>
      <c r="X2934" s="64" t="n">
        <v>160</v>
      </c>
      <c r="Y2934" s="64" t="n">
        <v>7</v>
      </c>
      <c r="Z2934" s="84" t="s">
        <v>37</v>
      </c>
      <c r="AA2934" s="64" t="n">
        <v>1</v>
      </c>
    </row>
    <row r="2935" customFormat="false" ht="15" hidden="false" customHeight="false" outlineLevel="0" collapsed="false">
      <c r="M2935" s="64" t="s">
        <v>77</v>
      </c>
      <c r="N2935" s="64" t="n">
        <v>13</v>
      </c>
      <c r="O2935" s="64" t="n">
        <v>7</v>
      </c>
      <c r="P2935" s="64" t="n">
        <v>2011</v>
      </c>
      <c r="Q2935" s="84" t="s">
        <v>141</v>
      </c>
      <c r="R2935" s="84" t="s">
        <v>37</v>
      </c>
      <c r="S2935" s="84" t="s">
        <v>1139</v>
      </c>
      <c r="T2935" s="64" t="n">
        <v>2</v>
      </c>
      <c r="U2935" s="64" t="s">
        <v>37</v>
      </c>
      <c r="V2935" s="64" t="n">
        <v>0</v>
      </c>
      <c r="W2935" s="84" t="s">
        <v>1993</v>
      </c>
      <c r="X2935" s="64" t="n">
        <v>224</v>
      </c>
      <c r="Y2935" s="64" t="n">
        <v>22</v>
      </c>
      <c r="Z2935" s="84" t="s">
        <v>37</v>
      </c>
      <c r="AA2935" s="64" t="n">
        <v>1</v>
      </c>
    </row>
    <row r="2936" customFormat="false" ht="15" hidden="false" customHeight="false" outlineLevel="0" collapsed="false">
      <c r="M2936" s="64" t="s">
        <v>77</v>
      </c>
      <c r="N2936" s="64" t="n">
        <v>13</v>
      </c>
      <c r="O2936" s="64" t="n">
        <v>7</v>
      </c>
      <c r="P2936" s="64" t="n">
        <v>2011</v>
      </c>
      <c r="Q2936" s="84" t="s">
        <v>741</v>
      </c>
      <c r="R2936" s="84" t="s">
        <v>37</v>
      </c>
      <c r="S2936" s="84" t="s">
        <v>1241</v>
      </c>
      <c r="T2936" s="64" t="n">
        <v>0</v>
      </c>
      <c r="U2936" s="64" t="s">
        <v>37</v>
      </c>
      <c r="V2936" s="64" t="n">
        <v>2</v>
      </c>
      <c r="W2936" s="84" t="s">
        <v>1994</v>
      </c>
      <c r="X2936" s="64" t="n">
        <v>162</v>
      </c>
      <c r="Y2936" s="64" t="n">
        <v>0</v>
      </c>
      <c r="Z2936" s="84" t="s">
        <v>37</v>
      </c>
      <c r="AA2936" s="64" t="n">
        <v>12</v>
      </c>
    </row>
    <row r="2937" customFormat="false" ht="15" hidden="false" customHeight="false" outlineLevel="0" collapsed="false">
      <c r="M2937" s="64" t="s">
        <v>41</v>
      </c>
      <c r="N2937" s="64" t="n">
        <v>16</v>
      </c>
      <c r="O2937" s="64" t="n">
        <v>7</v>
      </c>
      <c r="P2937" s="64" t="n">
        <v>2011</v>
      </c>
      <c r="Q2937" s="84" t="s">
        <v>1022</v>
      </c>
      <c r="R2937" s="84" t="s">
        <v>37</v>
      </c>
      <c r="S2937" s="84" t="s">
        <v>1707</v>
      </c>
      <c r="T2937" s="64" t="n">
        <v>2</v>
      </c>
      <c r="U2937" s="64" t="s">
        <v>37</v>
      </c>
      <c r="V2937" s="64" t="n">
        <v>0</v>
      </c>
      <c r="W2937" s="84" t="s">
        <v>1995</v>
      </c>
      <c r="X2937" s="64" t="n">
        <v>95</v>
      </c>
      <c r="Y2937" s="64" t="n">
        <v>17</v>
      </c>
      <c r="Z2937" s="84" t="s">
        <v>37</v>
      </c>
      <c r="AA2937" s="64" t="n">
        <v>1</v>
      </c>
    </row>
    <row r="2938" customFormat="false" ht="15" hidden="false" customHeight="false" outlineLevel="0" collapsed="false">
      <c r="M2938" s="64" t="s">
        <v>41</v>
      </c>
      <c r="N2938" s="64" t="n">
        <v>16</v>
      </c>
      <c r="O2938" s="64" t="n">
        <v>7</v>
      </c>
      <c r="P2938" s="64" t="n">
        <v>2011</v>
      </c>
      <c r="Q2938" s="84" t="s">
        <v>1241</v>
      </c>
      <c r="R2938" s="84" t="s">
        <v>37</v>
      </c>
      <c r="S2938" s="84" t="s">
        <v>1235</v>
      </c>
      <c r="T2938" s="64" t="n">
        <v>2</v>
      </c>
      <c r="U2938" s="64" t="s">
        <v>37</v>
      </c>
      <c r="V2938" s="64" t="n">
        <v>0</v>
      </c>
      <c r="W2938" s="84" t="s">
        <v>1996</v>
      </c>
      <c r="X2938" s="64" t="n">
        <v>66</v>
      </c>
      <c r="Y2938" s="64" t="n">
        <v>22</v>
      </c>
      <c r="Z2938" s="84" t="s">
        <v>37</v>
      </c>
      <c r="AA2938" s="64" t="n">
        <v>2</v>
      </c>
    </row>
    <row r="2939" customFormat="false" ht="15" hidden="false" customHeight="false" outlineLevel="0" collapsed="false">
      <c r="M2939" s="64" t="s">
        <v>41</v>
      </c>
      <c r="N2939" s="64" t="n">
        <v>16</v>
      </c>
      <c r="O2939" s="64" t="n">
        <v>7</v>
      </c>
      <c r="P2939" s="64" t="n">
        <v>2011</v>
      </c>
      <c r="Q2939" s="84" t="s">
        <v>1139</v>
      </c>
      <c r="R2939" s="84" t="s">
        <v>37</v>
      </c>
      <c r="S2939" s="84" t="s">
        <v>741</v>
      </c>
      <c r="T2939" s="85" t="n">
        <v>1</v>
      </c>
      <c r="U2939" s="64" t="s">
        <v>37</v>
      </c>
      <c r="V2939" s="64" t="n">
        <v>2</v>
      </c>
      <c r="W2939" s="84" t="s">
        <v>1997</v>
      </c>
      <c r="X2939" s="64" t="n">
        <v>102</v>
      </c>
      <c r="Y2939" s="64" t="n">
        <v>6</v>
      </c>
      <c r="Z2939" s="84" t="s">
        <v>37</v>
      </c>
      <c r="AA2939" s="64" t="n">
        <v>12</v>
      </c>
    </row>
    <row r="2940" customFormat="false" ht="15" hidden="false" customHeight="false" outlineLevel="0" collapsed="false">
      <c r="M2940" s="64" t="s">
        <v>77</v>
      </c>
      <c r="N2940" s="64" t="n">
        <v>20</v>
      </c>
      <c r="O2940" s="64" t="n">
        <v>7</v>
      </c>
      <c r="P2940" s="64" t="n">
        <v>2011</v>
      </c>
      <c r="Q2940" s="84" t="s">
        <v>1022</v>
      </c>
      <c r="R2940" s="84" t="s">
        <v>37</v>
      </c>
      <c r="S2940" s="84" t="s">
        <v>1139</v>
      </c>
      <c r="T2940" s="64" t="n">
        <v>2</v>
      </c>
      <c r="U2940" s="64" t="s">
        <v>37</v>
      </c>
      <c r="V2940" s="64" t="n">
        <v>0</v>
      </c>
      <c r="W2940" s="84" t="s">
        <v>1998</v>
      </c>
      <c r="X2940" s="64" t="n">
        <v>120</v>
      </c>
      <c r="Y2940" s="64" t="n">
        <v>13</v>
      </c>
      <c r="Z2940" s="84" t="s">
        <v>37</v>
      </c>
      <c r="AA2940" s="64" t="n">
        <v>1</v>
      </c>
    </row>
    <row r="2941" customFormat="false" ht="15" hidden="false" customHeight="false" outlineLevel="0" collapsed="false">
      <c r="M2941" s="64" t="s">
        <v>77</v>
      </c>
      <c r="N2941" s="64" t="n">
        <v>20</v>
      </c>
      <c r="O2941" s="64" t="n">
        <v>7</v>
      </c>
      <c r="P2941" s="64" t="n">
        <v>2011</v>
      </c>
      <c r="Q2941" s="84" t="s">
        <v>1707</v>
      </c>
      <c r="R2941" s="84" t="s">
        <v>37</v>
      </c>
      <c r="S2941" s="84" t="s">
        <v>1235</v>
      </c>
      <c r="T2941" s="64" t="n">
        <v>0</v>
      </c>
      <c r="U2941" s="64" t="s">
        <v>37</v>
      </c>
      <c r="V2941" s="64" t="n">
        <v>2</v>
      </c>
      <c r="W2941" s="84" t="s">
        <v>1999</v>
      </c>
      <c r="X2941" s="64" t="n">
        <v>55</v>
      </c>
      <c r="Y2941" s="64" t="n">
        <v>5</v>
      </c>
      <c r="Z2941" s="84" t="s">
        <v>37</v>
      </c>
      <c r="AA2941" s="64" t="n">
        <v>9</v>
      </c>
    </row>
    <row r="2942" customFormat="false" ht="15" hidden="false" customHeight="false" outlineLevel="0" collapsed="false">
      <c r="M2942" s="64" t="s">
        <v>77</v>
      </c>
      <c r="N2942" s="64" t="n">
        <v>20</v>
      </c>
      <c r="O2942" s="64" t="n">
        <v>7</v>
      </c>
      <c r="P2942" s="64" t="n">
        <v>2011</v>
      </c>
      <c r="Q2942" s="84" t="s">
        <v>947</v>
      </c>
      <c r="R2942" s="84" t="s">
        <v>37</v>
      </c>
      <c r="S2942" s="84" t="s">
        <v>141</v>
      </c>
      <c r="T2942" s="64" t="n">
        <v>0</v>
      </c>
      <c r="U2942" s="64" t="s">
        <v>37</v>
      </c>
      <c r="V2942" s="64" t="n">
        <v>2</v>
      </c>
      <c r="W2942" s="84" t="s">
        <v>2000</v>
      </c>
      <c r="X2942" s="64" t="n">
        <v>142</v>
      </c>
      <c r="Y2942" s="64" t="n">
        <v>2</v>
      </c>
      <c r="Z2942" s="84" t="s">
        <v>37</v>
      </c>
      <c r="AA2942" s="64" t="n">
        <v>8</v>
      </c>
    </row>
    <row r="2943" customFormat="false" ht="15" hidden="false" customHeight="false" outlineLevel="0" collapsed="false">
      <c r="M2943" s="64" t="s">
        <v>63</v>
      </c>
      <c r="N2943" s="64" t="n">
        <v>21</v>
      </c>
      <c r="O2943" s="64" t="n">
        <v>7</v>
      </c>
      <c r="P2943" s="64" t="n">
        <v>2011</v>
      </c>
      <c r="Q2943" s="84" t="s">
        <v>947</v>
      </c>
      <c r="R2943" s="84" t="s">
        <v>37</v>
      </c>
      <c r="S2943" s="84" t="s">
        <v>1241</v>
      </c>
      <c r="T2943" s="85" t="n">
        <v>2</v>
      </c>
      <c r="U2943" s="64" t="s">
        <v>37</v>
      </c>
      <c r="V2943" s="64" t="n">
        <v>1</v>
      </c>
      <c r="W2943" s="84" t="s">
        <v>2001</v>
      </c>
      <c r="X2943" s="64" t="n">
        <v>98</v>
      </c>
      <c r="Y2943" s="64" t="n">
        <v>7</v>
      </c>
      <c r="Z2943" s="84" t="s">
        <v>37</v>
      </c>
      <c r="AA2943" s="64" t="n">
        <v>8</v>
      </c>
    </row>
    <row r="2944" customFormat="false" ht="15" hidden="false" customHeight="false" outlineLevel="0" collapsed="false">
      <c r="M2944" s="64" t="s">
        <v>77</v>
      </c>
      <c r="N2944" s="64" t="n">
        <v>27</v>
      </c>
      <c r="O2944" s="64" t="n">
        <v>7</v>
      </c>
      <c r="P2944" s="64" t="n">
        <v>2011</v>
      </c>
      <c r="Q2944" s="84" t="s">
        <v>1235</v>
      </c>
      <c r="R2944" s="84" t="s">
        <v>37</v>
      </c>
      <c r="S2944" s="84" t="s">
        <v>1707</v>
      </c>
      <c r="T2944" s="64" t="n">
        <v>1</v>
      </c>
      <c r="U2944" s="64" t="s">
        <v>37</v>
      </c>
      <c r="V2944" s="64" t="n">
        <v>0</v>
      </c>
      <c r="W2944" s="84" t="s">
        <v>2002</v>
      </c>
      <c r="X2944" s="64" t="n">
        <v>62</v>
      </c>
      <c r="Y2944" s="64" t="n">
        <v>5</v>
      </c>
      <c r="Z2944" s="84" t="s">
        <v>37</v>
      </c>
      <c r="AA2944" s="64" t="n">
        <v>4</v>
      </c>
    </row>
    <row r="2945" customFormat="false" ht="15" hidden="false" customHeight="false" outlineLevel="0" collapsed="false">
      <c r="M2945" s="64" t="s">
        <v>77</v>
      </c>
      <c r="N2945" s="64" t="n">
        <v>27</v>
      </c>
      <c r="O2945" s="64" t="n">
        <v>7</v>
      </c>
      <c r="P2945" s="64" t="n">
        <v>2011</v>
      </c>
      <c r="Q2945" s="84" t="s">
        <v>741</v>
      </c>
      <c r="R2945" s="84" t="s">
        <v>37</v>
      </c>
      <c r="S2945" s="84" t="s">
        <v>141</v>
      </c>
      <c r="T2945" s="85" t="n">
        <v>1</v>
      </c>
      <c r="U2945" s="64" t="s">
        <v>37</v>
      </c>
      <c r="V2945" s="64" t="n">
        <v>2</v>
      </c>
      <c r="W2945" s="84" t="s">
        <v>2003</v>
      </c>
      <c r="X2945" s="64" t="n">
        <v>146</v>
      </c>
      <c r="Y2945" s="64" t="n">
        <v>4</v>
      </c>
      <c r="Z2945" s="84" t="s">
        <v>37</v>
      </c>
      <c r="AA2945" s="64" t="n">
        <v>14</v>
      </c>
    </row>
    <row r="2946" customFormat="false" ht="15" hidden="false" customHeight="false" outlineLevel="0" collapsed="false">
      <c r="M2946" s="64" t="s">
        <v>77</v>
      </c>
      <c r="N2946" s="64" t="n">
        <v>27</v>
      </c>
      <c r="O2946" s="64" t="n">
        <v>7</v>
      </c>
      <c r="P2946" s="64" t="n">
        <v>2011</v>
      </c>
      <c r="Q2946" s="84" t="s">
        <v>1139</v>
      </c>
      <c r="R2946" s="84" t="s">
        <v>37</v>
      </c>
      <c r="S2946" s="84" t="s">
        <v>1022</v>
      </c>
      <c r="T2946" s="64" t="n">
        <v>0</v>
      </c>
      <c r="U2946" s="64" t="s">
        <v>37</v>
      </c>
      <c r="V2946" s="64" t="n">
        <v>2</v>
      </c>
      <c r="W2946" s="84" t="s">
        <v>2004</v>
      </c>
      <c r="X2946" s="64" t="n">
        <v>192</v>
      </c>
      <c r="Y2946" s="64" t="n">
        <v>0</v>
      </c>
      <c r="Z2946" s="84" t="s">
        <v>37</v>
      </c>
      <c r="AA2946" s="64" t="n">
        <v>18</v>
      </c>
    </row>
    <row r="2947" customFormat="false" ht="15" hidden="false" customHeight="false" outlineLevel="0" collapsed="false">
      <c r="M2947" s="64" t="s">
        <v>63</v>
      </c>
      <c r="N2947" s="64" t="n">
        <v>28</v>
      </c>
      <c r="O2947" s="64" t="n">
        <v>7</v>
      </c>
      <c r="P2947" s="64" t="n">
        <v>2011</v>
      </c>
      <c r="Q2947" s="84" t="s">
        <v>1241</v>
      </c>
      <c r="R2947" s="84" t="s">
        <v>37</v>
      </c>
      <c r="S2947" s="84" t="s">
        <v>947</v>
      </c>
      <c r="T2947" s="64" t="n">
        <v>1</v>
      </c>
      <c r="U2947" s="64" t="s">
        <v>37</v>
      </c>
      <c r="V2947" s="64" t="n">
        <v>0</v>
      </c>
      <c r="W2947" s="84" t="s">
        <v>2005</v>
      </c>
      <c r="X2947" s="64" t="n">
        <v>78</v>
      </c>
      <c r="Y2947" s="64" t="n">
        <v>5</v>
      </c>
      <c r="Z2947" s="84" t="s">
        <v>37</v>
      </c>
      <c r="AA2947" s="64" t="n">
        <v>4</v>
      </c>
    </row>
    <row r="2948" customFormat="false" ht="15" hidden="false" customHeight="false" outlineLevel="0" collapsed="false">
      <c r="M2948" s="64" t="s">
        <v>41</v>
      </c>
      <c r="N2948" s="64" t="n">
        <v>30</v>
      </c>
      <c r="O2948" s="64" t="n">
        <v>7</v>
      </c>
      <c r="P2948" s="64" t="n">
        <v>2011</v>
      </c>
      <c r="Q2948" s="84" t="s">
        <v>141</v>
      </c>
      <c r="R2948" s="84" t="s">
        <v>37</v>
      </c>
      <c r="S2948" s="84" t="s">
        <v>1707</v>
      </c>
      <c r="T2948" s="64" t="n">
        <v>2</v>
      </c>
      <c r="U2948" s="64" t="s">
        <v>37</v>
      </c>
      <c r="V2948" s="64" t="n">
        <v>0</v>
      </c>
      <c r="W2948" s="84" t="s">
        <v>2006</v>
      </c>
      <c r="X2948" s="64" t="n">
        <v>185</v>
      </c>
      <c r="Y2948" s="64" t="n">
        <v>32</v>
      </c>
      <c r="Z2948" s="84" t="s">
        <v>37</v>
      </c>
      <c r="AA2948" s="64" t="n">
        <v>1</v>
      </c>
    </row>
    <row r="2949" customFormat="false" ht="15" hidden="false" customHeight="false" outlineLevel="0" collapsed="false">
      <c r="M2949" s="64" t="s">
        <v>41</v>
      </c>
      <c r="N2949" s="64" t="n">
        <v>30</v>
      </c>
      <c r="O2949" s="64" t="n">
        <v>7</v>
      </c>
      <c r="P2949" s="64" t="n">
        <v>2011</v>
      </c>
      <c r="Q2949" s="84" t="s">
        <v>1241</v>
      </c>
      <c r="R2949" s="84" t="s">
        <v>37</v>
      </c>
      <c r="S2949" s="84" t="s">
        <v>1022</v>
      </c>
      <c r="T2949" s="64" t="n">
        <v>0</v>
      </c>
      <c r="U2949" s="64" t="s">
        <v>37</v>
      </c>
      <c r="V2949" s="64" t="n">
        <v>1</v>
      </c>
      <c r="W2949" s="84" t="s">
        <v>2007</v>
      </c>
      <c r="X2949" s="64" t="n">
        <v>65</v>
      </c>
      <c r="Y2949" s="64" t="n">
        <v>1</v>
      </c>
      <c r="Z2949" s="84" t="s">
        <v>37</v>
      </c>
      <c r="AA2949" s="64" t="n">
        <v>2</v>
      </c>
    </row>
    <row r="2950" customFormat="false" ht="15" hidden="false" customHeight="false" outlineLevel="0" collapsed="false">
      <c r="M2950" s="64" t="s">
        <v>41</v>
      </c>
      <c r="N2950" s="64" t="n">
        <v>30</v>
      </c>
      <c r="O2950" s="64" t="n">
        <v>7</v>
      </c>
      <c r="P2950" s="64" t="n">
        <v>2011</v>
      </c>
      <c r="Q2950" s="84" t="s">
        <v>1235</v>
      </c>
      <c r="R2950" s="84" t="s">
        <v>37</v>
      </c>
      <c r="S2950" s="84" t="s">
        <v>1139</v>
      </c>
      <c r="T2950" s="64" t="n">
        <v>0</v>
      </c>
      <c r="U2950" s="64" t="s">
        <v>37</v>
      </c>
      <c r="V2950" s="64" t="n">
        <v>1</v>
      </c>
      <c r="W2950" s="84" t="s">
        <v>2008</v>
      </c>
      <c r="X2950" s="64" t="n">
        <v>70</v>
      </c>
      <c r="Y2950" s="64" t="n">
        <v>5</v>
      </c>
      <c r="Z2950" s="84" t="s">
        <v>37</v>
      </c>
      <c r="AA2950" s="64" t="n">
        <v>6</v>
      </c>
    </row>
    <row r="2951" customFormat="false" ht="15" hidden="false" customHeight="false" outlineLevel="0" collapsed="false">
      <c r="M2951" s="64" t="s">
        <v>41</v>
      </c>
      <c r="N2951" s="64" t="n">
        <v>30</v>
      </c>
      <c r="O2951" s="64" t="n">
        <v>7</v>
      </c>
      <c r="P2951" s="64" t="n">
        <v>2011</v>
      </c>
      <c r="Q2951" s="84" t="s">
        <v>741</v>
      </c>
      <c r="R2951" s="84" t="s">
        <v>37</v>
      </c>
      <c r="S2951" s="84" t="s">
        <v>947</v>
      </c>
      <c r="T2951" s="85" t="n">
        <v>2</v>
      </c>
      <c r="U2951" s="64" t="s">
        <v>37</v>
      </c>
      <c r="V2951" s="64" t="n">
        <v>1</v>
      </c>
      <c r="W2951" s="84" t="s">
        <v>2009</v>
      </c>
      <c r="X2951" s="64" t="n">
        <v>125</v>
      </c>
      <c r="Y2951" s="64" t="n">
        <v>3</v>
      </c>
      <c r="Z2951" s="84" t="s">
        <v>37</v>
      </c>
      <c r="AA2951" s="64" t="n">
        <v>4</v>
      </c>
    </row>
    <row r="2952" customFormat="false" ht="15" hidden="false" customHeight="false" outlineLevel="0" collapsed="false">
      <c r="M2952" s="64" t="s">
        <v>41</v>
      </c>
      <c r="N2952" s="64" t="n">
        <v>6</v>
      </c>
      <c r="O2952" s="64" t="n">
        <v>8</v>
      </c>
      <c r="P2952" s="64" t="n">
        <v>2011</v>
      </c>
      <c r="Q2952" s="84" t="s">
        <v>1022</v>
      </c>
      <c r="R2952" s="84" t="s">
        <v>37</v>
      </c>
      <c r="S2952" s="84" t="s">
        <v>141</v>
      </c>
      <c r="T2952" s="64" t="n">
        <v>0</v>
      </c>
      <c r="U2952" s="64" t="s">
        <v>37</v>
      </c>
      <c r="V2952" s="64" t="n">
        <v>2</v>
      </c>
      <c r="W2952" s="84" t="s">
        <v>2010</v>
      </c>
      <c r="X2952" s="64" t="n">
        <v>197</v>
      </c>
      <c r="Y2952" s="64" t="n">
        <v>3</v>
      </c>
      <c r="Z2952" s="84" t="s">
        <v>37</v>
      </c>
      <c r="AA2952" s="64" t="n">
        <v>10</v>
      </c>
    </row>
    <row r="2953" customFormat="false" ht="15" hidden="false" customHeight="false" outlineLevel="0" collapsed="false">
      <c r="M2953" s="64" t="s">
        <v>41</v>
      </c>
      <c r="N2953" s="64" t="n">
        <v>6</v>
      </c>
      <c r="O2953" s="64" t="n">
        <v>8</v>
      </c>
      <c r="P2953" s="64" t="n">
        <v>2011</v>
      </c>
      <c r="Q2953" s="84" t="s">
        <v>1707</v>
      </c>
      <c r="R2953" s="84" t="s">
        <v>37</v>
      </c>
      <c r="S2953" s="84" t="s">
        <v>741</v>
      </c>
      <c r="T2953" s="64" t="n">
        <v>2</v>
      </c>
      <c r="U2953" s="64" t="s">
        <v>37</v>
      </c>
      <c r="V2953" s="64" t="n">
        <v>0</v>
      </c>
      <c r="W2953" s="84" t="s">
        <v>2011</v>
      </c>
      <c r="X2953" s="64" t="n">
        <v>70</v>
      </c>
      <c r="Y2953" s="64" t="n">
        <v>21</v>
      </c>
      <c r="Z2953" s="84" t="s">
        <v>37</v>
      </c>
      <c r="AA2953" s="64" t="n">
        <v>3</v>
      </c>
    </row>
    <row r="2954" customFormat="false" ht="15" hidden="false" customHeight="false" outlineLevel="0" collapsed="false">
      <c r="M2954" s="64" t="s">
        <v>41</v>
      </c>
      <c r="N2954" s="64" t="n">
        <v>6</v>
      </c>
      <c r="O2954" s="64" t="n">
        <v>8</v>
      </c>
      <c r="P2954" s="64" t="n">
        <v>2011</v>
      </c>
      <c r="Q2954" s="84" t="s">
        <v>947</v>
      </c>
      <c r="R2954" s="84" t="s">
        <v>37</v>
      </c>
      <c r="S2954" s="84" t="s">
        <v>1235</v>
      </c>
      <c r="T2954" s="64" t="n">
        <v>2</v>
      </c>
      <c r="U2954" s="64" t="s">
        <v>37</v>
      </c>
      <c r="V2954" s="64" t="n">
        <v>0</v>
      </c>
      <c r="W2954" s="84" t="s">
        <v>2012</v>
      </c>
      <c r="X2954" s="64" t="n">
        <v>70</v>
      </c>
      <c r="Y2954" s="64" t="n">
        <v>22</v>
      </c>
      <c r="Z2954" s="84" t="s">
        <v>37</v>
      </c>
      <c r="AA2954" s="64" t="n">
        <v>2</v>
      </c>
    </row>
    <row r="2955" customFormat="false" ht="15" hidden="false" customHeight="false" outlineLevel="0" collapsed="false">
      <c r="M2955" s="64" t="s">
        <v>41</v>
      </c>
      <c r="N2955" s="64" t="n">
        <v>6</v>
      </c>
      <c r="O2955" s="64" t="n">
        <v>8</v>
      </c>
      <c r="P2955" s="64" t="n">
        <v>2011</v>
      </c>
      <c r="Q2955" s="84" t="s">
        <v>1139</v>
      </c>
      <c r="R2955" s="84" t="s">
        <v>37</v>
      </c>
      <c r="S2955" s="84" t="s">
        <v>1241</v>
      </c>
      <c r="T2955" s="64" t="n">
        <v>0</v>
      </c>
      <c r="U2955" s="64" t="s">
        <v>37</v>
      </c>
      <c r="V2955" s="64" t="n">
        <v>2</v>
      </c>
      <c r="W2955" s="84" t="s">
        <v>2013</v>
      </c>
      <c r="X2955" s="64" t="n">
        <v>110</v>
      </c>
      <c r="Y2955" s="64" t="n">
        <v>1</v>
      </c>
      <c r="Z2955" s="84" t="s">
        <v>37</v>
      </c>
      <c r="AA2955" s="64" t="n">
        <v>6</v>
      </c>
    </row>
    <row r="2956" customFormat="false" ht="15" hidden="false" customHeight="false" outlineLevel="0" collapsed="false">
      <c r="Q2956" s="64"/>
      <c r="R2956" s="85"/>
      <c r="S2956" s="65" t="s">
        <v>52</v>
      </c>
      <c r="T2956" s="64" t="n">
        <f aca="false">SUM(T2900:T2955)</f>
        <v>66</v>
      </c>
      <c r="U2956" s="85" t="s">
        <v>37</v>
      </c>
      <c r="V2956" s="64" t="n">
        <f aca="false">SUM(V2900:V2955)</f>
        <v>54</v>
      </c>
      <c r="W2956" s="64"/>
      <c r="X2956" s="64" t="n">
        <f aca="false">SUM(X2900:X2955)</f>
        <v>5795</v>
      </c>
      <c r="Y2956" s="64" t="n">
        <f aca="false">SUM(Y2900:Y2955)</f>
        <v>533</v>
      </c>
      <c r="Z2956" s="119" t="s">
        <v>37</v>
      </c>
      <c r="AA2956" s="64" t="n">
        <f aca="false">SUM(AA2900:AA2955)</f>
        <v>443</v>
      </c>
    </row>
    <row r="2957" customFormat="false" ht="15" hidden="false" customHeight="false" outlineLevel="0" collapsed="false">
      <c r="O2957" s="64" t="n">
        <f aca="false">COUNT(T2900:T2955)</f>
        <v>56</v>
      </c>
      <c r="Q2957" s="64"/>
      <c r="R2957" s="85"/>
      <c r="S2957" s="65" t="s">
        <v>53</v>
      </c>
      <c r="T2957" s="89" t="n">
        <f aca="false">PRODUCT(T2956/O2957)</f>
        <v>1.17857142857143</v>
      </c>
      <c r="U2957" s="85" t="s">
        <v>37</v>
      </c>
      <c r="V2957" s="89" t="n">
        <f aca="false">PRODUCT(V2956/O2957)</f>
        <v>0.964285714285714</v>
      </c>
      <c r="W2957" s="64"/>
      <c r="X2957" s="102" t="n">
        <f aca="false">PRODUCT(X2956/O2957)</f>
        <v>103.482142857143</v>
      </c>
      <c r="Y2957" s="89" t="n">
        <f aca="false">PRODUCT(Y2956/O2957)</f>
        <v>9.51785714285714</v>
      </c>
      <c r="Z2957" s="119" t="s">
        <v>37</v>
      </c>
      <c r="AA2957" s="89" t="n">
        <f aca="false">PRODUCT(AA2956/O2957)</f>
        <v>7.91071428571429</v>
      </c>
      <c r="AB2957" s="89"/>
    </row>
    <row r="2958" customFormat="false" ht="15" hidden="false" customHeight="false" outlineLevel="0" collapsed="false">
      <c r="Y2958" s="84"/>
      <c r="AA2958" s="84"/>
      <c r="AB2958" s="84"/>
    </row>
    <row r="2959" customFormat="false" ht="15" hidden="false" customHeight="false" outlineLevel="0" collapsed="false">
      <c r="Y2959" s="84"/>
      <c r="AA2959" s="84"/>
      <c r="AB2959" s="84"/>
    </row>
    <row r="2960" customFormat="false" ht="15" hidden="false" customHeight="false" outlineLevel="0" collapsed="false">
      <c r="A2960" s="96"/>
      <c r="B2960" s="97" t="s">
        <v>1839</v>
      </c>
      <c r="C2960" s="96"/>
      <c r="D2960" s="96"/>
      <c r="E2960" s="96"/>
      <c r="F2960" s="96"/>
      <c r="G2960" s="96"/>
      <c r="H2960" s="96"/>
      <c r="I2960" s="98"/>
      <c r="J2960" s="96"/>
      <c r="K2960" s="96"/>
      <c r="L2960" s="96"/>
      <c r="M2960" s="99"/>
      <c r="N2960" s="99"/>
      <c r="O2960" s="99"/>
      <c r="P2960" s="99"/>
      <c r="Q2960" s="97" t="s">
        <v>1839</v>
      </c>
      <c r="R2960" s="100"/>
      <c r="S2960" s="99"/>
      <c r="T2960" s="101" t="s">
        <v>166</v>
      </c>
      <c r="U2960" s="99"/>
      <c r="V2960" s="99"/>
      <c r="W2960" s="97" t="s">
        <v>167</v>
      </c>
      <c r="X2960" s="96" t="s">
        <v>7</v>
      </c>
      <c r="Y2960" s="101" t="s">
        <v>130</v>
      </c>
      <c r="Z2960" s="97"/>
      <c r="AA2960" s="96"/>
      <c r="AB2960" s="96"/>
    </row>
    <row r="2961" customFormat="false" ht="15" hidden="false" customHeight="false" outlineLevel="0" collapsed="false">
      <c r="Q2961" s="63" t="s">
        <v>1305</v>
      </c>
      <c r="R2961" s="85"/>
      <c r="S2961" s="63"/>
      <c r="T2961" s="102"/>
      <c r="U2961" s="85"/>
      <c r="V2961" s="102"/>
      <c r="W2961" s="125"/>
      <c r="X2961" s="102"/>
      <c r="Y2961" s="102"/>
      <c r="Z2961" s="119"/>
      <c r="AA2961" s="102"/>
      <c r="AB2961" s="102"/>
      <c r="AC2961" s="124"/>
    </row>
    <row r="2962" customFormat="false" ht="15" hidden="false" customHeight="false" outlineLevel="0" collapsed="false">
      <c r="M2962" s="64" t="s">
        <v>77</v>
      </c>
      <c r="N2962" s="64" t="n">
        <v>10</v>
      </c>
      <c r="O2962" s="64" t="n">
        <v>8</v>
      </c>
      <c r="P2962" s="64" t="n">
        <v>2011</v>
      </c>
      <c r="Q2962" s="63" t="s">
        <v>141</v>
      </c>
      <c r="R2962" s="84" t="s">
        <v>37</v>
      </c>
      <c r="S2962" s="84" t="s">
        <v>947</v>
      </c>
      <c r="T2962" s="64" t="n">
        <v>2</v>
      </c>
      <c r="U2962" s="64" t="s">
        <v>37</v>
      </c>
      <c r="V2962" s="64" t="n">
        <v>0</v>
      </c>
      <c r="W2962" s="84" t="s">
        <v>2014</v>
      </c>
      <c r="X2962" s="64" t="n">
        <v>208</v>
      </c>
      <c r="Y2962" s="64" t="n">
        <v>51</v>
      </c>
      <c r="Z2962" s="84" t="s">
        <v>37</v>
      </c>
      <c r="AA2962" s="64" t="n">
        <v>1</v>
      </c>
      <c r="AC2962" s="124"/>
    </row>
    <row r="2963" customFormat="false" ht="15" hidden="false" customHeight="false" outlineLevel="0" collapsed="false">
      <c r="B2963" s="63" t="s">
        <v>2015</v>
      </c>
      <c r="M2963" s="64" t="s">
        <v>41</v>
      </c>
      <c r="N2963" s="64" t="n">
        <v>13</v>
      </c>
      <c r="O2963" s="64" t="n">
        <v>8</v>
      </c>
      <c r="P2963" s="64" t="n">
        <v>2011</v>
      </c>
      <c r="Q2963" s="84" t="s">
        <v>947</v>
      </c>
      <c r="R2963" s="84" t="s">
        <v>37</v>
      </c>
      <c r="S2963" s="63" t="s">
        <v>141</v>
      </c>
      <c r="T2963" s="64" t="n">
        <v>0</v>
      </c>
      <c r="U2963" s="64" t="s">
        <v>37</v>
      </c>
      <c r="V2963" s="64" t="n">
        <v>2</v>
      </c>
      <c r="W2963" s="84" t="s">
        <v>2016</v>
      </c>
      <c r="X2963" s="64" t="n">
        <v>97</v>
      </c>
      <c r="Y2963" s="64" t="n">
        <v>5</v>
      </c>
      <c r="Z2963" s="84" t="s">
        <v>37</v>
      </c>
      <c r="AA2963" s="64" t="n">
        <v>17</v>
      </c>
      <c r="AC2963" s="124"/>
    </row>
    <row r="2964" customFormat="false" ht="15" hidden="false" customHeight="false" outlineLevel="0" collapsed="false">
      <c r="AC2964" s="124"/>
    </row>
    <row r="2965" customFormat="false" ht="15" hidden="false" customHeight="false" outlineLevel="0" collapsed="false">
      <c r="M2965" s="64" t="s">
        <v>77</v>
      </c>
      <c r="N2965" s="64" t="n">
        <v>10</v>
      </c>
      <c r="O2965" s="64" t="n">
        <v>8</v>
      </c>
      <c r="P2965" s="64" t="n">
        <v>2011</v>
      </c>
      <c r="Q2965" s="63" t="s">
        <v>1022</v>
      </c>
      <c r="R2965" s="84" t="s">
        <v>37</v>
      </c>
      <c r="S2965" s="84" t="s">
        <v>1241</v>
      </c>
      <c r="T2965" s="64" t="n">
        <v>2</v>
      </c>
      <c r="U2965" s="64" t="s">
        <v>37</v>
      </c>
      <c r="V2965" s="64" t="n">
        <v>0</v>
      </c>
      <c r="W2965" s="84" t="s">
        <v>2017</v>
      </c>
      <c r="X2965" s="64" t="n">
        <v>234</v>
      </c>
      <c r="Y2965" s="64" t="n">
        <v>11</v>
      </c>
      <c r="Z2965" s="84" t="s">
        <v>37</v>
      </c>
      <c r="AA2965" s="64" t="n">
        <v>3</v>
      </c>
      <c r="AC2965" s="124"/>
    </row>
    <row r="2966" customFormat="false" ht="15" hidden="false" customHeight="false" outlineLevel="0" collapsed="false">
      <c r="M2966" s="64" t="s">
        <v>41</v>
      </c>
      <c r="N2966" s="64" t="n">
        <v>13</v>
      </c>
      <c r="O2966" s="64" t="n">
        <v>8</v>
      </c>
      <c r="P2966" s="64" t="n">
        <v>2011</v>
      </c>
      <c r="Q2966" s="63" t="s">
        <v>1241</v>
      </c>
      <c r="R2966" s="84" t="s">
        <v>37</v>
      </c>
      <c r="S2966" s="84" t="s">
        <v>1022</v>
      </c>
      <c r="T2966" s="64" t="n">
        <v>2</v>
      </c>
      <c r="U2966" s="64" t="s">
        <v>37</v>
      </c>
      <c r="V2966" s="64" t="n">
        <v>0</v>
      </c>
      <c r="W2966" s="84" t="s">
        <v>2018</v>
      </c>
      <c r="X2966" s="64" t="n">
        <v>118</v>
      </c>
      <c r="Y2966" s="64" t="n">
        <v>12</v>
      </c>
      <c r="Z2966" s="84" t="s">
        <v>37</v>
      </c>
      <c r="AA2966" s="64" t="n">
        <v>7</v>
      </c>
      <c r="AC2966" s="124"/>
    </row>
    <row r="2967" customFormat="false" ht="15" hidden="false" customHeight="false" outlineLevel="0" collapsed="false">
      <c r="B2967" s="63" t="s">
        <v>1308</v>
      </c>
      <c r="M2967" s="64" t="s">
        <v>46</v>
      </c>
      <c r="N2967" s="64" t="n">
        <v>14</v>
      </c>
      <c r="O2967" s="64" t="n">
        <v>8</v>
      </c>
      <c r="P2967" s="64" t="n">
        <v>2011</v>
      </c>
      <c r="Q2967" s="63" t="s">
        <v>1022</v>
      </c>
      <c r="R2967" s="84" t="s">
        <v>37</v>
      </c>
      <c r="S2967" s="84" t="s">
        <v>1241</v>
      </c>
      <c r="T2967" s="64" t="n">
        <v>2</v>
      </c>
      <c r="U2967" s="64" t="s">
        <v>37</v>
      </c>
      <c r="V2967" s="64" t="n">
        <v>0</v>
      </c>
      <c r="W2967" s="84" t="s">
        <v>2019</v>
      </c>
      <c r="X2967" s="64" t="n">
        <v>168</v>
      </c>
      <c r="Y2967" s="64" t="n">
        <v>16</v>
      </c>
      <c r="Z2967" s="84" t="s">
        <v>37</v>
      </c>
      <c r="AA2967" s="64" t="n">
        <v>2</v>
      </c>
      <c r="AC2967" s="124"/>
    </row>
    <row r="2968" customFormat="false" ht="15" hidden="false" customHeight="false" outlineLevel="0" collapsed="false">
      <c r="AC2968" s="124"/>
    </row>
    <row r="2969" customFormat="false" ht="15" hidden="false" customHeight="false" outlineLevel="0" collapsed="false">
      <c r="Q2969" s="63" t="s">
        <v>1312</v>
      </c>
      <c r="R2969" s="85"/>
      <c r="S2969" s="63"/>
      <c r="T2969" s="102"/>
      <c r="U2969" s="85"/>
      <c r="V2969" s="102"/>
      <c r="W2969" s="125"/>
      <c r="X2969" s="102"/>
      <c r="Y2969" s="102"/>
      <c r="Z2969" s="119"/>
      <c r="AA2969" s="102"/>
      <c r="AB2969" s="102"/>
      <c r="AC2969" s="124"/>
    </row>
    <row r="2970" customFormat="false" ht="15" hidden="false" customHeight="false" outlineLevel="0" collapsed="false">
      <c r="M2970" s="64" t="s">
        <v>41</v>
      </c>
      <c r="N2970" s="64" t="n">
        <v>20</v>
      </c>
      <c r="O2970" s="64" t="n">
        <v>8</v>
      </c>
      <c r="P2970" s="64" t="n">
        <v>2011</v>
      </c>
      <c r="Q2970" s="84" t="s">
        <v>1022</v>
      </c>
      <c r="R2970" s="84" t="s">
        <v>37</v>
      </c>
      <c r="S2970" s="63" t="s">
        <v>141</v>
      </c>
      <c r="T2970" s="64" t="n">
        <v>0</v>
      </c>
      <c r="U2970" s="64" t="s">
        <v>37</v>
      </c>
      <c r="V2970" s="64" t="n">
        <v>2</v>
      </c>
      <c r="W2970" s="84" t="s">
        <v>2020</v>
      </c>
      <c r="X2970" s="64" t="n">
        <v>240</v>
      </c>
      <c r="Y2970" s="64" t="n">
        <v>6</v>
      </c>
      <c r="Z2970" s="84" t="s">
        <v>37</v>
      </c>
      <c r="AA2970" s="64" t="n">
        <v>8</v>
      </c>
      <c r="AC2970" s="124"/>
    </row>
    <row r="2971" customFormat="false" ht="15" hidden="false" customHeight="false" outlineLevel="0" collapsed="false">
      <c r="B2971" s="63" t="s">
        <v>2021</v>
      </c>
      <c r="M2971" s="64" t="s">
        <v>46</v>
      </c>
      <c r="N2971" s="64" t="n">
        <v>21</v>
      </c>
      <c r="O2971" s="64" t="n">
        <v>8</v>
      </c>
      <c r="P2971" s="64" t="n">
        <v>2011</v>
      </c>
      <c r="Q2971" s="63" t="s">
        <v>141</v>
      </c>
      <c r="R2971" s="84" t="s">
        <v>37</v>
      </c>
      <c r="S2971" s="84" t="s">
        <v>1022</v>
      </c>
      <c r="T2971" s="64" t="n">
        <v>1</v>
      </c>
      <c r="U2971" s="64" t="s">
        <v>37</v>
      </c>
      <c r="V2971" s="64" t="n">
        <v>0</v>
      </c>
      <c r="W2971" s="84" t="s">
        <v>2022</v>
      </c>
      <c r="X2971" s="64" t="n">
        <v>414</v>
      </c>
      <c r="Y2971" s="64" t="n">
        <v>7</v>
      </c>
      <c r="Z2971" s="84" t="s">
        <v>37</v>
      </c>
      <c r="AA2971" s="64" t="n">
        <v>4</v>
      </c>
      <c r="AC2971" s="124"/>
    </row>
    <row r="2972" customFormat="false" ht="15" hidden="false" customHeight="false" outlineLevel="0" collapsed="false">
      <c r="Q2972" s="64"/>
      <c r="R2972" s="102"/>
      <c r="S2972" s="65" t="s">
        <v>52</v>
      </c>
      <c r="T2972" s="85" t="n">
        <f aca="false">SUM(T2961:T2971)</f>
        <v>9</v>
      </c>
      <c r="U2972" s="85" t="s">
        <v>37</v>
      </c>
      <c r="V2972" s="85" t="n">
        <f aca="false">SUM(V2961:V2971)</f>
        <v>4</v>
      </c>
      <c r="W2972" s="65"/>
      <c r="X2972" s="102" t="n">
        <f aca="false">SUM(X2961:X2971)</f>
        <v>1479</v>
      </c>
      <c r="Y2972" s="102" t="n">
        <f aca="false">SUM(Y2961:Y2971)</f>
        <v>108</v>
      </c>
      <c r="Z2972" s="119" t="s">
        <v>37</v>
      </c>
      <c r="AA2972" s="102" t="n">
        <f aca="false">SUM(AA2961:AA2971)</f>
        <v>42</v>
      </c>
      <c r="AB2972" s="102"/>
      <c r="AC2972" s="124"/>
    </row>
    <row r="2973" customFormat="false" ht="15" hidden="false" customHeight="false" outlineLevel="0" collapsed="false">
      <c r="O2973" s="64" t="n">
        <f aca="false">COUNT(T2961:T2971)</f>
        <v>7</v>
      </c>
      <c r="Q2973" s="65"/>
      <c r="R2973" s="85" t="s">
        <v>37</v>
      </c>
      <c r="S2973" s="65" t="s">
        <v>53</v>
      </c>
      <c r="T2973" s="89" t="n">
        <f aca="false">PRODUCT(T2972/O2973)</f>
        <v>1.28571428571429</v>
      </c>
      <c r="U2973" s="85" t="s">
        <v>37</v>
      </c>
      <c r="V2973" s="89" t="n">
        <f aca="false">PRODUCT(V2972/O2973)</f>
        <v>0.571428571428571</v>
      </c>
      <c r="W2973" s="65"/>
      <c r="X2973" s="102" t="n">
        <f aca="false">PRODUCT(X2972/O2973)</f>
        <v>211.285714285714</v>
      </c>
      <c r="Y2973" s="89" t="n">
        <f aca="false">PRODUCT(Y2972/O2973)</f>
        <v>15.4285714285714</v>
      </c>
      <c r="Z2973" s="119" t="s">
        <v>37</v>
      </c>
      <c r="AA2973" s="89" t="n">
        <f aca="false">PRODUCT(AA2972/O2973)</f>
        <v>6</v>
      </c>
      <c r="AB2973" s="89"/>
      <c r="AC2973" s="124"/>
    </row>
    <row r="2974" customFormat="false" ht="15" hidden="false" customHeight="false" outlineLevel="0" collapsed="false">
      <c r="Q2974" s="65"/>
      <c r="R2974" s="85"/>
      <c r="S2974" s="65"/>
      <c r="T2974" s="89"/>
      <c r="U2974" s="85"/>
      <c r="V2974" s="89"/>
      <c r="W2974" s="65"/>
      <c r="X2974" s="102"/>
      <c r="Y2974" s="89"/>
      <c r="Z2974" s="119"/>
      <c r="AA2974" s="89"/>
      <c r="AB2974" s="89"/>
      <c r="AC2974" s="124"/>
    </row>
    <row r="2975" customFormat="false" ht="15" hidden="false" customHeight="false" outlineLevel="0" collapsed="false">
      <c r="Q2975" s="65"/>
      <c r="R2975" s="85"/>
      <c r="S2975" s="65"/>
      <c r="T2975" s="89"/>
      <c r="U2975" s="85"/>
      <c r="V2975" s="89"/>
      <c r="W2975" s="65"/>
      <c r="X2975" s="102"/>
      <c r="Y2975" s="89"/>
      <c r="Z2975" s="119"/>
      <c r="AA2975" s="89"/>
      <c r="AB2975" s="89"/>
      <c r="AC2975" s="124"/>
    </row>
    <row r="2976" customFormat="false" ht="15" hidden="false" customHeight="false" outlineLevel="0" collapsed="false">
      <c r="A2976" s="96"/>
      <c r="B2976" s="97" t="s">
        <v>2023</v>
      </c>
      <c r="C2976" s="96"/>
      <c r="D2976" s="96"/>
      <c r="E2976" s="96"/>
      <c r="F2976" s="96"/>
      <c r="G2976" s="96"/>
      <c r="H2976" s="96"/>
      <c r="I2976" s="98"/>
      <c r="J2976" s="96"/>
      <c r="K2976" s="96"/>
      <c r="L2976" s="96"/>
      <c r="M2976" s="99"/>
      <c r="N2976" s="99"/>
      <c r="O2976" s="99"/>
      <c r="P2976" s="99"/>
      <c r="Q2976" s="97" t="s">
        <v>2023</v>
      </c>
      <c r="R2976" s="100"/>
      <c r="S2976" s="99"/>
      <c r="T2976" s="101" t="s">
        <v>166</v>
      </c>
      <c r="U2976" s="99"/>
      <c r="V2976" s="99"/>
      <c r="W2976" s="97" t="s">
        <v>167</v>
      </c>
      <c r="X2976" s="96" t="s">
        <v>7</v>
      </c>
      <c r="Y2976" s="101" t="s">
        <v>130</v>
      </c>
      <c r="Z2976" s="97"/>
      <c r="AA2976" s="96"/>
      <c r="AB2976" s="96"/>
    </row>
    <row r="2977" customFormat="false" ht="15" hidden="false" customHeight="false" outlineLevel="0" collapsed="false">
      <c r="Q2977" s="63" t="s">
        <v>1305</v>
      </c>
      <c r="R2977" s="85"/>
      <c r="S2977" s="63"/>
      <c r="T2977" s="102"/>
      <c r="U2977" s="85"/>
      <c r="V2977" s="102"/>
      <c r="W2977" s="125"/>
      <c r="X2977" s="102"/>
      <c r="Y2977" s="102"/>
      <c r="Z2977" s="119"/>
      <c r="AA2977" s="102"/>
      <c r="AB2977" s="102"/>
      <c r="AC2977" s="124"/>
    </row>
    <row r="2978" customFormat="false" ht="15" hidden="false" customHeight="false" outlineLevel="0" collapsed="false">
      <c r="M2978" s="64" t="s">
        <v>77</v>
      </c>
      <c r="N2978" s="64" t="n">
        <v>24</v>
      </c>
      <c r="O2978" s="64" t="n">
        <v>8</v>
      </c>
      <c r="P2978" s="64" t="n">
        <v>2011</v>
      </c>
      <c r="Q2978" s="63" t="s">
        <v>59</v>
      </c>
      <c r="R2978" s="84" t="s">
        <v>37</v>
      </c>
      <c r="S2978" s="84" t="s">
        <v>141</v>
      </c>
      <c r="T2978" s="64" t="n">
        <v>2</v>
      </c>
      <c r="U2978" s="64" t="s">
        <v>37</v>
      </c>
      <c r="V2978" s="64" t="n">
        <v>0</v>
      </c>
      <c r="W2978" s="84" t="s">
        <v>2024</v>
      </c>
      <c r="X2978" s="64" t="n">
        <v>393</v>
      </c>
      <c r="Y2978" s="64" t="n">
        <v>13</v>
      </c>
      <c r="Z2978" s="84" t="s">
        <v>37</v>
      </c>
      <c r="AA2978" s="64" t="n">
        <v>4</v>
      </c>
      <c r="AC2978" s="124"/>
    </row>
    <row r="2979" customFormat="false" ht="15" hidden="false" customHeight="false" outlineLevel="0" collapsed="false">
      <c r="B2979" s="63" t="s">
        <v>1953</v>
      </c>
      <c r="M2979" s="64" t="s">
        <v>41</v>
      </c>
      <c r="N2979" s="64" t="n">
        <v>27</v>
      </c>
      <c r="O2979" s="64" t="n">
        <v>8</v>
      </c>
      <c r="P2979" s="64" t="n">
        <v>2011</v>
      </c>
      <c r="Q2979" s="84" t="s">
        <v>141</v>
      </c>
      <c r="R2979" s="84" t="s">
        <v>37</v>
      </c>
      <c r="S2979" s="63" t="s">
        <v>59</v>
      </c>
      <c r="T2979" s="64" t="n">
        <v>0</v>
      </c>
      <c r="U2979" s="64" t="s">
        <v>37</v>
      </c>
      <c r="V2979" s="64" t="n">
        <v>2</v>
      </c>
      <c r="W2979" s="84" t="s">
        <v>2025</v>
      </c>
      <c r="X2979" s="64" t="n">
        <v>335</v>
      </c>
      <c r="Y2979" s="64" t="n">
        <v>4</v>
      </c>
      <c r="Z2979" s="84" t="s">
        <v>37</v>
      </c>
      <c r="AA2979" s="64" t="n">
        <v>15</v>
      </c>
      <c r="AC2979" s="124"/>
    </row>
    <row r="2980" customFormat="false" ht="15" hidden="false" customHeight="false" outlineLevel="0" collapsed="false">
      <c r="S2980" s="63"/>
      <c r="AC2980" s="124"/>
    </row>
    <row r="2981" customFormat="false" ht="15" hidden="false" customHeight="false" outlineLevel="0" collapsed="false">
      <c r="M2981" s="64" t="s">
        <v>63</v>
      </c>
      <c r="N2981" s="64" t="n">
        <v>25</v>
      </c>
      <c r="O2981" s="64" t="n">
        <v>8</v>
      </c>
      <c r="P2981" s="64" t="n">
        <v>2011</v>
      </c>
      <c r="Q2981" s="84" t="s">
        <v>1020</v>
      </c>
      <c r="R2981" s="84" t="s">
        <v>37</v>
      </c>
      <c r="S2981" s="63" t="s">
        <v>1321</v>
      </c>
      <c r="T2981" s="64" t="n">
        <v>0</v>
      </c>
      <c r="U2981" s="64" t="s">
        <v>37</v>
      </c>
      <c r="V2981" s="64" t="n">
        <v>1</v>
      </c>
      <c r="W2981" s="84" t="s">
        <v>2026</v>
      </c>
      <c r="X2981" s="64" t="n">
        <v>110</v>
      </c>
      <c r="Y2981" s="64" t="n">
        <v>7</v>
      </c>
      <c r="Z2981" s="84" t="s">
        <v>37</v>
      </c>
      <c r="AA2981" s="64" t="n">
        <v>15</v>
      </c>
      <c r="AC2981" s="124"/>
    </row>
    <row r="2982" customFormat="false" ht="15" hidden="false" customHeight="false" outlineLevel="0" collapsed="false">
      <c r="B2982" s="63" t="s">
        <v>1840</v>
      </c>
      <c r="M2982" s="64" t="s">
        <v>41</v>
      </c>
      <c r="N2982" s="64" t="n">
        <v>27</v>
      </c>
      <c r="O2982" s="64" t="n">
        <v>8</v>
      </c>
      <c r="P2982" s="64" t="n">
        <v>2011</v>
      </c>
      <c r="Q2982" s="63" t="s">
        <v>1321</v>
      </c>
      <c r="R2982" s="84" t="s">
        <v>37</v>
      </c>
      <c r="S2982" s="84" t="s">
        <v>1020</v>
      </c>
      <c r="T2982" s="64" t="n">
        <v>2</v>
      </c>
      <c r="U2982" s="64" t="s">
        <v>37</v>
      </c>
      <c r="V2982" s="64" t="n">
        <v>0</v>
      </c>
      <c r="W2982" s="84" t="s">
        <v>2027</v>
      </c>
      <c r="X2982" s="64" t="n">
        <v>227</v>
      </c>
      <c r="Y2982" s="64" t="n">
        <v>11</v>
      </c>
      <c r="Z2982" s="84" t="s">
        <v>37</v>
      </c>
      <c r="AA2982" s="64" t="n">
        <v>2</v>
      </c>
      <c r="AC2982" s="124"/>
    </row>
    <row r="2983" customFormat="false" ht="15" hidden="false" customHeight="false" outlineLevel="0" collapsed="false">
      <c r="S2983" s="63"/>
      <c r="AC2983" s="124"/>
    </row>
    <row r="2984" customFormat="false" ht="15" hidden="false" customHeight="false" outlineLevel="0" collapsed="false">
      <c r="Q2984" s="63" t="s">
        <v>1312</v>
      </c>
      <c r="S2984" s="63"/>
      <c r="AC2984" s="124"/>
    </row>
    <row r="2985" customFormat="false" ht="15" hidden="false" customHeight="false" outlineLevel="0" collapsed="false">
      <c r="M2985" s="64" t="s">
        <v>49</v>
      </c>
      <c r="N2985" s="64" t="n">
        <v>31</v>
      </c>
      <c r="O2985" s="64" t="n">
        <v>8</v>
      </c>
      <c r="P2985" s="64" t="n">
        <v>2011</v>
      </c>
      <c r="Q2985" s="63" t="s">
        <v>59</v>
      </c>
      <c r="R2985" s="84" t="s">
        <v>37</v>
      </c>
      <c r="S2985" s="84" t="s">
        <v>1321</v>
      </c>
      <c r="T2985" s="64" t="n">
        <v>2</v>
      </c>
      <c r="U2985" s="64" t="s">
        <v>37</v>
      </c>
      <c r="V2985" s="64" t="n">
        <v>0</v>
      </c>
      <c r="W2985" s="84" t="s">
        <v>2028</v>
      </c>
      <c r="X2985" s="64" t="n">
        <v>410</v>
      </c>
      <c r="Y2985" s="64" t="n">
        <v>9</v>
      </c>
      <c r="Z2985" s="84" t="s">
        <v>37</v>
      </c>
      <c r="AA2985" s="64" t="n">
        <v>3</v>
      </c>
      <c r="AC2985" s="124"/>
    </row>
    <row r="2986" customFormat="false" ht="15" hidden="false" customHeight="false" outlineLevel="0" collapsed="false">
      <c r="M2986" s="64" t="s">
        <v>41</v>
      </c>
      <c r="N2986" s="64" t="n">
        <v>3</v>
      </c>
      <c r="O2986" s="64" t="n">
        <v>9</v>
      </c>
      <c r="P2986" s="64" t="n">
        <v>2011</v>
      </c>
      <c r="Q2986" s="63" t="s">
        <v>1321</v>
      </c>
      <c r="R2986" s="84" t="s">
        <v>37</v>
      </c>
      <c r="S2986" s="84" t="s">
        <v>59</v>
      </c>
      <c r="T2986" s="85" t="n">
        <v>2</v>
      </c>
      <c r="U2986" s="64" t="s">
        <v>37</v>
      </c>
      <c r="V2986" s="64" t="n">
        <v>1</v>
      </c>
      <c r="W2986" s="84" t="s">
        <v>2029</v>
      </c>
      <c r="X2986" s="64" t="n">
        <v>317</v>
      </c>
      <c r="Y2986" s="64" t="n">
        <v>17</v>
      </c>
      <c r="Z2986" s="84" t="s">
        <v>37</v>
      </c>
      <c r="AA2986" s="64" t="n">
        <v>24</v>
      </c>
      <c r="AC2986" s="124"/>
    </row>
    <row r="2987" customFormat="false" ht="15" hidden="false" customHeight="false" outlineLevel="0" collapsed="false">
      <c r="M2987" s="64" t="s">
        <v>46</v>
      </c>
      <c r="N2987" s="64" t="n">
        <v>4</v>
      </c>
      <c r="O2987" s="64" t="n">
        <v>9</v>
      </c>
      <c r="P2987" s="64" t="n">
        <v>2011</v>
      </c>
      <c r="Q2987" s="63" t="s">
        <v>59</v>
      </c>
      <c r="R2987" s="84" t="s">
        <v>37</v>
      </c>
      <c r="S2987" s="84" t="s">
        <v>1321</v>
      </c>
      <c r="T2987" s="64" t="n">
        <v>2</v>
      </c>
      <c r="U2987" s="64" t="s">
        <v>37</v>
      </c>
      <c r="V2987" s="64" t="n">
        <v>0</v>
      </c>
      <c r="W2987" s="84" t="s">
        <v>2030</v>
      </c>
      <c r="X2987" s="64" t="n">
        <v>656</v>
      </c>
      <c r="Y2987" s="64" t="n">
        <v>14</v>
      </c>
      <c r="Z2987" s="84" t="s">
        <v>37</v>
      </c>
      <c r="AA2987" s="64" t="n">
        <v>5</v>
      </c>
      <c r="AC2987" s="124"/>
    </row>
    <row r="2988" customFormat="false" ht="15" hidden="false" customHeight="false" outlineLevel="0" collapsed="false">
      <c r="B2988" s="63" t="s">
        <v>2031</v>
      </c>
      <c r="M2988" s="64" t="s">
        <v>41</v>
      </c>
      <c r="N2988" s="64" t="n">
        <v>10</v>
      </c>
      <c r="O2988" s="64" t="n">
        <v>9</v>
      </c>
      <c r="P2988" s="64" t="n">
        <v>2011</v>
      </c>
      <c r="Q2988" s="84" t="s">
        <v>1321</v>
      </c>
      <c r="R2988" s="84" t="s">
        <v>37</v>
      </c>
      <c r="S2988" s="63" t="s">
        <v>59</v>
      </c>
      <c r="T2988" s="64" t="n">
        <v>0</v>
      </c>
      <c r="U2988" s="64" t="s">
        <v>37</v>
      </c>
      <c r="V2988" s="64" t="n">
        <v>2</v>
      </c>
      <c r="W2988" s="84" t="s">
        <v>2032</v>
      </c>
      <c r="X2988" s="64" t="n">
        <v>330</v>
      </c>
      <c r="Y2988" s="64" t="n">
        <v>4</v>
      </c>
      <c r="Z2988" s="84" t="s">
        <v>37</v>
      </c>
      <c r="AA2988" s="64" t="n">
        <v>13</v>
      </c>
      <c r="AC2988" s="124"/>
    </row>
    <row r="2989" customFormat="false" ht="15" hidden="false" customHeight="false" outlineLevel="0" collapsed="false">
      <c r="S2989" s="65" t="s">
        <v>52</v>
      </c>
      <c r="T2989" s="102" t="n">
        <f aca="false">SUM(T2978:T2988)</f>
        <v>10</v>
      </c>
      <c r="U2989" s="85" t="s">
        <v>37</v>
      </c>
      <c r="V2989" s="102" t="n">
        <f aca="false">SUM(V2978:V2988)</f>
        <v>6</v>
      </c>
      <c r="W2989" s="65"/>
      <c r="X2989" s="102" t="n">
        <f aca="false">SUM(X2972:X2988)</f>
        <v>4468.28571428571</v>
      </c>
      <c r="Y2989" s="102" t="n">
        <f aca="false">SUM(Y2978:Y2988)</f>
        <v>79</v>
      </c>
      <c r="Z2989" s="119" t="s">
        <v>37</v>
      </c>
      <c r="AA2989" s="102" t="n">
        <f aca="false">SUM(AA2978:AA2988)</f>
        <v>81</v>
      </c>
      <c r="AB2989" s="102"/>
      <c r="AC2989" s="124"/>
    </row>
    <row r="2990" customFormat="false" ht="15" hidden="false" customHeight="false" outlineLevel="0" collapsed="false">
      <c r="O2990" s="64" t="n">
        <f aca="false">COUNT(T2978:T2988)</f>
        <v>8</v>
      </c>
      <c r="Q2990" s="65"/>
      <c r="R2990" s="85" t="s">
        <v>37</v>
      </c>
      <c r="S2990" s="65" t="s">
        <v>53</v>
      </c>
      <c r="T2990" s="89" t="n">
        <f aca="false">PRODUCT(S2972:AA2972+J2989/O2990)</f>
        <v>9</v>
      </c>
      <c r="U2990" s="85" t="s">
        <v>37</v>
      </c>
      <c r="V2990" s="89" t="n">
        <f aca="false">PRODUCT(V2989/O2990)</f>
        <v>0.75</v>
      </c>
      <c r="W2990" s="65"/>
      <c r="X2990" s="102" t="n">
        <f aca="false">PRODUCT(X2989/O2990)</f>
        <v>558.535714285714</v>
      </c>
      <c r="Y2990" s="89" t="n">
        <f aca="false">PRODUCT(Y2989/O2990)</f>
        <v>9.875</v>
      </c>
      <c r="Z2990" s="119" t="s">
        <v>37</v>
      </c>
      <c r="AA2990" s="89" t="n">
        <f aca="false">PRODUCT(AA2989/O2990)</f>
        <v>10.125</v>
      </c>
      <c r="AB2990" s="89"/>
      <c r="AC2990" s="124"/>
    </row>
    <row r="2991" customFormat="false" ht="15" hidden="false" customHeight="false" outlineLevel="0" collapsed="false">
      <c r="Q2991" s="65"/>
      <c r="R2991" s="85"/>
      <c r="S2991" s="65"/>
      <c r="T2991" s="89"/>
      <c r="U2991" s="85"/>
      <c r="V2991" s="89"/>
      <c r="W2991" s="65"/>
      <c r="X2991" s="102"/>
      <c r="Y2991" s="89"/>
      <c r="Z2991" s="119"/>
      <c r="AA2991" s="89"/>
      <c r="AB2991" s="89"/>
      <c r="AC2991" s="124"/>
    </row>
    <row r="2992" customFormat="false" ht="15" hidden="false" customHeight="false" outlineLevel="0" collapsed="false">
      <c r="Y2992" s="84"/>
      <c r="AA2992" s="84"/>
      <c r="AB2992" s="84"/>
    </row>
    <row r="2993" customFormat="false" ht="15" hidden="false" customHeight="false" outlineLevel="0" collapsed="false">
      <c r="A2993" s="74"/>
      <c r="B2993" s="75" t="s">
        <v>2033</v>
      </c>
      <c r="C2993" s="74" t="s">
        <v>32</v>
      </c>
      <c r="D2993" s="74" t="n">
        <v>3</v>
      </c>
      <c r="E2993" s="74" t="n">
        <v>2</v>
      </c>
      <c r="F2993" s="74" t="n">
        <v>1</v>
      </c>
      <c r="G2993" s="74" t="n">
        <v>0</v>
      </c>
      <c r="H2993" s="74" t="s">
        <v>36</v>
      </c>
      <c r="I2993" s="76" t="s">
        <v>37</v>
      </c>
      <c r="J2993" s="74" t="s">
        <v>38</v>
      </c>
      <c r="K2993" s="74" t="s">
        <v>39</v>
      </c>
      <c r="L2993" s="74"/>
      <c r="M2993" s="77"/>
      <c r="N2993" s="77"/>
      <c r="O2993" s="77"/>
      <c r="P2993" s="77"/>
      <c r="Q2993" s="75" t="s">
        <v>2033</v>
      </c>
      <c r="R2993" s="117"/>
      <c r="S2993" s="117"/>
      <c r="T2993" s="118" t="s">
        <v>166</v>
      </c>
      <c r="U2993" s="77"/>
      <c r="V2993" s="77"/>
      <c r="W2993" s="75" t="s">
        <v>167</v>
      </c>
      <c r="X2993" s="74" t="s">
        <v>7</v>
      </c>
      <c r="Y2993" s="118" t="s">
        <v>130</v>
      </c>
      <c r="Z2993" s="75"/>
      <c r="AA2993" s="74"/>
      <c r="AB2993" s="74"/>
    </row>
    <row r="2994" customFormat="false" ht="15" hidden="false" customHeight="false" outlineLevel="0" collapsed="false">
      <c r="A2994" s="62" t="n">
        <v>1</v>
      </c>
      <c r="B2994" s="63" t="s">
        <v>1083</v>
      </c>
      <c r="C2994" s="62" t="n">
        <v>16</v>
      </c>
      <c r="D2994" s="62" t="n">
        <v>10</v>
      </c>
      <c r="E2994" s="62" t="n">
        <v>5</v>
      </c>
      <c r="F2994" s="62" t="n">
        <v>0</v>
      </c>
      <c r="G2994" s="62" t="n">
        <v>1</v>
      </c>
      <c r="H2994" s="62" t="n">
        <v>218</v>
      </c>
      <c r="I2994" s="86" t="s">
        <v>37</v>
      </c>
      <c r="J2994" s="62" t="n">
        <v>79</v>
      </c>
      <c r="K2994" s="62" t="n">
        <v>40</v>
      </c>
      <c r="L2994" s="62"/>
      <c r="M2994" s="64" t="s">
        <v>202</v>
      </c>
      <c r="N2994" s="64" t="n">
        <v>11</v>
      </c>
      <c r="O2994" s="64" t="n">
        <v>5</v>
      </c>
      <c r="P2994" s="64" t="n">
        <v>2012</v>
      </c>
      <c r="Q2994" s="84" t="s">
        <v>1083</v>
      </c>
      <c r="R2994" s="84" t="s">
        <v>37</v>
      </c>
      <c r="S2994" s="84" t="s">
        <v>1020</v>
      </c>
      <c r="T2994" s="64" t="n">
        <v>2</v>
      </c>
      <c r="U2994" s="64" t="s">
        <v>37</v>
      </c>
      <c r="V2994" s="64" t="n">
        <v>0</v>
      </c>
      <c r="W2994" s="84" t="s">
        <v>2034</v>
      </c>
      <c r="X2994" s="64" t="n">
        <v>71</v>
      </c>
      <c r="Y2994" s="64" t="n">
        <v>7</v>
      </c>
      <c r="Z2994" s="84" t="s">
        <v>37</v>
      </c>
      <c r="AA2994" s="64" t="n">
        <v>4</v>
      </c>
    </row>
    <row r="2995" customFormat="false" ht="15" hidden="false" customHeight="false" outlineLevel="0" collapsed="false">
      <c r="A2995" s="62" t="n">
        <v>2</v>
      </c>
      <c r="B2995" s="63" t="s">
        <v>141</v>
      </c>
      <c r="C2995" s="62" t="n">
        <v>16</v>
      </c>
      <c r="D2995" s="62" t="n">
        <v>10</v>
      </c>
      <c r="E2995" s="62" t="n">
        <v>4</v>
      </c>
      <c r="F2995" s="62" t="n">
        <v>0</v>
      </c>
      <c r="G2995" s="62" t="n">
        <v>2</v>
      </c>
      <c r="H2995" s="62" t="n">
        <v>211</v>
      </c>
      <c r="I2995" s="86" t="s">
        <v>37</v>
      </c>
      <c r="J2995" s="62" t="n">
        <v>57</v>
      </c>
      <c r="K2995" s="62" t="n">
        <v>38</v>
      </c>
      <c r="L2995" s="62"/>
      <c r="M2995" s="64" t="s">
        <v>41</v>
      </c>
      <c r="N2995" s="64" t="n">
        <v>12</v>
      </c>
      <c r="O2995" s="64" t="n">
        <v>5</v>
      </c>
      <c r="P2995" s="64" t="n">
        <v>2012</v>
      </c>
      <c r="Q2995" s="84" t="s">
        <v>1022</v>
      </c>
      <c r="R2995" s="84" t="s">
        <v>37</v>
      </c>
      <c r="S2995" s="84" t="s">
        <v>1900</v>
      </c>
      <c r="T2995" s="64" t="n">
        <v>2</v>
      </c>
      <c r="U2995" s="64" t="s">
        <v>37</v>
      </c>
      <c r="V2995" s="64" t="n">
        <v>0</v>
      </c>
      <c r="W2995" s="84" t="s">
        <v>2035</v>
      </c>
      <c r="X2995" s="64" t="n">
        <v>57</v>
      </c>
      <c r="Y2995" s="64" t="n">
        <v>22</v>
      </c>
      <c r="Z2995" s="84" t="s">
        <v>37</v>
      </c>
      <c r="AA2995" s="64" t="n">
        <v>0</v>
      </c>
    </row>
    <row r="2996" customFormat="false" ht="15" hidden="false" customHeight="false" outlineLevel="0" collapsed="false">
      <c r="A2996" s="62" t="n">
        <v>3</v>
      </c>
      <c r="B2996" s="63" t="s">
        <v>1022</v>
      </c>
      <c r="C2996" s="62" t="n">
        <v>16</v>
      </c>
      <c r="D2996" s="62" t="n">
        <v>8</v>
      </c>
      <c r="E2996" s="62" t="n">
        <v>1</v>
      </c>
      <c r="F2996" s="62" t="n">
        <v>1</v>
      </c>
      <c r="G2996" s="62" t="n">
        <v>6</v>
      </c>
      <c r="H2996" s="62" t="n">
        <v>156</v>
      </c>
      <c r="I2996" s="86" t="s">
        <v>37</v>
      </c>
      <c r="J2996" s="62" t="n">
        <v>88</v>
      </c>
      <c r="K2996" s="62" t="n">
        <v>27</v>
      </c>
      <c r="L2996" s="62"/>
      <c r="M2996" s="64" t="s">
        <v>46</v>
      </c>
      <c r="N2996" s="64" t="n">
        <v>13</v>
      </c>
      <c r="O2996" s="64" t="n">
        <v>5</v>
      </c>
      <c r="P2996" s="64" t="n">
        <v>2012</v>
      </c>
      <c r="Q2996" s="84" t="s">
        <v>73</v>
      </c>
      <c r="R2996" s="84" t="s">
        <v>37</v>
      </c>
      <c r="S2996" s="84" t="s">
        <v>863</v>
      </c>
      <c r="T2996" s="64" t="n">
        <v>1</v>
      </c>
      <c r="U2996" s="64" t="s">
        <v>37</v>
      </c>
      <c r="V2996" s="64" t="n">
        <v>0</v>
      </c>
      <c r="W2996" s="84" t="s">
        <v>2036</v>
      </c>
      <c r="X2996" s="64" t="n">
        <v>100</v>
      </c>
      <c r="Y2996" s="64" t="n">
        <v>16</v>
      </c>
      <c r="Z2996" s="84" t="s">
        <v>37</v>
      </c>
      <c r="AA2996" s="64" t="n">
        <v>14</v>
      </c>
    </row>
    <row r="2997" customFormat="false" ht="15" hidden="false" customHeight="false" outlineLevel="0" collapsed="false">
      <c r="A2997" s="81" t="n">
        <v>4</v>
      </c>
      <c r="B2997" s="82" t="s">
        <v>1430</v>
      </c>
      <c r="C2997" s="81" t="n">
        <v>16</v>
      </c>
      <c r="D2997" s="81" t="n">
        <v>5</v>
      </c>
      <c r="E2997" s="81" t="n">
        <v>4</v>
      </c>
      <c r="F2997" s="81" t="n">
        <v>1</v>
      </c>
      <c r="G2997" s="81" t="n">
        <v>6</v>
      </c>
      <c r="H2997" s="81" t="n">
        <v>160</v>
      </c>
      <c r="I2997" s="83" t="s">
        <v>37</v>
      </c>
      <c r="J2997" s="81" t="n">
        <v>132</v>
      </c>
      <c r="K2997" s="81" t="n">
        <v>24</v>
      </c>
      <c r="L2997" s="62"/>
      <c r="M2997" s="64" t="s">
        <v>46</v>
      </c>
      <c r="N2997" s="64" t="n">
        <v>13</v>
      </c>
      <c r="O2997" s="64" t="n">
        <v>5</v>
      </c>
      <c r="P2997" s="64" t="n">
        <v>2012</v>
      </c>
      <c r="Q2997" s="84" t="s">
        <v>141</v>
      </c>
      <c r="R2997" s="84" t="s">
        <v>37</v>
      </c>
      <c r="S2997" s="84" t="s">
        <v>1430</v>
      </c>
      <c r="T2997" s="64" t="n">
        <v>2</v>
      </c>
      <c r="U2997" s="64" t="s">
        <v>37</v>
      </c>
      <c r="V2997" s="64" t="n">
        <v>0</v>
      </c>
      <c r="W2997" s="84" t="s">
        <v>2037</v>
      </c>
      <c r="X2997" s="64" t="n">
        <v>164</v>
      </c>
      <c r="Y2997" s="64" t="n">
        <v>11</v>
      </c>
      <c r="Z2997" s="84" t="s">
        <v>37</v>
      </c>
      <c r="AA2997" s="64" t="n">
        <v>2</v>
      </c>
    </row>
    <row r="2998" customFormat="false" ht="15" hidden="false" customHeight="false" outlineLevel="0" collapsed="false">
      <c r="A2998" s="62" t="n">
        <v>5</v>
      </c>
      <c r="B2998" s="63" t="s">
        <v>1020</v>
      </c>
      <c r="C2998" s="62" t="n">
        <v>16</v>
      </c>
      <c r="D2998" s="62" t="n">
        <v>5</v>
      </c>
      <c r="E2998" s="62" t="n">
        <v>2</v>
      </c>
      <c r="F2998" s="62" t="n">
        <v>0</v>
      </c>
      <c r="G2998" s="62" t="n">
        <v>9</v>
      </c>
      <c r="H2998" s="62" t="n">
        <v>109</v>
      </c>
      <c r="I2998" s="86" t="s">
        <v>37</v>
      </c>
      <c r="J2998" s="62" t="n">
        <v>140</v>
      </c>
      <c r="K2998" s="62" t="n">
        <v>19</v>
      </c>
      <c r="L2998" s="62"/>
      <c r="M2998" s="64" t="s">
        <v>63</v>
      </c>
      <c r="N2998" s="64" t="n">
        <v>17</v>
      </c>
      <c r="O2998" s="64" t="n">
        <v>5</v>
      </c>
      <c r="P2998" s="64" t="n">
        <v>2012</v>
      </c>
      <c r="Q2998" s="84" t="s">
        <v>1900</v>
      </c>
      <c r="R2998" s="84" t="s">
        <v>37</v>
      </c>
      <c r="S2998" s="84" t="s">
        <v>141</v>
      </c>
      <c r="T2998" s="64" t="n">
        <v>0</v>
      </c>
      <c r="U2998" s="64" t="s">
        <v>37</v>
      </c>
      <c r="V2998" s="64" t="n">
        <v>2</v>
      </c>
      <c r="W2998" s="84" t="s">
        <v>2038</v>
      </c>
      <c r="X2998" s="64" t="n">
        <v>66</v>
      </c>
      <c r="Y2998" s="64" t="n">
        <v>3</v>
      </c>
      <c r="Z2998" s="84" t="s">
        <v>37</v>
      </c>
      <c r="AA2998" s="64" t="n">
        <v>29</v>
      </c>
    </row>
    <row r="2999" customFormat="false" ht="15" hidden="false" customHeight="false" outlineLevel="0" collapsed="false">
      <c r="A2999" s="62" t="n">
        <v>6</v>
      </c>
      <c r="B2999" s="63" t="s">
        <v>73</v>
      </c>
      <c r="C2999" s="62" t="n">
        <v>16</v>
      </c>
      <c r="D2999" s="62" t="n">
        <v>3</v>
      </c>
      <c r="E2999" s="62" t="n">
        <v>3</v>
      </c>
      <c r="F2999" s="62" t="n">
        <v>3</v>
      </c>
      <c r="G2999" s="62" t="n">
        <v>7</v>
      </c>
      <c r="H2999" s="62" t="n">
        <v>189</v>
      </c>
      <c r="I2999" s="86" t="s">
        <v>37</v>
      </c>
      <c r="J2999" s="62" t="n">
        <v>172</v>
      </c>
      <c r="K2999" s="62" t="n">
        <v>18</v>
      </c>
      <c r="L2999" s="62"/>
      <c r="M2999" s="64" t="s">
        <v>63</v>
      </c>
      <c r="N2999" s="64" t="n">
        <v>17</v>
      </c>
      <c r="O2999" s="64" t="n">
        <v>5</v>
      </c>
      <c r="P2999" s="64" t="n">
        <v>2012</v>
      </c>
      <c r="Q2999" s="84" t="s">
        <v>1430</v>
      </c>
      <c r="R2999" s="84" t="s">
        <v>37</v>
      </c>
      <c r="S2999" s="84" t="s">
        <v>1022</v>
      </c>
      <c r="T2999" s="64" t="n">
        <v>2</v>
      </c>
      <c r="U2999" s="64" t="s">
        <v>37</v>
      </c>
      <c r="V2999" s="64" t="n">
        <v>0</v>
      </c>
      <c r="W2999" s="84" t="s">
        <v>2039</v>
      </c>
      <c r="X2999" s="64" t="n">
        <v>92</v>
      </c>
      <c r="Y2999" s="64" t="n">
        <v>7</v>
      </c>
      <c r="Z2999" s="84" t="s">
        <v>37</v>
      </c>
      <c r="AA2999" s="64" t="n">
        <v>2</v>
      </c>
    </row>
    <row r="3000" customFormat="false" ht="15" hidden="false" customHeight="false" outlineLevel="0" collapsed="false">
      <c r="A3000" s="81" t="n">
        <v>7</v>
      </c>
      <c r="B3000" s="82" t="s">
        <v>863</v>
      </c>
      <c r="C3000" s="81" t="n">
        <v>16</v>
      </c>
      <c r="D3000" s="81" t="n">
        <v>4</v>
      </c>
      <c r="E3000" s="81" t="n">
        <v>0</v>
      </c>
      <c r="F3000" s="81" t="n">
        <v>3</v>
      </c>
      <c r="G3000" s="81" t="n">
        <v>9</v>
      </c>
      <c r="H3000" s="81" t="n">
        <v>157</v>
      </c>
      <c r="I3000" s="93" t="s">
        <v>37</v>
      </c>
      <c r="J3000" s="81" t="n">
        <v>166</v>
      </c>
      <c r="K3000" s="81" t="n">
        <v>15</v>
      </c>
      <c r="L3000" s="62"/>
      <c r="M3000" s="64" t="s">
        <v>63</v>
      </c>
      <c r="N3000" s="64" t="n">
        <v>17</v>
      </c>
      <c r="O3000" s="64" t="n">
        <v>5</v>
      </c>
      <c r="P3000" s="64" t="n">
        <v>2012</v>
      </c>
      <c r="Q3000" s="84" t="s">
        <v>863</v>
      </c>
      <c r="R3000" s="84" t="s">
        <v>37</v>
      </c>
      <c r="S3000" s="84" t="s">
        <v>1083</v>
      </c>
      <c r="T3000" s="64" t="n">
        <v>0</v>
      </c>
      <c r="U3000" s="64" t="s">
        <v>37</v>
      </c>
      <c r="V3000" s="64" t="n">
        <v>2</v>
      </c>
      <c r="W3000" s="84" t="s">
        <v>2040</v>
      </c>
      <c r="X3000" s="64" t="n">
        <v>56</v>
      </c>
      <c r="Y3000" s="64" t="n">
        <v>1</v>
      </c>
      <c r="Z3000" s="84" t="s">
        <v>37</v>
      </c>
      <c r="AA3000" s="64" t="n">
        <v>10</v>
      </c>
    </row>
    <row r="3001" customFormat="false" ht="15" hidden="false" customHeight="false" outlineLevel="0" collapsed="false">
      <c r="A3001" s="87" t="n">
        <v>8</v>
      </c>
      <c r="B3001" s="72" t="s">
        <v>1900</v>
      </c>
      <c r="C3001" s="87" t="n">
        <v>16</v>
      </c>
      <c r="D3001" s="87" t="n">
        <v>0</v>
      </c>
      <c r="E3001" s="87" t="n">
        <v>0</v>
      </c>
      <c r="F3001" s="87" t="n">
        <v>1</v>
      </c>
      <c r="G3001" s="87" t="n">
        <v>15</v>
      </c>
      <c r="H3001" s="87" t="n">
        <v>34</v>
      </c>
      <c r="I3001" s="88" t="s">
        <v>37</v>
      </c>
      <c r="J3001" s="87" t="n">
        <v>400</v>
      </c>
      <c r="K3001" s="87" t="n">
        <v>1</v>
      </c>
      <c r="L3001" s="62"/>
      <c r="M3001" s="64" t="s">
        <v>46</v>
      </c>
      <c r="N3001" s="64" t="n">
        <v>20</v>
      </c>
      <c r="O3001" s="64" t="n">
        <v>5</v>
      </c>
      <c r="P3001" s="64" t="n">
        <v>2012</v>
      </c>
      <c r="Q3001" s="84" t="s">
        <v>863</v>
      </c>
      <c r="R3001" s="84" t="s">
        <v>37</v>
      </c>
      <c r="S3001" s="84" t="s">
        <v>1430</v>
      </c>
      <c r="T3001" s="85" t="n">
        <v>1</v>
      </c>
      <c r="U3001" s="64" t="s">
        <v>37</v>
      </c>
      <c r="V3001" s="64" t="n">
        <v>2</v>
      </c>
      <c r="W3001" s="84" t="s">
        <v>2041</v>
      </c>
      <c r="X3001" s="64" t="n">
        <v>42</v>
      </c>
      <c r="Y3001" s="64" t="n">
        <v>4</v>
      </c>
      <c r="Z3001" s="84" t="s">
        <v>37</v>
      </c>
      <c r="AA3001" s="64" t="n">
        <v>9</v>
      </c>
    </row>
    <row r="3002" customFormat="false" ht="15" hidden="false" customHeight="false" outlineLevel="0" collapsed="false">
      <c r="C3002" s="62" t="n">
        <f aca="false">SUM(C2994:C3001)</f>
        <v>128</v>
      </c>
      <c r="D3002" s="62" t="n">
        <f aca="false">SUM(D2994:D3001)</f>
        <v>45</v>
      </c>
      <c r="E3002" s="62" t="n">
        <f aca="false">SUM(E2994:E3001)</f>
        <v>19</v>
      </c>
      <c r="F3002" s="62" t="n">
        <f aca="false">SUM(F2994:F3001)</f>
        <v>9</v>
      </c>
      <c r="G3002" s="62" t="n">
        <f aca="false">SUM(G2994:G3001)</f>
        <v>55</v>
      </c>
      <c r="H3002" s="62" t="n">
        <f aca="false">SUM(H2994:H3001)</f>
        <v>1234</v>
      </c>
      <c r="I3002" s="62" t="s">
        <v>37</v>
      </c>
      <c r="J3002" s="62" t="n">
        <f aca="false">SUM(J2994:J3001)</f>
        <v>1234</v>
      </c>
      <c r="K3002" s="62" t="n">
        <f aca="false">SUM(K2994:K3001)</f>
        <v>182</v>
      </c>
      <c r="L3002" s="62"/>
      <c r="M3002" s="64" t="s">
        <v>49</v>
      </c>
      <c r="N3002" s="64" t="n">
        <v>22</v>
      </c>
      <c r="O3002" s="64" t="n">
        <v>5</v>
      </c>
      <c r="P3002" s="64" t="n">
        <v>2012</v>
      </c>
      <c r="Q3002" s="84" t="s">
        <v>1020</v>
      </c>
      <c r="R3002" s="84" t="s">
        <v>37</v>
      </c>
      <c r="S3002" s="84" t="s">
        <v>73</v>
      </c>
      <c r="T3002" s="64" t="n">
        <v>2</v>
      </c>
      <c r="U3002" s="64" t="s">
        <v>37</v>
      </c>
      <c r="V3002" s="64" t="n">
        <v>0</v>
      </c>
      <c r="W3002" s="84" t="s">
        <v>2042</v>
      </c>
      <c r="X3002" s="64" t="n">
        <v>87</v>
      </c>
      <c r="Y3002" s="64" t="n">
        <v>8</v>
      </c>
      <c r="Z3002" s="84" t="s">
        <v>37</v>
      </c>
      <c r="AA3002" s="64" t="n">
        <v>4</v>
      </c>
    </row>
    <row r="3003" customFormat="false" ht="15" hidden="false" customHeight="false" outlineLevel="0" collapsed="false">
      <c r="M3003" s="64" t="s">
        <v>77</v>
      </c>
      <c r="N3003" s="64" t="n">
        <v>30</v>
      </c>
      <c r="O3003" s="64" t="n">
        <v>5</v>
      </c>
      <c r="P3003" s="64" t="n">
        <v>2012</v>
      </c>
      <c r="Q3003" s="84" t="s">
        <v>1430</v>
      </c>
      <c r="R3003" s="84" t="s">
        <v>37</v>
      </c>
      <c r="S3003" s="84" t="s">
        <v>1900</v>
      </c>
      <c r="T3003" s="64" t="n">
        <v>2</v>
      </c>
      <c r="U3003" s="64" t="s">
        <v>37</v>
      </c>
      <c r="V3003" s="64" t="n">
        <v>0</v>
      </c>
      <c r="W3003" s="84" t="s">
        <v>2043</v>
      </c>
      <c r="X3003" s="64" t="n">
        <v>64</v>
      </c>
      <c r="Y3003" s="64" t="n">
        <v>20</v>
      </c>
      <c r="Z3003" s="84" t="s">
        <v>37</v>
      </c>
      <c r="AA3003" s="64" t="n">
        <v>3</v>
      </c>
    </row>
    <row r="3004" customFormat="false" ht="15" hidden="false" customHeight="false" outlineLevel="0" collapsed="false">
      <c r="B3004" s="63" t="s">
        <v>2044</v>
      </c>
      <c r="M3004" s="64" t="s">
        <v>77</v>
      </c>
      <c r="N3004" s="64" t="n">
        <v>6</v>
      </c>
      <c r="O3004" s="64" t="n">
        <v>6</v>
      </c>
      <c r="P3004" s="64" t="n">
        <v>2012</v>
      </c>
      <c r="Q3004" s="84" t="s">
        <v>1430</v>
      </c>
      <c r="R3004" s="84" t="s">
        <v>37</v>
      </c>
      <c r="S3004" s="84" t="s">
        <v>1900</v>
      </c>
      <c r="T3004" s="64" t="n">
        <v>2</v>
      </c>
      <c r="U3004" s="64" t="s">
        <v>37</v>
      </c>
      <c r="V3004" s="64" t="n">
        <v>0</v>
      </c>
      <c r="W3004" s="84" t="s">
        <v>2045</v>
      </c>
      <c r="X3004" s="64" t="n">
        <v>105</v>
      </c>
      <c r="Y3004" s="64" t="n">
        <v>29</v>
      </c>
      <c r="Z3004" s="84" t="s">
        <v>37</v>
      </c>
      <c r="AA3004" s="64" t="n">
        <v>0</v>
      </c>
    </row>
    <row r="3005" customFormat="false" ht="15" hidden="false" customHeight="false" outlineLevel="0" collapsed="false">
      <c r="B3005" s="63" t="s">
        <v>2046</v>
      </c>
      <c r="M3005" s="64" t="s">
        <v>77</v>
      </c>
      <c r="N3005" s="64" t="n">
        <v>6</v>
      </c>
      <c r="O3005" s="64" t="n">
        <v>6</v>
      </c>
      <c r="P3005" s="64" t="n">
        <v>2012</v>
      </c>
      <c r="Q3005" s="84" t="s">
        <v>141</v>
      </c>
      <c r="R3005" s="84" t="s">
        <v>37</v>
      </c>
      <c r="S3005" s="84" t="s">
        <v>863</v>
      </c>
      <c r="T3005" s="64" t="n">
        <v>2</v>
      </c>
      <c r="U3005" s="64" t="s">
        <v>37</v>
      </c>
      <c r="V3005" s="64" t="n">
        <v>0</v>
      </c>
      <c r="W3005" s="84" t="s">
        <v>2047</v>
      </c>
      <c r="X3005" s="64" t="n">
        <v>157</v>
      </c>
      <c r="Y3005" s="64" t="n">
        <v>21</v>
      </c>
      <c r="Z3005" s="84" t="s">
        <v>37</v>
      </c>
      <c r="AA3005" s="64" t="n">
        <v>5</v>
      </c>
    </row>
    <row r="3006" customFormat="false" ht="15" hidden="false" customHeight="false" outlineLevel="0" collapsed="false">
      <c r="M3006" s="64" t="s">
        <v>41</v>
      </c>
      <c r="N3006" s="64" t="n">
        <v>9</v>
      </c>
      <c r="O3006" s="64" t="n">
        <v>6</v>
      </c>
      <c r="P3006" s="64" t="n">
        <v>2012</v>
      </c>
      <c r="Q3006" s="84" t="s">
        <v>1900</v>
      </c>
      <c r="R3006" s="84" t="s">
        <v>37</v>
      </c>
      <c r="S3006" s="84" t="s">
        <v>73</v>
      </c>
      <c r="T3006" s="64" t="n">
        <v>0</v>
      </c>
      <c r="U3006" s="64" t="s">
        <v>37</v>
      </c>
      <c r="V3006" s="64" t="n">
        <v>2</v>
      </c>
      <c r="W3006" s="84" t="s">
        <v>2048</v>
      </c>
      <c r="X3006" s="64" t="n">
        <v>33</v>
      </c>
      <c r="Y3006" s="64" t="n">
        <v>0</v>
      </c>
      <c r="Z3006" s="84" t="s">
        <v>37</v>
      </c>
      <c r="AA3006" s="64" t="n">
        <v>39</v>
      </c>
    </row>
    <row r="3007" customFormat="false" ht="15" hidden="false" customHeight="false" outlineLevel="0" collapsed="false">
      <c r="M3007" s="64" t="s">
        <v>46</v>
      </c>
      <c r="N3007" s="64" t="n">
        <v>10</v>
      </c>
      <c r="O3007" s="64" t="n">
        <v>6</v>
      </c>
      <c r="P3007" s="64" t="n">
        <v>2012</v>
      </c>
      <c r="Q3007" s="84" t="s">
        <v>1022</v>
      </c>
      <c r="R3007" s="84" t="s">
        <v>37</v>
      </c>
      <c r="S3007" s="84" t="s">
        <v>863</v>
      </c>
      <c r="T3007" s="64" t="n">
        <v>2</v>
      </c>
      <c r="U3007" s="64" t="s">
        <v>37</v>
      </c>
      <c r="V3007" s="64" t="n">
        <v>0</v>
      </c>
      <c r="W3007" s="84" t="s">
        <v>2049</v>
      </c>
      <c r="X3007" s="64" t="n">
        <v>101</v>
      </c>
      <c r="Y3007" s="64" t="n">
        <v>12</v>
      </c>
      <c r="Z3007" s="84" t="s">
        <v>37</v>
      </c>
      <c r="AA3007" s="64" t="n">
        <v>2</v>
      </c>
    </row>
    <row r="3008" customFormat="false" ht="15" hidden="false" customHeight="false" outlineLevel="0" collapsed="false">
      <c r="M3008" s="64" t="s">
        <v>46</v>
      </c>
      <c r="N3008" s="64" t="n">
        <v>10</v>
      </c>
      <c r="O3008" s="64" t="n">
        <v>6</v>
      </c>
      <c r="P3008" s="64" t="n">
        <v>2012</v>
      </c>
      <c r="Q3008" s="84" t="s">
        <v>141</v>
      </c>
      <c r="R3008" s="84" t="s">
        <v>37</v>
      </c>
      <c r="S3008" s="84" t="s">
        <v>1020</v>
      </c>
      <c r="T3008" s="64" t="n">
        <v>2</v>
      </c>
      <c r="U3008" s="64" t="s">
        <v>37</v>
      </c>
      <c r="V3008" s="64" t="n">
        <v>0</v>
      </c>
      <c r="W3008" s="84" t="s">
        <v>1313</v>
      </c>
      <c r="X3008" s="64" t="n">
        <v>206</v>
      </c>
      <c r="Y3008" s="64" t="n">
        <v>12</v>
      </c>
      <c r="Z3008" s="84" t="s">
        <v>37</v>
      </c>
      <c r="AA3008" s="64" t="n">
        <v>0</v>
      </c>
    </row>
    <row r="3009" customFormat="false" ht="15" hidden="false" customHeight="false" outlineLevel="0" collapsed="false">
      <c r="M3009" s="64" t="s">
        <v>46</v>
      </c>
      <c r="N3009" s="64" t="n">
        <v>10</v>
      </c>
      <c r="O3009" s="64" t="n">
        <v>6</v>
      </c>
      <c r="P3009" s="64" t="n">
        <v>2012</v>
      </c>
      <c r="Q3009" s="84" t="s">
        <v>1430</v>
      </c>
      <c r="R3009" s="84" t="s">
        <v>37</v>
      </c>
      <c r="S3009" s="84" t="s">
        <v>73</v>
      </c>
      <c r="T3009" s="85" t="n">
        <v>2</v>
      </c>
      <c r="U3009" s="64" t="s">
        <v>37</v>
      </c>
      <c r="V3009" s="64" t="n">
        <v>1</v>
      </c>
      <c r="W3009" s="84" t="s">
        <v>2050</v>
      </c>
      <c r="X3009" s="64" t="n">
        <v>95</v>
      </c>
      <c r="Y3009" s="64" t="n">
        <v>8</v>
      </c>
      <c r="Z3009" s="84" t="s">
        <v>37</v>
      </c>
      <c r="AA3009" s="64" t="n">
        <v>11</v>
      </c>
    </row>
    <row r="3010" customFormat="false" ht="15" hidden="false" customHeight="false" outlineLevel="0" collapsed="false">
      <c r="M3010" s="64" t="s">
        <v>49</v>
      </c>
      <c r="N3010" s="64" t="n">
        <v>12</v>
      </c>
      <c r="O3010" s="64" t="n">
        <v>6</v>
      </c>
      <c r="P3010" s="64" t="n">
        <v>2012</v>
      </c>
      <c r="Q3010" s="84" t="s">
        <v>141</v>
      </c>
      <c r="R3010" s="84" t="s">
        <v>37</v>
      </c>
      <c r="S3010" s="84" t="s">
        <v>1022</v>
      </c>
      <c r="T3010" s="64" t="n">
        <v>2</v>
      </c>
      <c r="U3010" s="64" t="s">
        <v>37</v>
      </c>
      <c r="V3010" s="64" t="n">
        <v>0</v>
      </c>
      <c r="W3010" s="84" t="s">
        <v>2051</v>
      </c>
      <c r="X3010" s="64" t="n">
        <v>205</v>
      </c>
      <c r="Y3010" s="64" t="n">
        <v>9</v>
      </c>
      <c r="Z3010" s="84" t="s">
        <v>37</v>
      </c>
      <c r="AA3010" s="64" t="n">
        <v>2</v>
      </c>
    </row>
    <row r="3011" customFormat="false" ht="15" hidden="false" customHeight="false" outlineLevel="0" collapsed="false">
      <c r="M3011" s="64" t="s">
        <v>63</v>
      </c>
      <c r="N3011" s="64" t="n">
        <v>14</v>
      </c>
      <c r="O3011" s="64" t="n">
        <v>6</v>
      </c>
      <c r="P3011" s="64" t="n">
        <v>2012</v>
      </c>
      <c r="Q3011" s="84" t="s">
        <v>1020</v>
      </c>
      <c r="R3011" s="84" t="s">
        <v>37</v>
      </c>
      <c r="S3011" s="84" t="s">
        <v>1900</v>
      </c>
      <c r="T3011" s="64" t="n">
        <v>2</v>
      </c>
      <c r="U3011" s="64" t="s">
        <v>37</v>
      </c>
      <c r="V3011" s="64" t="n">
        <v>0</v>
      </c>
      <c r="W3011" s="84" t="s">
        <v>2052</v>
      </c>
      <c r="X3011" s="64" t="n">
        <v>98</v>
      </c>
      <c r="Y3011" s="64" t="n">
        <v>10</v>
      </c>
      <c r="Z3011" s="84" t="s">
        <v>37</v>
      </c>
      <c r="AA3011" s="64" t="n">
        <v>1</v>
      </c>
    </row>
    <row r="3012" customFormat="false" ht="15" hidden="false" customHeight="false" outlineLevel="0" collapsed="false">
      <c r="M3012" s="64" t="s">
        <v>41</v>
      </c>
      <c r="N3012" s="64" t="n">
        <v>16</v>
      </c>
      <c r="O3012" s="64" t="n">
        <v>6</v>
      </c>
      <c r="P3012" s="64" t="n">
        <v>2012</v>
      </c>
      <c r="Q3012" s="84" t="s">
        <v>1022</v>
      </c>
      <c r="R3012" s="84" t="s">
        <v>37</v>
      </c>
      <c r="S3012" s="84" t="s">
        <v>141</v>
      </c>
      <c r="T3012" s="64" t="n">
        <v>0</v>
      </c>
      <c r="U3012" s="64" t="s">
        <v>37</v>
      </c>
      <c r="V3012" s="64" t="n">
        <v>1</v>
      </c>
      <c r="W3012" s="84" t="s">
        <v>2053</v>
      </c>
      <c r="X3012" s="64" t="n">
        <v>230</v>
      </c>
      <c r="Y3012" s="64" t="n">
        <v>4</v>
      </c>
      <c r="Z3012" s="84" t="s">
        <v>37</v>
      </c>
      <c r="AA3012" s="64" t="n">
        <v>5</v>
      </c>
    </row>
    <row r="3013" customFormat="false" ht="15" hidden="false" customHeight="false" outlineLevel="0" collapsed="false">
      <c r="M3013" s="64" t="s">
        <v>46</v>
      </c>
      <c r="N3013" s="64" t="n">
        <v>17</v>
      </c>
      <c r="O3013" s="64" t="n">
        <v>6</v>
      </c>
      <c r="P3013" s="64" t="n">
        <v>2012</v>
      </c>
      <c r="Q3013" s="84" t="s">
        <v>1020</v>
      </c>
      <c r="R3013" s="84" t="s">
        <v>37</v>
      </c>
      <c r="S3013" s="84" t="s">
        <v>1430</v>
      </c>
      <c r="T3013" s="64" t="n">
        <v>0</v>
      </c>
      <c r="U3013" s="64" t="s">
        <v>37</v>
      </c>
      <c r="V3013" s="64" t="n">
        <v>1</v>
      </c>
      <c r="W3013" s="84" t="s">
        <v>2054</v>
      </c>
      <c r="X3013" s="64" t="n">
        <v>52</v>
      </c>
      <c r="Y3013" s="64" t="n">
        <v>9</v>
      </c>
      <c r="Z3013" s="84" t="s">
        <v>37</v>
      </c>
      <c r="AA3013" s="64" t="n">
        <v>13</v>
      </c>
    </row>
    <row r="3014" customFormat="false" ht="15" hidden="false" customHeight="false" outlineLevel="0" collapsed="false">
      <c r="M3014" s="64" t="s">
        <v>46</v>
      </c>
      <c r="N3014" s="64" t="n">
        <v>17</v>
      </c>
      <c r="O3014" s="64" t="n">
        <v>6</v>
      </c>
      <c r="P3014" s="64" t="n">
        <v>2012</v>
      </c>
      <c r="Q3014" s="84" t="s">
        <v>863</v>
      </c>
      <c r="R3014" s="84" t="s">
        <v>37</v>
      </c>
      <c r="S3014" s="84" t="s">
        <v>1900</v>
      </c>
      <c r="T3014" s="64" t="n">
        <v>2</v>
      </c>
      <c r="U3014" s="64" t="s">
        <v>37</v>
      </c>
      <c r="V3014" s="64" t="n">
        <v>0</v>
      </c>
      <c r="W3014" s="84" t="s">
        <v>2055</v>
      </c>
      <c r="X3014" s="64" t="n">
        <v>63</v>
      </c>
      <c r="Y3014" s="64" t="n">
        <v>37</v>
      </c>
      <c r="Z3014" s="84" t="s">
        <v>37</v>
      </c>
      <c r="AA3014" s="64" t="n">
        <v>1</v>
      </c>
    </row>
    <row r="3015" customFormat="false" ht="15" hidden="false" customHeight="false" outlineLevel="0" collapsed="false">
      <c r="M3015" s="64" t="s">
        <v>49</v>
      </c>
      <c r="N3015" s="64" t="n">
        <v>19</v>
      </c>
      <c r="O3015" s="64" t="n">
        <v>6</v>
      </c>
      <c r="P3015" s="64" t="n">
        <v>2012</v>
      </c>
      <c r="Q3015" s="84" t="s">
        <v>863</v>
      </c>
      <c r="R3015" s="84" t="s">
        <v>37</v>
      </c>
      <c r="S3015" s="84" t="s">
        <v>1020</v>
      </c>
      <c r="T3015" s="64" t="n">
        <v>2</v>
      </c>
      <c r="U3015" s="64" t="s">
        <v>37</v>
      </c>
      <c r="V3015" s="64" t="n">
        <v>0</v>
      </c>
      <c r="W3015" s="84" t="s">
        <v>2056</v>
      </c>
      <c r="X3015" s="64" t="n">
        <v>61</v>
      </c>
      <c r="Y3015" s="64" t="n">
        <v>12</v>
      </c>
      <c r="Z3015" s="84" t="s">
        <v>37</v>
      </c>
      <c r="AA3015" s="64" t="n">
        <v>7</v>
      </c>
    </row>
    <row r="3016" customFormat="false" ht="15" hidden="false" customHeight="false" outlineLevel="0" collapsed="false">
      <c r="M3016" s="64" t="s">
        <v>77</v>
      </c>
      <c r="N3016" s="64" t="n">
        <v>20</v>
      </c>
      <c r="O3016" s="64" t="n">
        <v>6</v>
      </c>
      <c r="P3016" s="64" t="n">
        <v>2012</v>
      </c>
      <c r="Q3016" s="84" t="s">
        <v>1083</v>
      </c>
      <c r="R3016" s="84" t="s">
        <v>37</v>
      </c>
      <c r="S3016" s="84" t="s">
        <v>73</v>
      </c>
      <c r="T3016" s="85" t="n">
        <v>2</v>
      </c>
      <c r="U3016" s="64" t="s">
        <v>37</v>
      </c>
      <c r="V3016" s="64" t="n">
        <v>1</v>
      </c>
      <c r="W3016" s="84" t="s">
        <v>2057</v>
      </c>
      <c r="X3016" s="64" t="n">
        <v>105</v>
      </c>
      <c r="Y3016" s="64" t="n">
        <v>11</v>
      </c>
      <c r="Z3016" s="84" t="s">
        <v>37</v>
      </c>
      <c r="AA3016" s="64" t="n">
        <v>9</v>
      </c>
    </row>
    <row r="3017" customFormat="false" ht="15" hidden="false" customHeight="false" outlineLevel="0" collapsed="false">
      <c r="M3017" s="64" t="s">
        <v>77</v>
      </c>
      <c r="N3017" s="64" t="n">
        <v>20</v>
      </c>
      <c r="O3017" s="64" t="n">
        <v>6</v>
      </c>
      <c r="P3017" s="64" t="n">
        <v>2012</v>
      </c>
      <c r="Q3017" s="84" t="s">
        <v>1900</v>
      </c>
      <c r="R3017" s="84" t="s">
        <v>37</v>
      </c>
      <c r="S3017" s="84" t="s">
        <v>1430</v>
      </c>
      <c r="T3017" s="85" t="n">
        <v>1</v>
      </c>
      <c r="U3017" s="64" t="s">
        <v>37</v>
      </c>
      <c r="V3017" s="64" t="n">
        <v>2</v>
      </c>
      <c r="W3017" s="84" t="s">
        <v>2058</v>
      </c>
      <c r="X3017" s="64" t="n">
        <v>67</v>
      </c>
      <c r="Y3017" s="64" t="n">
        <v>4</v>
      </c>
      <c r="Z3017" s="84" t="s">
        <v>37</v>
      </c>
      <c r="AA3017" s="64" t="n">
        <v>10</v>
      </c>
    </row>
    <row r="3018" customFormat="false" ht="15" hidden="false" customHeight="false" outlineLevel="0" collapsed="false">
      <c r="M3018" s="64" t="s">
        <v>77</v>
      </c>
      <c r="N3018" s="64" t="n">
        <v>20</v>
      </c>
      <c r="O3018" s="64" t="n">
        <v>6</v>
      </c>
      <c r="P3018" s="64" t="n">
        <v>2012</v>
      </c>
      <c r="Q3018" s="84" t="s">
        <v>141</v>
      </c>
      <c r="R3018" s="84" t="s">
        <v>37</v>
      </c>
      <c r="S3018" s="84" t="s">
        <v>1022</v>
      </c>
      <c r="T3018" s="64" t="n">
        <v>2</v>
      </c>
      <c r="U3018" s="64" t="s">
        <v>37</v>
      </c>
      <c r="V3018" s="64" t="n">
        <v>0</v>
      </c>
      <c r="W3018" s="84" t="s">
        <v>2059</v>
      </c>
      <c r="X3018" s="64" t="n">
        <v>243</v>
      </c>
      <c r="Y3018" s="64" t="n">
        <v>10</v>
      </c>
      <c r="Z3018" s="84" t="s">
        <v>37</v>
      </c>
      <c r="AA3018" s="64" t="n">
        <v>2</v>
      </c>
    </row>
    <row r="3019" customFormat="false" ht="15" hidden="false" customHeight="false" outlineLevel="0" collapsed="false">
      <c r="M3019" s="64" t="s">
        <v>77</v>
      </c>
      <c r="N3019" s="64" t="n">
        <v>27</v>
      </c>
      <c r="O3019" s="64" t="n">
        <v>6</v>
      </c>
      <c r="P3019" s="64" t="n">
        <v>2012</v>
      </c>
      <c r="Q3019" s="84" t="s">
        <v>1020</v>
      </c>
      <c r="R3019" s="84" t="s">
        <v>37</v>
      </c>
      <c r="S3019" s="84" t="s">
        <v>863</v>
      </c>
      <c r="T3019" s="85" t="n">
        <v>2</v>
      </c>
      <c r="U3019" s="64" t="s">
        <v>37</v>
      </c>
      <c r="V3019" s="64" t="n">
        <v>1</v>
      </c>
      <c r="W3019" s="84" t="s">
        <v>2060</v>
      </c>
      <c r="X3019" s="64" t="n">
        <v>71</v>
      </c>
      <c r="Y3019" s="64" t="n">
        <v>7</v>
      </c>
      <c r="Z3019" s="84" t="s">
        <v>37</v>
      </c>
      <c r="AA3019" s="64" t="n">
        <v>6</v>
      </c>
    </row>
    <row r="3020" customFormat="false" ht="15" hidden="false" customHeight="false" outlineLevel="0" collapsed="false">
      <c r="M3020" s="64" t="s">
        <v>63</v>
      </c>
      <c r="N3020" s="64" t="n">
        <v>28</v>
      </c>
      <c r="O3020" s="64" t="n">
        <v>6</v>
      </c>
      <c r="P3020" s="64" t="n">
        <v>2012</v>
      </c>
      <c r="Q3020" s="84" t="s">
        <v>73</v>
      </c>
      <c r="R3020" s="84" t="s">
        <v>37</v>
      </c>
      <c r="S3020" s="84" t="s">
        <v>1083</v>
      </c>
      <c r="T3020" s="64" t="n">
        <v>0</v>
      </c>
      <c r="U3020" s="64" t="s">
        <v>37</v>
      </c>
      <c r="V3020" s="64" t="n">
        <v>2</v>
      </c>
      <c r="W3020" s="84" t="s">
        <v>2061</v>
      </c>
      <c r="X3020" s="64" t="n">
        <v>140</v>
      </c>
      <c r="Y3020" s="64" t="n">
        <v>1</v>
      </c>
      <c r="Z3020" s="84" t="s">
        <v>37</v>
      </c>
      <c r="AA3020" s="64" t="n">
        <v>16</v>
      </c>
    </row>
    <row r="3021" customFormat="false" ht="15" hidden="false" customHeight="false" outlineLevel="0" collapsed="false">
      <c r="M3021" s="64" t="s">
        <v>41</v>
      </c>
      <c r="N3021" s="64" t="n">
        <v>30</v>
      </c>
      <c r="O3021" s="64" t="n">
        <v>6</v>
      </c>
      <c r="P3021" s="64" t="n">
        <v>2012</v>
      </c>
      <c r="Q3021" s="84" t="s">
        <v>863</v>
      </c>
      <c r="R3021" s="84" t="s">
        <v>37</v>
      </c>
      <c r="S3021" s="84" t="s">
        <v>1020</v>
      </c>
      <c r="T3021" s="64" t="n">
        <v>0</v>
      </c>
      <c r="U3021" s="64" t="s">
        <v>37</v>
      </c>
      <c r="V3021" s="64" t="n">
        <v>2</v>
      </c>
      <c r="W3021" s="84" t="s">
        <v>2062</v>
      </c>
      <c r="X3021" s="64" t="n">
        <v>46</v>
      </c>
      <c r="Y3021" s="64" t="n">
        <v>6</v>
      </c>
      <c r="Z3021" s="84" t="s">
        <v>37</v>
      </c>
      <c r="AA3021" s="64" t="n">
        <v>10</v>
      </c>
    </row>
    <row r="3022" customFormat="false" ht="15" hidden="false" customHeight="false" outlineLevel="0" collapsed="false">
      <c r="M3022" s="64" t="s">
        <v>41</v>
      </c>
      <c r="N3022" s="64" t="n">
        <v>30</v>
      </c>
      <c r="O3022" s="64" t="n">
        <v>6</v>
      </c>
      <c r="P3022" s="64" t="n">
        <v>2012</v>
      </c>
      <c r="Q3022" s="84" t="s">
        <v>73</v>
      </c>
      <c r="R3022" s="84" t="s">
        <v>37</v>
      </c>
      <c r="S3022" s="84" t="s">
        <v>141</v>
      </c>
      <c r="T3022" s="64" t="n">
        <v>1</v>
      </c>
      <c r="U3022" s="64" t="s">
        <v>37</v>
      </c>
      <c r="V3022" s="64" t="n">
        <v>0</v>
      </c>
      <c r="W3022" s="84" t="s">
        <v>241</v>
      </c>
      <c r="X3022" s="64" t="n">
        <v>130</v>
      </c>
      <c r="Y3022" s="64" t="n">
        <v>6</v>
      </c>
      <c r="Z3022" s="84" t="s">
        <v>37</v>
      </c>
      <c r="AA3022" s="64" t="n">
        <v>5</v>
      </c>
    </row>
    <row r="3023" customFormat="false" ht="15" hidden="false" customHeight="false" outlineLevel="0" collapsed="false">
      <c r="M3023" s="64" t="s">
        <v>41</v>
      </c>
      <c r="N3023" s="64" t="n">
        <v>30</v>
      </c>
      <c r="O3023" s="64" t="n">
        <v>6</v>
      </c>
      <c r="P3023" s="64" t="n">
        <v>2012</v>
      </c>
      <c r="Q3023" s="84" t="s">
        <v>1083</v>
      </c>
      <c r="R3023" s="84" t="s">
        <v>37</v>
      </c>
      <c r="S3023" s="84" t="s">
        <v>1022</v>
      </c>
      <c r="T3023" s="85" t="n">
        <v>2</v>
      </c>
      <c r="U3023" s="64" t="s">
        <v>37</v>
      </c>
      <c r="V3023" s="64" t="n">
        <v>1</v>
      </c>
      <c r="W3023" s="84" t="s">
        <v>2063</v>
      </c>
      <c r="X3023" s="64" t="n">
        <v>171</v>
      </c>
      <c r="Y3023" s="64" t="n">
        <v>6</v>
      </c>
      <c r="Z3023" s="84" t="s">
        <v>37</v>
      </c>
      <c r="AA3023" s="64" t="n">
        <v>7</v>
      </c>
    </row>
    <row r="3024" customFormat="false" ht="15" hidden="false" customHeight="false" outlineLevel="0" collapsed="false">
      <c r="M3024" s="64" t="s">
        <v>46</v>
      </c>
      <c r="N3024" s="64" t="n">
        <v>1</v>
      </c>
      <c r="O3024" s="64" t="n">
        <v>7</v>
      </c>
      <c r="P3024" s="64" t="n">
        <v>2012</v>
      </c>
      <c r="Q3024" s="84" t="s">
        <v>1083</v>
      </c>
      <c r="R3024" s="84" t="s">
        <v>37</v>
      </c>
      <c r="S3024" s="84" t="s">
        <v>141</v>
      </c>
      <c r="T3024" s="64" t="n">
        <v>1</v>
      </c>
      <c r="U3024" s="64" t="s">
        <v>37</v>
      </c>
      <c r="V3024" s="64" t="n">
        <v>0</v>
      </c>
      <c r="W3024" s="84" t="s">
        <v>1256</v>
      </c>
      <c r="X3024" s="64" t="n">
        <v>115</v>
      </c>
      <c r="Y3024" s="64" t="n">
        <v>5</v>
      </c>
      <c r="Z3024" s="84" t="s">
        <v>37</v>
      </c>
      <c r="AA3024" s="64" t="n">
        <v>2</v>
      </c>
    </row>
    <row r="3025" customFormat="false" ht="15" hidden="false" customHeight="false" outlineLevel="0" collapsed="false">
      <c r="M3025" s="64" t="s">
        <v>46</v>
      </c>
      <c r="N3025" s="64" t="n">
        <v>1</v>
      </c>
      <c r="O3025" s="64" t="n">
        <v>7</v>
      </c>
      <c r="P3025" s="64" t="n">
        <v>2012</v>
      </c>
      <c r="Q3025" s="84" t="s">
        <v>73</v>
      </c>
      <c r="R3025" s="84" t="s">
        <v>37</v>
      </c>
      <c r="S3025" s="84" t="s">
        <v>1022</v>
      </c>
      <c r="T3025" s="64" t="n">
        <v>0</v>
      </c>
      <c r="U3025" s="64" t="s">
        <v>37</v>
      </c>
      <c r="V3025" s="64" t="n">
        <v>2</v>
      </c>
      <c r="W3025" s="84" t="s">
        <v>2064</v>
      </c>
      <c r="X3025" s="64" t="n">
        <v>150</v>
      </c>
      <c r="Y3025" s="64" t="n">
        <v>8</v>
      </c>
      <c r="Z3025" s="84" t="s">
        <v>37</v>
      </c>
      <c r="AA3025" s="64" t="n">
        <v>14</v>
      </c>
    </row>
    <row r="3026" customFormat="false" ht="15" hidden="false" customHeight="false" outlineLevel="0" collapsed="false">
      <c r="M3026" s="64" t="s">
        <v>49</v>
      </c>
      <c r="N3026" s="64" t="n">
        <v>3</v>
      </c>
      <c r="O3026" s="64" t="n">
        <v>7</v>
      </c>
      <c r="P3026" s="64" t="n">
        <v>2012</v>
      </c>
      <c r="Q3026" s="84" t="s">
        <v>1900</v>
      </c>
      <c r="R3026" s="84" t="s">
        <v>37</v>
      </c>
      <c r="S3026" s="84" t="s">
        <v>863</v>
      </c>
      <c r="T3026" s="64" t="n">
        <v>0</v>
      </c>
      <c r="U3026" s="64" t="s">
        <v>37</v>
      </c>
      <c r="V3026" s="64" t="n">
        <v>2</v>
      </c>
      <c r="W3026" s="84" t="s">
        <v>2065</v>
      </c>
      <c r="X3026" s="64" t="n">
        <v>126</v>
      </c>
      <c r="Y3026" s="64" t="n">
        <v>3</v>
      </c>
      <c r="Z3026" s="84" t="s">
        <v>37</v>
      </c>
      <c r="AA3026" s="64" t="n">
        <v>15</v>
      </c>
    </row>
    <row r="3027" customFormat="false" ht="15" hidden="false" customHeight="false" outlineLevel="0" collapsed="false">
      <c r="M3027" s="64" t="s">
        <v>49</v>
      </c>
      <c r="N3027" s="64" t="n">
        <v>3</v>
      </c>
      <c r="O3027" s="64" t="n">
        <v>7</v>
      </c>
      <c r="P3027" s="64" t="n">
        <v>2012</v>
      </c>
      <c r="Q3027" s="84" t="s">
        <v>1430</v>
      </c>
      <c r="R3027" s="84" t="s">
        <v>37</v>
      </c>
      <c r="S3027" s="84" t="s">
        <v>1020</v>
      </c>
      <c r="T3027" s="64" t="n">
        <v>2</v>
      </c>
      <c r="U3027" s="64" t="s">
        <v>37</v>
      </c>
      <c r="V3027" s="64" t="n">
        <v>0</v>
      </c>
      <c r="W3027" s="84" t="s">
        <v>2056</v>
      </c>
      <c r="X3027" s="64" t="n">
        <v>92</v>
      </c>
      <c r="Y3027" s="64" t="n">
        <v>12</v>
      </c>
      <c r="Z3027" s="84" t="s">
        <v>37</v>
      </c>
      <c r="AA3027" s="64" t="n">
        <v>7</v>
      </c>
    </row>
    <row r="3028" customFormat="false" ht="15" hidden="false" customHeight="false" outlineLevel="0" collapsed="false">
      <c r="M3028" s="64" t="s">
        <v>41</v>
      </c>
      <c r="N3028" s="64" t="n">
        <v>7</v>
      </c>
      <c r="O3028" s="64" t="n">
        <v>7</v>
      </c>
      <c r="P3028" s="64" t="n">
        <v>2012</v>
      </c>
      <c r="Q3028" s="84" t="s">
        <v>1022</v>
      </c>
      <c r="R3028" s="84" t="s">
        <v>37</v>
      </c>
      <c r="S3028" s="84" t="s">
        <v>1083</v>
      </c>
      <c r="T3028" s="64" t="n">
        <v>0</v>
      </c>
      <c r="U3028" s="64" t="s">
        <v>37</v>
      </c>
      <c r="V3028" s="64" t="n">
        <v>1</v>
      </c>
      <c r="W3028" s="84" t="s">
        <v>2066</v>
      </c>
      <c r="X3028" s="64" t="n">
        <v>74</v>
      </c>
      <c r="Y3028" s="64" t="n">
        <v>7</v>
      </c>
      <c r="Z3028" s="84" t="s">
        <v>37</v>
      </c>
      <c r="AA3028" s="64" t="n">
        <v>8</v>
      </c>
    </row>
    <row r="3029" customFormat="false" ht="15" hidden="false" customHeight="false" outlineLevel="0" collapsed="false">
      <c r="M3029" s="64" t="s">
        <v>41</v>
      </c>
      <c r="N3029" s="64" t="n">
        <v>7</v>
      </c>
      <c r="O3029" s="64" t="n">
        <v>7</v>
      </c>
      <c r="P3029" s="64" t="n">
        <v>2012</v>
      </c>
      <c r="Q3029" s="84" t="s">
        <v>1900</v>
      </c>
      <c r="R3029" s="84" t="s">
        <v>37</v>
      </c>
      <c r="S3029" s="84" t="s">
        <v>1020</v>
      </c>
      <c r="T3029" s="64" t="n">
        <v>0</v>
      </c>
      <c r="U3029" s="64" t="s">
        <v>37</v>
      </c>
      <c r="V3029" s="64" t="n">
        <v>2</v>
      </c>
      <c r="W3029" s="84" t="s">
        <v>2067</v>
      </c>
      <c r="X3029" s="64" t="n">
        <v>63</v>
      </c>
      <c r="Y3029" s="64" t="n">
        <v>5</v>
      </c>
      <c r="Z3029" s="84" t="s">
        <v>37</v>
      </c>
      <c r="AA3029" s="64" t="n">
        <v>20</v>
      </c>
    </row>
    <row r="3030" customFormat="false" ht="15" hidden="false" customHeight="false" outlineLevel="0" collapsed="false">
      <c r="M3030" s="64" t="s">
        <v>41</v>
      </c>
      <c r="N3030" s="64" t="n">
        <v>7</v>
      </c>
      <c r="O3030" s="64" t="n">
        <v>7</v>
      </c>
      <c r="P3030" s="64" t="n">
        <v>2012</v>
      </c>
      <c r="Q3030" s="84" t="s">
        <v>141</v>
      </c>
      <c r="R3030" s="84" t="s">
        <v>37</v>
      </c>
      <c r="S3030" s="84" t="s">
        <v>73</v>
      </c>
      <c r="T3030" s="64" t="n">
        <v>1</v>
      </c>
      <c r="U3030" s="64" t="s">
        <v>37</v>
      </c>
      <c r="V3030" s="64" t="n">
        <v>0</v>
      </c>
      <c r="W3030" s="84" t="s">
        <v>2068</v>
      </c>
      <c r="X3030" s="64" t="n">
        <v>157</v>
      </c>
      <c r="Y3030" s="64" t="n">
        <v>12</v>
      </c>
      <c r="Z3030" s="84" t="s">
        <v>37</v>
      </c>
      <c r="AA3030" s="64" t="n">
        <v>0</v>
      </c>
    </row>
    <row r="3031" customFormat="false" ht="15" hidden="false" customHeight="false" outlineLevel="0" collapsed="false">
      <c r="M3031" s="64" t="s">
        <v>46</v>
      </c>
      <c r="N3031" s="64" t="n">
        <v>8</v>
      </c>
      <c r="O3031" s="64" t="n">
        <v>7</v>
      </c>
      <c r="P3031" s="64" t="n">
        <v>2012</v>
      </c>
      <c r="Q3031" s="84" t="s">
        <v>1022</v>
      </c>
      <c r="R3031" s="84" t="s">
        <v>37</v>
      </c>
      <c r="S3031" s="84" t="s">
        <v>73</v>
      </c>
      <c r="T3031" s="64" t="n">
        <v>2</v>
      </c>
      <c r="U3031" s="64" t="s">
        <v>37</v>
      </c>
      <c r="V3031" s="64" t="n">
        <v>0</v>
      </c>
      <c r="W3031" s="84" t="s">
        <v>2069</v>
      </c>
      <c r="X3031" s="64" t="n">
        <v>122</v>
      </c>
      <c r="Y3031" s="64" t="n">
        <v>19</v>
      </c>
      <c r="Z3031" s="84" t="s">
        <v>37</v>
      </c>
      <c r="AA3031" s="64" t="n">
        <v>5</v>
      </c>
    </row>
    <row r="3032" customFormat="false" ht="15" hidden="false" customHeight="false" outlineLevel="0" collapsed="false">
      <c r="M3032" s="64" t="s">
        <v>46</v>
      </c>
      <c r="N3032" s="64" t="n">
        <v>8</v>
      </c>
      <c r="O3032" s="64" t="n">
        <v>7</v>
      </c>
      <c r="P3032" s="64" t="n">
        <v>2012</v>
      </c>
      <c r="Q3032" s="84" t="s">
        <v>141</v>
      </c>
      <c r="R3032" s="84" t="s">
        <v>37</v>
      </c>
      <c r="S3032" s="84" t="s">
        <v>1083</v>
      </c>
      <c r="T3032" s="64" t="n">
        <v>2</v>
      </c>
      <c r="U3032" s="64" t="s">
        <v>37</v>
      </c>
      <c r="V3032" s="64" t="n">
        <v>0</v>
      </c>
      <c r="W3032" s="84" t="s">
        <v>2070</v>
      </c>
      <c r="X3032" s="64" t="n">
        <v>241</v>
      </c>
      <c r="Y3032" s="64" t="n">
        <v>14</v>
      </c>
      <c r="Z3032" s="84" t="s">
        <v>37</v>
      </c>
      <c r="AA3032" s="64" t="n">
        <v>2</v>
      </c>
    </row>
    <row r="3033" customFormat="false" ht="15" hidden="false" customHeight="false" outlineLevel="0" collapsed="false">
      <c r="M3033" s="64" t="s">
        <v>46</v>
      </c>
      <c r="N3033" s="64" t="n">
        <v>8</v>
      </c>
      <c r="O3033" s="64" t="n">
        <v>7</v>
      </c>
      <c r="P3033" s="64" t="n">
        <v>2012</v>
      </c>
      <c r="Q3033" s="84" t="s">
        <v>1430</v>
      </c>
      <c r="R3033" s="84" t="s">
        <v>37</v>
      </c>
      <c r="S3033" s="84" t="s">
        <v>863</v>
      </c>
      <c r="T3033" s="64" t="n">
        <v>0</v>
      </c>
      <c r="U3033" s="64" t="s">
        <v>37</v>
      </c>
      <c r="V3033" s="64" t="n">
        <v>2</v>
      </c>
      <c r="W3033" s="84" t="s">
        <v>2071</v>
      </c>
      <c r="X3033" s="64" t="n">
        <v>88</v>
      </c>
      <c r="Y3033" s="64" t="n">
        <v>4</v>
      </c>
      <c r="Z3033" s="84" t="s">
        <v>37</v>
      </c>
      <c r="AA3033" s="64" t="n">
        <v>13</v>
      </c>
    </row>
    <row r="3034" customFormat="false" ht="15" hidden="false" customHeight="false" outlineLevel="0" collapsed="false">
      <c r="M3034" s="64" t="s">
        <v>77</v>
      </c>
      <c r="N3034" s="64" t="n">
        <v>11</v>
      </c>
      <c r="O3034" s="64" t="n">
        <v>7</v>
      </c>
      <c r="P3034" s="64" t="n">
        <v>2012</v>
      </c>
      <c r="Q3034" s="84" t="s">
        <v>73</v>
      </c>
      <c r="R3034" s="84" t="s">
        <v>37</v>
      </c>
      <c r="S3034" s="84" t="s">
        <v>1083</v>
      </c>
      <c r="T3034" s="64" t="n">
        <v>0</v>
      </c>
      <c r="U3034" s="64" t="s">
        <v>37</v>
      </c>
      <c r="V3034" s="64" t="n">
        <v>2</v>
      </c>
      <c r="W3034" s="84" t="s">
        <v>2072</v>
      </c>
      <c r="X3034" s="64" t="n">
        <v>100</v>
      </c>
      <c r="Y3034" s="64" t="n">
        <v>2</v>
      </c>
      <c r="Z3034" s="84" t="s">
        <v>37</v>
      </c>
      <c r="AA3034" s="64" t="n">
        <v>14</v>
      </c>
    </row>
    <row r="3035" customFormat="false" ht="15" hidden="false" customHeight="false" outlineLevel="0" collapsed="false">
      <c r="M3035" s="64" t="s">
        <v>63</v>
      </c>
      <c r="N3035" s="64" t="n">
        <v>12</v>
      </c>
      <c r="O3035" s="64" t="n">
        <v>7</v>
      </c>
      <c r="P3035" s="64" t="n">
        <v>2012</v>
      </c>
      <c r="Q3035" s="84" t="s">
        <v>1020</v>
      </c>
      <c r="R3035" s="84" t="s">
        <v>37</v>
      </c>
      <c r="S3035" s="84" t="s">
        <v>141</v>
      </c>
      <c r="T3035" s="64" t="n">
        <v>0</v>
      </c>
      <c r="U3035" s="64" t="s">
        <v>37</v>
      </c>
      <c r="V3035" s="64" t="n">
        <v>2</v>
      </c>
      <c r="W3035" s="84" t="s">
        <v>2073</v>
      </c>
      <c r="X3035" s="64" t="n">
        <v>163</v>
      </c>
      <c r="Y3035" s="64" t="n">
        <v>2</v>
      </c>
      <c r="Z3035" s="84" t="s">
        <v>37</v>
      </c>
      <c r="AA3035" s="64" t="n">
        <v>8</v>
      </c>
    </row>
    <row r="3036" customFormat="false" ht="15" hidden="false" customHeight="false" outlineLevel="0" collapsed="false">
      <c r="M3036" s="64" t="s">
        <v>63</v>
      </c>
      <c r="N3036" s="64" t="n">
        <v>12</v>
      </c>
      <c r="O3036" s="64" t="n">
        <v>7</v>
      </c>
      <c r="P3036" s="64" t="n">
        <v>2012</v>
      </c>
      <c r="Q3036" s="84" t="s">
        <v>863</v>
      </c>
      <c r="R3036" s="84" t="s">
        <v>37</v>
      </c>
      <c r="S3036" s="84" t="s">
        <v>1022</v>
      </c>
      <c r="T3036" s="64" t="n">
        <v>0</v>
      </c>
      <c r="U3036" s="64" t="s">
        <v>37</v>
      </c>
      <c r="V3036" s="64" t="n">
        <v>1</v>
      </c>
      <c r="W3036" s="84" t="s">
        <v>2074</v>
      </c>
      <c r="X3036" s="64" t="n">
        <v>94</v>
      </c>
      <c r="Y3036" s="64" t="n">
        <v>9</v>
      </c>
      <c r="Z3036" s="84" t="s">
        <v>37</v>
      </c>
      <c r="AA3036" s="64" t="n">
        <v>16</v>
      </c>
    </row>
    <row r="3037" customFormat="false" ht="15" hidden="false" customHeight="false" outlineLevel="0" collapsed="false">
      <c r="M3037" s="64" t="s">
        <v>41</v>
      </c>
      <c r="N3037" s="64" t="n">
        <v>14</v>
      </c>
      <c r="O3037" s="64" t="n">
        <v>7</v>
      </c>
      <c r="P3037" s="64" t="n">
        <v>2012</v>
      </c>
      <c r="Q3037" s="84" t="s">
        <v>73</v>
      </c>
      <c r="R3037" s="84" t="s">
        <v>37</v>
      </c>
      <c r="S3037" s="84" t="s">
        <v>1900</v>
      </c>
      <c r="T3037" s="64" t="n">
        <v>2</v>
      </c>
      <c r="U3037" s="64" t="s">
        <v>37</v>
      </c>
      <c r="V3037" s="64" t="n">
        <v>0</v>
      </c>
      <c r="W3037" s="84" t="s">
        <v>2075</v>
      </c>
      <c r="X3037" s="64" t="n">
        <v>120</v>
      </c>
      <c r="Y3037" s="64" t="n">
        <v>32</v>
      </c>
      <c r="Z3037" s="84" t="s">
        <v>37</v>
      </c>
      <c r="AA3037" s="64" t="n">
        <v>2</v>
      </c>
    </row>
    <row r="3038" customFormat="false" ht="15" hidden="false" customHeight="false" outlineLevel="0" collapsed="false">
      <c r="M3038" s="64" t="s">
        <v>41</v>
      </c>
      <c r="N3038" s="64" t="n">
        <v>14</v>
      </c>
      <c r="O3038" s="64" t="n">
        <v>7</v>
      </c>
      <c r="P3038" s="64" t="n">
        <v>2012</v>
      </c>
      <c r="Q3038" s="84" t="s">
        <v>1083</v>
      </c>
      <c r="R3038" s="84" t="s">
        <v>37</v>
      </c>
      <c r="S3038" s="84" t="s">
        <v>1430</v>
      </c>
      <c r="T3038" s="64" t="n">
        <v>2</v>
      </c>
      <c r="U3038" s="64" t="s">
        <v>37</v>
      </c>
      <c r="V3038" s="64" t="n">
        <v>0</v>
      </c>
      <c r="W3038" s="84" t="s">
        <v>2076</v>
      </c>
      <c r="X3038" s="64" t="n">
        <v>105</v>
      </c>
      <c r="Y3038" s="64" t="n">
        <v>23</v>
      </c>
      <c r="Z3038" s="84" t="s">
        <v>37</v>
      </c>
      <c r="AA3038" s="64" t="n">
        <v>4</v>
      </c>
    </row>
    <row r="3039" customFormat="false" ht="15" hidden="false" customHeight="false" outlineLevel="0" collapsed="false">
      <c r="M3039" s="64" t="s">
        <v>46</v>
      </c>
      <c r="N3039" s="64" t="n">
        <v>15</v>
      </c>
      <c r="O3039" s="64" t="n">
        <v>7</v>
      </c>
      <c r="P3039" s="64" t="n">
        <v>2012</v>
      </c>
      <c r="Q3039" s="84" t="s">
        <v>863</v>
      </c>
      <c r="R3039" s="84" t="s">
        <v>37</v>
      </c>
      <c r="S3039" s="84" t="s">
        <v>141</v>
      </c>
      <c r="T3039" s="64" t="n">
        <v>0</v>
      </c>
      <c r="U3039" s="64" t="s">
        <v>37</v>
      </c>
      <c r="V3039" s="64" t="n">
        <v>2</v>
      </c>
      <c r="W3039" s="84" t="s">
        <v>2077</v>
      </c>
      <c r="X3039" s="64" t="n">
        <v>128</v>
      </c>
      <c r="Y3039" s="64" t="n">
        <v>7</v>
      </c>
      <c r="Z3039" s="84" t="s">
        <v>37</v>
      </c>
      <c r="AA3039" s="64" t="n">
        <v>10</v>
      </c>
    </row>
    <row r="3040" customFormat="false" ht="15" hidden="false" customHeight="false" outlineLevel="0" collapsed="false">
      <c r="M3040" s="64" t="s">
        <v>46</v>
      </c>
      <c r="N3040" s="64" t="n">
        <v>15</v>
      </c>
      <c r="O3040" s="64" t="n">
        <v>7</v>
      </c>
      <c r="P3040" s="64" t="n">
        <v>2012</v>
      </c>
      <c r="Q3040" s="84" t="s">
        <v>73</v>
      </c>
      <c r="R3040" s="84" t="s">
        <v>37</v>
      </c>
      <c r="S3040" s="84" t="s">
        <v>1430</v>
      </c>
      <c r="T3040" s="64" t="n">
        <v>2</v>
      </c>
      <c r="U3040" s="64" t="s">
        <v>37</v>
      </c>
      <c r="V3040" s="64" t="n">
        <v>0</v>
      </c>
      <c r="W3040" s="84" t="s">
        <v>2078</v>
      </c>
      <c r="X3040" s="64" t="n">
        <v>150</v>
      </c>
      <c r="Y3040" s="64" t="n">
        <v>12</v>
      </c>
      <c r="Z3040" s="84" t="s">
        <v>37</v>
      </c>
      <c r="AA3040" s="64" t="n">
        <v>7</v>
      </c>
    </row>
    <row r="3041" customFormat="false" ht="15" hidden="false" customHeight="false" outlineLevel="0" collapsed="false">
      <c r="M3041" s="64" t="s">
        <v>46</v>
      </c>
      <c r="N3041" s="64" t="n">
        <v>15</v>
      </c>
      <c r="O3041" s="64" t="n">
        <v>7</v>
      </c>
      <c r="P3041" s="64" t="n">
        <v>2012</v>
      </c>
      <c r="Q3041" s="84" t="s">
        <v>1083</v>
      </c>
      <c r="R3041" s="84" t="s">
        <v>37</v>
      </c>
      <c r="S3041" s="84" t="s">
        <v>1900</v>
      </c>
      <c r="T3041" s="64" t="n">
        <v>2</v>
      </c>
      <c r="U3041" s="64" t="s">
        <v>37</v>
      </c>
      <c r="V3041" s="64" t="n">
        <v>0</v>
      </c>
      <c r="W3041" s="84" t="s">
        <v>2079</v>
      </c>
      <c r="X3041" s="64" t="n">
        <v>102</v>
      </c>
      <c r="Y3041" s="64" t="n">
        <v>36</v>
      </c>
      <c r="Z3041" s="84" t="s">
        <v>37</v>
      </c>
      <c r="AA3041" s="64" t="n">
        <v>3</v>
      </c>
    </row>
    <row r="3042" customFormat="false" ht="15" hidden="false" customHeight="false" outlineLevel="0" collapsed="false">
      <c r="M3042" s="64" t="s">
        <v>46</v>
      </c>
      <c r="N3042" s="64" t="n">
        <v>15</v>
      </c>
      <c r="O3042" s="64" t="n">
        <v>7</v>
      </c>
      <c r="P3042" s="64" t="n">
        <v>2012</v>
      </c>
      <c r="Q3042" s="84" t="s">
        <v>1022</v>
      </c>
      <c r="R3042" s="84" t="s">
        <v>37</v>
      </c>
      <c r="S3042" s="84" t="s">
        <v>1020</v>
      </c>
      <c r="T3042" s="64" t="n">
        <v>2</v>
      </c>
      <c r="U3042" s="64" t="s">
        <v>37</v>
      </c>
      <c r="V3042" s="64" t="n">
        <v>0</v>
      </c>
      <c r="W3042" s="84" t="s">
        <v>2080</v>
      </c>
      <c r="X3042" s="64" t="n">
        <v>215</v>
      </c>
      <c r="Y3042" s="64" t="n">
        <v>8</v>
      </c>
      <c r="Z3042" s="84" t="s">
        <v>37</v>
      </c>
      <c r="AA3042" s="64" t="n">
        <v>1</v>
      </c>
    </row>
    <row r="3043" customFormat="false" ht="15" hidden="false" customHeight="false" outlineLevel="0" collapsed="false">
      <c r="M3043" s="64" t="s">
        <v>49</v>
      </c>
      <c r="N3043" s="64" t="n">
        <v>17</v>
      </c>
      <c r="O3043" s="64" t="n">
        <v>7</v>
      </c>
      <c r="P3043" s="64" t="n">
        <v>2012</v>
      </c>
      <c r="Q3043" s="84" t="s">
        <v>1020</v>
      </c>
      <c r="R3043" s="84" t="s">
        <v>37</v>
      </c>
      <c r="S3043" s="84" t="s">
        <v>1022</v>
      </c>
      <c r="T3043" s="64" t="n">
        <v>0</v>
      </c>
      <c r="U3043" s="64" t="s">
        <v>37</v>
      </c>
      <c r="V3043" s="64" t="n">
        <v>2</v>
      </c>
      <c r="W3043" s="84" t="s">
        <v>2081</v>
      </c>
      <c r="X3043" s="64" t="n">
        <v>96</v>
      </c>
      <c r="Y3043" s="64" t="n">
        <v>1</v>
      </c>
      <c r="Z3043" s="84" t="s">
        <v>37</v>
      </c>
      <c r="AA3043" s="64" t="n">
        <v>5</v>
      </c>
    </row>
    <row r="3044" customFormat="false" ht="15" hidden="false" customHeight="false" outlineLevel="0" collapsed="false">
      <c r="M3044" s="64" t="s">
        <v>49</v>
      </c>
      <c r="N3044" s="64" t="n">
        <v>17</v>
      </c>
      <c r="O3044" s="64" t="n">
        <v>7</v>
      </c>
      <c r="P3044" s="64" t="n">
        <v>2012</v>
      </c>
      <c r="Q3044" s="84" t="s">
        <v>1083</v>
      </c>
      <c r="R3044" s="84" t="s">
        <v>37</v>
      </c>
      <c r="S3044" s="84" t="s">
        <v>73</v>
      </c>
      <c r="T3044" s="64" t="n">
        <v>2</v>
      </c>
      <c r="U3044" s="64" t="s">
        <v>37</v>
      </c>
      <c r="V3044" s="64" t="n">
        <v>0</v>
      </c>
      <c r="W3044" s="84" t="s">
        <v>2082</v>
      </c>
      <c r="X3044" s="64" t="n">
        <v>150</v>
      </c>
      <c r="Y3044" s="64" t="n">
        <v>22</v>
      </c>
      <c r="Z3044" s="84" t="s">
        <v>37</v>
      </c>
      <c r="AA3044" s="64" t="n">
        <v>9</v>
      </c>
    </row>
    <row r="3045" customFormat="false" ht="15" hidden="false" customHeight="false" outlineLevel="0" collapsed="false">
      <c r="M3045" s="64" t="s">
        <v>49</v>
      </c>
      <c r="N3045" s="64" t="n">
        <v>24</v>
      </c>
      <c r="O3045" s="64" t="n">
        <v>7</v>
      </c>
      <c r="P3045" s="64" t="n">
        <v>2012</v>
      </c>
      <c r="Q3045" s="84" t="s">
        <v>1022</v>
      </c>
      <c r="R3045" s="84" t="s">
        <v>37</v>
      </c>
      <c r="S3045" s="84" t="s">
        <v>141</v>
      </c>
      <c r="T3045" s="64" t="n">
        <v>0</v>
      </c>
      <c r="U3045" s="64" t="s">
        <v>37</v>
      </c>
      <c r="V3045" s="64" t="n">
        <v>1</v>
      </c>
      <c r="W3045" s="84" t="s">
        <v>2083</v>
      </c>
      <c r="X3045" s="64" t="n">
        <v>206</v>
      </c>
      <c r="Y3045" s="64" t="n">
        <v>7</v>
      </c>
      <c r="Z3045" s="84" t="s">
        <v>37</v>
      </c>
      <c r="AA3045" s="64" t="n">
        <v>10</v>
      </c>
    </row>
    <row r="3046" customFormat="false" ht="15" hidden="false" customHeight="false" outlineLevel="0" collapsed="false">
      <c r="M3046" s="64" t="s">
        <v>49</v>
      </c>
      <c r="N3046" s="64" t="n">
        <v>24</v>
      </c>
      <c r="O3046" s="64" t="n">
        <v>7</v>
      </c>
      <c r="P3046" s="64" t="n">
        <v>2012</v>
      </c>
      <c r="Q3046" s="84" t="s">
        <v>1900</v>
      </c>
      <c r="R3046" s="84" t="s">
        <v>37</v>
      </c>
      <c r="S3046" s="84" t="s">
        <v>1430</v>
      </c>
      <c r="T3046" s="64" t="n">
        <v>0</v>
      </c>
      <c r="U3046" s="64" t="s">
        <v>37</v>
      </c>
      <c r="V3046" s="64" t="n">
        <v>2</v>
      </c>
      <c r="W3046" s="84" t="s">
        <v>2084</v>
      </c>
      <c r="X3046" s="64" t="n">
        <v>46</v>
      </c>
      <c r="Y3046" s="64" t="n">
        <v>1</v>
      </c>
      <c r="Z3046" s="84" t="s">
        <v>37</v>
      </c>
      <c r="AA3046" s="64" t="n">
        <v>19</v>
      </c>
    </row>
    <row r="3047" customFormat="false" ht="15" hidden="false" customHeight="false" outlineLevel="0" collapsed="false">
      <c r="M3047" s="64" t="s">
        <v>63</v>
      </c>
      <c r="N3047" s="64" t="n">
        <v>26</v>
      </c>
      <c r="O3047" s="64" t="n">
        <v>7</v>
      </c>
      <c r="P3047" s="64" t="n">
        <v>2012</v>
      </c>
      <c r="Q3047" s="84" t="s">
        <v>1020</v>
      </c>
      <c r="R3047" s="84" t="s">
        <v>37</v>
      </c>
      <c r="S3047" s="84" t="s">
        <v>863</v>
      </c>
      <c r="T3047" s="64" t="n">
        <v>2</v>
      </c>
      <c r="U3047" s="64" t="s">
        <v>37</v>
      </c>
      <c r="V3047" s="64" t="n">
        <v>0</v>
      </c>
      <c r="W3047" s="84" t="s">
        <v>2085</v>
      </c>
      <c r="X3047" s="64" t="n">
        <v>99</v>
      </c>
      <c r="Y3047" s="64" t="n">
        <v>15</v>
      </c>
      <c r="Z3047" s="84" t="s">
        <v>37</v>
      </c>
      <c r="AA3047" s="64" t="n">
        <v>5</v>
      </c>
    </row>
    <row r="3048" customFormat="false" ht="15" hidden="false" customHeight="false" outlineLevel="0" collapsed="false">
      <c r="M3048" s="64" t="s">
        <v>41</v>
      </c>
      <c r="N3048" s="64" t="n">
        <v>28</v>
      </c>
      <c r="O3048" s="64" t="n">
        <v>7</v>
      </c>
      <c r="P3048" s="64" t="n">
        <v>2012</v>
      </c>
      <c r="Q3048" s="84" t="s">
        <v>1083</v>
      </c>
      <c r="R3048" s="84" t="s">
        <v>37</v>
      </c>
      <c r="S3048" s="84" t="s">
        <v>863</v>
      </c>
      <c r="T3048" s="64" t="n">
        <v>1</v>
      </c>
      <c r="U3048" s="64" t="s">
        <v>37</v>
      </c>
      <c r="V3048" s="64" t="n">
        <v>0</v>
      </c>
      <c r="W3048" s="84" t="s">
        <v>2086</v>
      </c>
      <c r="X3048" s="64" t="n">
        <v>123</v>
      </c>
      <c r="Y3048" s="64" t="n">
        <v>10</v>
      </c>
      <c r="Z3048" s="84" t="s">
        <v>37</v>
      </c>
      <c r="AA3048" s="64" t="n">
        <v>7</v>
      </c>
    </row>
    <row r="3049" customFormat="false" ht="15" hidden="false" customHeight="false" outlineLevel="0" collapsed="false">
      <c r="M3049" s="64" t="s">
        <v>41</v>
      </c>
      <c r="N3049" s="64" t="n">
        <v>28</v>
      </c>
      <c r="O3049" s="64" t="n">
        <v>7</v>
      </c>
      <c r="P3049" s="64" t="n">
        <v>2012</v>
      </c>
      <c r="Q3049" s="84" t="s">
        <v>73</v>
      </c>
      <c r="R3049" s="84" t="s">
        <v>37</v>
      </c>
      <c r="S3049" s="84" t="s">
        <v>1020</v>
      </c>
      <c r="T3049" s="85" t="n">
        <v>1</v>
      </c>
      <c r="U3049" s="64" t="s">
        <v>37</v>
      </c>
      <c r="V3049" s="64" t="n">
        <v>2</v>
      </c>
      <c r="W3049" s="84" t="s">
        <v>2087</v>
      </c>
      <c r="X3049" s="64" t="n">
        <v>160</v>
      </c>
      <c r="Y3049" s="64" t="n">
        <v>20</v>
      </c>
      <c r="Z3049" s="84" t="s">
        <v>37</v>
      </c>
      <c r="AA3049" s="64" t="n">
        <v>6</v>
      </c>
    </row>
    <row r="3050" customFormat="false" ht="15" hidden="false" customHeight="false" outlineLevel="0" collapsed="false">
      <c r="M3050" s="64" t="s">
        <v>41</v>
      </c>
      <c r="N3050" s="64" t="n">
        <v>28</v>
      </c>
      <c r="O3050" s="64" t="n">
        <v>7</v>
      </c>
      <c r="P3050" s="64" t="n">
        <v>2012</v>
      </c>
      <c r="Q3050" s="84" t="s">
        <v>1022</v>
      </c>
      <c r="R3050" s="84" t="s">
        <v>37</v>
      </c>
      <c r="S3050" s="84" t="s">
        <v>1430</v>
      </c>
      <c r="T3050" s="64" t="n">
        <v>2</v>
      </c>
      <c r="U3050" s="64" t="s">
        <v>37</v>
      </c>
      <c r="V3050" s="64" t="n">
        <v>0</v>
      </c>
      <c r="W3050" s="84" t="s">
        <v>2088</v>
      </c>
      <c r="X3050" s="64" t="n">
        <v>204</v>
      </c>
      <c r="Y3050" s="64" t="n">
        <v>10</v>
      </c>
      <c r="Z3050" s="84" t="s">
        <v>37</v>
      </c>
      <c r="AA3050" s="64" t="n">
        <v>4</v>
      </c>
    </row>
    <row r="3051" customFormat="false" ht="15" hidden="false" customHeight="false" outlineLevel="0" collapsed="false">
      <c r="M3051" s="64" t="s">
        <v>41</v>
      </c>
      <c r="N3051" s="64" t="n">
        <v>28</v>
      </c>
      <c r="O3051" s="64" t="n">
        <v>7</v>
      </c>
      <c r="P3051" s="64" t="n">
        <v>2012</v>
      </c>
      <c r="Q3051" s="84" t="s">
        <v>141</v>
      </c>
      <c r="R3051" s="84" t="s">
        <v>37</v>
      </c>
      <c r="S3051" s="84" t="s">
        <v>1900</v>
      </c>
      <c r="T3051" s="64" t="n">
        <v>2</v>
      </c>
      <c r="U3051" s="64" t="s">
        <v>37</v>
      </c>
      <c r="V3051" s="64" t="n">
        <v>0</v>
      </c>
      <c r="W3051" s="84" t="s">
        <v>2089</v>
      </c>
      <c r="X3051" s="64" t="n">
        <v>188</v>
      </c>
      <c r="Y3051" s="64" t="n">
        <v>43</v>
      </c>
      <c r="Z3051" s="84" t="s">
        <v>37</v>
      </c>
      <c r="AA3051" s="64" t="n">
        <v>1</v>
      </c>
    </row>
    <row r="3052" customFormat="false" ht="15" hidden="false" customHeight="false" outlineLevel="0" collapsed="false">
      <c r="M3052" s="64" t="s">
        <v>77</v>
      </c>
      <c r="N3052" s="64" t="n">
        <v>1</v>
      </c>
      <c r="O3052" s="64" t="n">
        <v>8</v>
      </c>
      <c r="P3052" s="64" t="n">
        <v>2012</v>
      </c>
      <c r="Q3052" s="84" t="s">
        <v>1430</v>
      </c>
      <c r="R3052" s="84" t="s">
        <v>37</v>
      </c>
      <c r="S3052" s="84" t="s">
        <v>1083</v>
      </c>
      <c r="T3052" s="64" t="n">
        <v>0</v>
      </c>
      <c r="U3052" s="64" t="s">
        <v>37</v>
      </c>
      <c r="V3052" s="64" t="n">
        <v>2</v>
      </c>
      <c r="W3052" s="84" t="s">
        <v>2090</v>
      </c>
      <c r="X3052" s="64" t="n">
        <v>83</v>
      </c>
      <c r="Y3052" s="64" t="n">
        <v>3</v>
      </c>
      <c r="Z3052" s="84" t="s">
        <v>37</v>
      </c>
      <c r="AA3052" s="64" t="n">
        <v>12</v>
      </c>
    </row>
    <row r="3053" customFormat="false" ht="15" hidden="false" customHeight="false" outlineLevel="0" collapsed="false">
      <c r="M3053" s="64" t="s">
        <v>63</v>
      </c>
      <c r="N3053" s="64" t="n">
        <v>2</v>
      </c>
      <c r="O3053" s="64" t="n">
        <v>8</v>
      </c>
      <c r="P3053" s="64" t="n">
        <v>2012</v>
      </c>
      <c r="Q3053" s="84" t="s">
        <v>1900</v>
      </c>
      <c r="R3053" s="84" t="s">
        <v>37</v>
      </c>
      <c r="S3053" s="84" t="s">
        <v>1083</v>
      </c>
      <c r="T3053" s="64" t="n">
        <v>0</v>
      </c>
      <c r="U3053" s="64" t="s">
        <v>37</v>
      </c>
      <c r="V3053" s="64" t="n">
        <v>2</v>
      </c>
      <c r="W3053" s="84" t="s">
        <v>2091</v>
      </c>
      <c r="X3053" s="64" t="n">
        <v>48</v>
      </c>
      <c r="Y3053" s="64" t="n">
        <v>4</v>
      </c>
      <c r="Z3053" s="84" t="s">
        <v>37</v>
      </c>
      <c r="AA3053" s="64" t="n">
        <v>20</v>
      </c>
    </row>
    <row r="3054" customFormat="false" ht="15" hidden="false" customHeight="false" outlineLevel="0" collapsed="false">
      <c r="M3054" s="64" t="s">
        <v>41</v>
      </c>
      <c r="N3054" s="64" t="n">
        <v>4</v>
      </c>
      <c r="O3054" s="64" t="n">
        <v>8</v>
      </c>
      <c r="P3054" s="64" t="n">
        <v>2012</v>
      </c>
      <c r="Q3054" s="84" t="s">
        <v>1020</v>
      </c>
      <c r="R3054" s="84" t="s">
        <v>37</v>
      </c>
      <c r="S3054" s="84" t="s">
        <v>1083</v>
      </c>
      <c r="T3054" s="64" t="n">
        <v>0</v>
      </c>
      <c r="U3054" s="64" t="s">
        <v>37</v>
      </c>
      <c r="V3054" s="64" t="n">
        <v>2</v>
      </c>
      <c r="W3054" s="84" t="s">
        <v>2092</v>
      </c>
      <c r="X3054" s="64" t="n">
        <v>7</v>
      </c>
      <c r="Y3054" s="64" t="n">
        <v>2</v>
      </c>
      <c r="Z3054" s="84" t="s">
        <v>37</v>
      </c>
      <c r="AA3054" s="64" t="n">
        <v>16</v>
      </c>
    </row>
    <row r="3055" customFormat="false" ht="15" hidden="false" customHeight="false" outlineLevel="0" collapsed="false">
      <c r="M3055" s="64" t="s">
        <v>41</v>
      </c>
      <c r="N3055" s="64" t="n">
        <v>4</v>
      </c>
      <c r="O3055" s="64" t="n">
        <v>8</v>
      </c>
      <c r="P3055" s="64" t="n">
        <v>2012</v>
      </c>
      <c r="Q3055" s="84" t="s">
        <v>863</v>
      </c>
      <c r="R3055" s="84" t="s">
        <v>37</v>
      </c>
      <c r="S3055" s="84" t="s">
        <v>73</v>
      </c>
      <c r="T3055" s="85" t="n">
        <v>1</v>
      </c>
      <c r="U3055" s="64" t="s">
        <v>37</v>
      </c>
      <c r="V3055" s="64" t="n">
        <v>2</v>
      </c>
      <c r="W3055" s="84" t="s">
        <v>2093</v>
      </c>
      <c r="X3055" s="64" t="n">
        <v>68</v>
      </c>
      <c r="Y3055" s="64" t="n">
        <v>14</v>
      </c>
      <c r="Z3055" s="84" t="s">
        <v>37</v>
      </c>
      <c r="AA3055" s="64" t="n">
        <v>15</v>
      </c>
    </row>
    <row r="3056" customFormat="false" ht="15" hidden="false" customHeight="false" outlineLevel="0" collapsed="false">
      <c r="M3056" s="64" t="s">
        <v>41</v>
      </c>
      <c r="N3056" s="64" t="n">
        <v>4</v>
      </c>
      <c r="O3056" s="64" t="n">
        <v>8</v>
      </c>
      <c r="P3056" s="64" t="n">
        <v>2012</v>
      </c>
      <c r="Q3056" s="84" t="s">
        <v>1900</v>
      </c>
      <c r="R3056" s="84" t="s">
        <v>37</v>
      </c>
      <c r="S3056" s="84" t="s">
        <v>1022</v>
      </c>
      <c r="T3056" s="64" t="n">
        <v>0</v>
      </c>
      <c r="U3056" s="64" t="s">
        <v>37</v>
      </c>
      <c r="V3056" s="64" t="n">
        <v>2</v>
      </c>
      <c r="W3056" s="84" t="s">
        <v>2094</v>
      </c>
      <c r="X3056" s="64" t="n">
        <v>57</v>
      </c>
      <c r="Y3056" s="64" t="n">
        <v>3</v>
      </c>
      <c r="Z3056" s="84" t="s">
        <v>37</v>
      </c>
      <c r="AA3056" s="64" t="n">
        <v>19</v>
      </c>
    </row>
    <row r="3057" customFormat="false" ht="15" hidden="false" customHeight="false" outlineLevel="0" collapsed="false">
      <c r="M3057" s="64" t="s">
        <v>41</v>
      </c>
      <c r="N3057" s="64" t="n">
        <v>4</v>
      </c>
      <c r="O3057" s="64" t="n">
        <v>8</v>
      </c>
      <c r="P3057" s="64" t="n">
        <v>2012</v>
      </c>
      <c r="Q3057" s="84" t="s">
        <v>1430</v>
      </c>
      <c r="R3057" s="84" t="s">
        <v>37</v>
      </c>
      <c r="S3057" s="84" t="s">
        <v>141</v>
      </c>
      <c r="T3057" s="85" t="n">
        <v>1</v>
      </c>
      <c r="U3057" s="64" t="s">
        <v>37</v>
      </c>
      <c r="V3057" s="64" t="n">
        <v>2</v>
      </c>
      <c r="W3057" s="84" t="s">
        <v>2095</v>
      </c>
      <c r="X3057" s="64" t="n">
        <v>78</v>
      </c>
      <c r="Y3057" s="64" t="n">
        <v>9</v>
      </c>
      <c r="Z3057" s="84" t="s">
        <v>37</v>
      </c>
      <c r="AA3057" s="64" t="n">
        <v>10</v>
      </c>
    </row>
    <row r="3058" customFormat="false" ht="15" hidden="false" customHeight="false" outlineLevel="0" collapsed="false">
      <c r="S3058" s="65" t="s">
        <v>52</v>
      </c>
      <c r="T3058" s="64" t="n">
        <f aca="false">SUM(T2994:T3057)</f>
        <v>72</v>
      </c>
      <c r="U3058" s="85" t="s">
        <v>37</v>
      </c>
      <c r="V3058" s="64" t="n">
        <f aca="false">SUM(V2994:V3057)</f>
        <v>55</v>
      </c>
      <c r="W3058" s="64"/>
      <c r="X3058" s="64" t="n">
        <f aca="false">SUM(X2994:X3057)</f>
        <v>7196</v>
      </c>
      <c r="Y3058" s="64" t="n">
        <f aca="false">SUM(Y2994:Y3057)</f>
        <v>697</v>
      </c>
      <c r="Z3058" s="119" t="s">
        <v>37</v>
      </c>
      <c r="AA3058" s="64" t="n">
        <f aca="false">SUM(AA2994:AA3057)</f>
        <v>537</v>
      </c>
    </row>
    <row r="3059" customFormat="false" ht="15" hidden="false" customHeight="false" outlineLevel="0" collapsed="false">
      <c r="O3059" s="64" t="n">
        <f aca="false">COUNT(T2994:T3057)</f>
        <v>64</v>
      </c>
      <c r="S3059" s="65" t="s">
        <v>53</v>
      </c>
      <c r="T3059" s="89" t="n">
        <f aca="false">PRODUCT(T3058/O3059)</f>
        <v>1.125</v>
      </c>
      <c r="U3059" s="85" t="s">
        <v>37</v>
      </c>
      <c r="V3059" s="89" t="n">
        <f aca="false">PRODUCT(V3058/O3059)</f>
        <v>0.859375</v>
      </c>
      <c r="W3059" s="64"/>
      <c r="X3059" s="102" t="n">
        <f aca="false">PRODUCT(X3058/O3059)</f>
        <v>112.4375</v>
      </c>
      <c r="Y3059" s="89" t="n">
        <f aca="false">PRODUCT(Y3058/O3059)</f>
        <v>10.890625</v>
      </c>
      <c r="Z3059" s="119" t="s">
        <v>37</v>
      </c>
      <c r="AA3059" s="89" t="n">
        <f aca="false">PRODUCT(AA3058/O3059)</f>
        <v>8.390625</v>
      </c>
      <c r="AB3059" s="89"/>
    </row>
    <row r="3062" customFormat="false" ht="15" hidden="false" customHeight="false" outlineLevel="0" collapsed="false">
      <c r="A3062" s="96"/>
      <c r="B3062" s="97" t="s">
        <v>2096</v>
      </c>
      <c r="C3062" s="96"/>
      <c r="D3062" s="96"/>
      <c r="E3062" s="96"/>
      <c r="F3062" s="96"/>
      <c r="G3062" s="96"/>
      <c r="H3062" s="96"/>
      <c r="I3062" s="98"/>
      <c r="J3062" s="96"/>
      <c r="K3062" s="96"/>
      <c r="L3062" s="96"/>
      <c r="M3062" s="99"/>
      <c r="N3062" s="99"/>
      <c r="O3062" s="99"/>
      <c r="P3062" s="99"/>
      <c r="Q3062" s="97" t="s">
        <v>2096</v>
      </c>
      <c r="R3062" s="100"/>
      <c r="S3062" s="99"/>
      <c r="T3062" s="101" t="s">
        <v>166</v>
      </c>
      <c r="U3062" s="99"/>
      <c r="V3062" s="99"/>
      <c r="W3062" s="97" t="s">
        <v>167</v>
      </c>
      <c r="X3062" s="96" t="s">
        <v>7</v>
      </c>
      <c r="Y3062" s="101" t="s">
        <v>130</v>
      </c>
      <c r="Z3062" s="97"/>
      <c r="AA3062" s="96"/>
      <c r="AB3062" s="96"/>
    </row>
    <row r="3063" customFormat="false" ht="15" hidden="false" customHeight="false" outlineLevel="0" collapsed="false">
      <c r="Q3063" s="63" t="s">
        <v>1305</v>
      </c>
      <c r="R3063" s="85"/>
      <c r="S3063" s="63"/>
      <c r="T3063" s="102"/>
      <c r="U3063" s="85"/>
      <c r="V3063" s="102"/>
      <c r="W3063" s="125"/>
      <c r="X3063" s="102"/>
      <c r="Y3063" s="102"/>
      <c r="Z3063" s="119"/>
      <c r="AA3063" s="102"/>
      <c r="AB3063" s="102"/>
    </row>
    <row r="3064" customFormat="false" ht="15" hidden="false" customHeight="false" outlineLevel="0" collapsed="false">
      <c r="M3064" s="64" t="s">
        <v>41</v>
      </c>
      <c r="N3064" s="64" t="n">
        <v>11</v>
      </c>
      <c r="O3064" s="64" t="n">
        <v>8</v>
      </c>
      <c r="P3064" s="64" t="n">
        <v>2012</v>
      </c>
      <c r="Q3064" s="63" t="s">
        <v>141</v>
      </c>
      <c r="R3064" s="84" t="s">
        <v>37</v>
      </c>
      <c r="S3064" s="84" t="s">
        <v>1022</v>
      </c>
      <c r="T3064" s="64" t="n">
        <v>2</v>
      </c>
      <c r="U3064" s="64" t="s">
        <v>37</v>
      </c>
      <c r="V3064" s="64" t="n">
        <v>0</v>
      </c>
      <c r="W3064" s="84" t="s">
        <v>2097</v>
      </c>
      <c r="X3064" s="64" t="n">
        <v>277</v>
      </c>
      <c r="Y3064" s="64" t="n">
        <v>8</v>
      </c>
      <c r="Z3064" s="84" t="s">
        <v>37</v>
      </c>
      <c r="AA3064" s="64" t="n">
        <v>5</v>
      </c>
    </row>
    <row r="3065" customFormat="false" ht="15" hidden="false" customHeight="false" outlineLevel="0" collapsed="false">
      <c r="B3065" s="63" t="s">
        <v>2015</v>
      </c>
      <c r="M3065" s="64" t="s">
        <v>46</v>
      </c>
      <c r="N3065" s="64" t="n">
        <v>12</v>
      </c>
      <c r="O3065" s="64" t="n">
        <v>8</v>
      </c>
      <c r="P3065" s="64" t="n">
        <v>2012</v>
      </c>
      <c r="Q3065" s="84" t="s">
        <v>1022</v>
      </c>
      <c r="R3065" s="84" t="s">
        <v>37</v>
      </c>
      <c r="S3065" s="63" t="s">
        <v>141</v>
      </c>
      <c r="T3065" s="64" t="n">
        <v>0</v>
      </c>
      <c r="U3065" s="64" t="s">
        <v>37</v>
      </c>
      <c r="V3065" s="64" t="n">
        <v>2</v>
      </c>
      <c r="W3065" s="84" t="s">
        <v>2098</v>
      </c>
      <c r="X3065" s="64" t="n">
        <v>234</v>
      </c>
      <c r="Y3065" s="64" t="n">
        <v>4</v>
      </c>
      <c r="Z3065" s="84" t="s">
        <v>37</v>
      </c>
      <c r="AA3065" s="64" t="n">
        <v>10</v>
      </c>
    </row>
    <row r="3067" customFormat="false" ht="15" hidden="false" customHeight="false" outlineLevel="0" collapsed="false">
      <c r="M3067" s="64" t="s">
        <v>41</v>
      </c>
      <c r="N3067" s="64" t="n">
        <v>11</v>
      </c>
      <c r="O3067" s="64" t="n">
        <v>8</v>
      </c>
      <c r="P3067" s="64" t="n">
        <v>2012</v>
      </c>
      <c r="Q3067" s="63" t="s">
        <v>1083</v>
      </c>
      <c r="R3067" s="84" t="s">
        <v>37</v>
      </c>
      <c r="S3067" s="84" t="s">
        <v>1430</v>
      </c>
      <c r="T3067" s="64" t="n">
        <v>1</v>
      </c>
      <c r="U3067" s="64" t="s">
        <v>37</v>
      </c>
      <c r="V3067" s="64" t="n">
        <v>0</v>
      </c>
      <c r="W3067" s="84" t="s">
        <v>519</v>
      </c>
      <c r="X3067" s="64" t="n">
        <v>193</v>
      </c>
      <c r="Y3067" s="64" t="n">
        <v>6</v>
      </c>
      <c r="Z3067" s="84" t="s">
        <v>37</v>
      </c>
      <c r="AA3067" s="64" t="n">
        <v>4</v>
      </c>
    </row>
    <row r="3068" customFormat="false" ht="15" hidden="false" customHeight="false" outlineLevel="0" collapsed="false">
      <c r="B3068" s="63" t="s">
        <v>1843</v>
      </c>
      <c r="M3068" s="64" t="s">
        <v>46</v>
      </c>
      <c r="N3068" s="64" t="n">
        <v>12</v>
      </c>
      <c r="O3068" s="64" t="n">
        <v>8</v>
      </c>
      <c r="P3068" s="64" t="n">
        <v>2012</v>
      </c>
      <c r="Q3068" s="84" t="s">
        <v>1430</v>
      </c>
      <c r="R3068" s="84" t="s">
        <v>37</v>
      </c>
      <c r="S3068" s="63" t="s">
        <v>1083</v>
      </c>
      <c r="T3068" s="64" t="n">
        <v>0</v>
      </c>
      <c r="U3068" s="64" t="s">
        <v>37</v>
      </c>
      <c r="V3068" s="64" t="n">
        <v>2</v>
      </c>
      <c r="W3068" s="84" t="s">
        <v>2099</v>
      </c>
      <c r="X3068" s="64" t="n">
        <v>106</v>
      </c>
      <c r="Y3068" s="64" t="n">
        <v>1</v>
      </c>
      <c r="Z3068" s="84" t="s">
        <v>37</v>
      </c>
      <c r="AA3068" s="64" t="n">
        <v>7</v>
      </c>
    </row>
    <row r="3070" customFormat="false" ht="15" hidden="false" customHeight="false" outlineLevel="0" collapsed="false">
      <c r="Q3070" s="63" t="s">
        <v>1312</v>
      </c>
      <c r="S3070" s="63"/>
    </row>
    <row r="3071" customFormat="false" ht="15" hidden="false" customHeight="false" outlineLevel="0" collapsed="false">
      <c r="M3071" s="64" t="s">
        <v>41</v>
      </c>
      <c r="N3071" s="64" t="n">
        <v>18</v>
      </c>
      <c r="O3071" s="64" t="n">
        <v>8</v>
      </c>
      <c r="P3071" s="64" t="n">
        <v>2012</v>
      </c>
      <c r="Q3071" s="63" t="s">
        <v>1083</v>
      </c>
      <c r="R3071" s="84" t="s">
        <v>37</v>
      </c>
      <c r="S3071" s="84" t="s">
        <v>141</v>
      </c>
      <c r="T3071" s="85" t="n">
        <v>2</v>
      </c>
      <c r="U3071" s="64" t="s">
        <v>37</v>
      </c>
      <c r="V3071" s="64" t="n">
        <v>1</v>
      </c>
      <c r="W3071" s="84" t="s">
        <v>2100</v>
      </c>
      <c r="X3071" s="64" t="n">
        <v>311</v>
      </c>
      <c r="Y3071" s="64" t="n">
        <v>4</v>
      </c>
      <c r="Z3071" s="84" t="s">
        <v>37</v>
      </c>
      <c r="AA3071" s="64" t="n">
        <v>4</v>
      </c>
    </row>
    <row r="3072" customFormat="false" ht="15" hidden="false" customHeight="false" outlineLevel="0" collapsed="false">
      <c r="M3072" s="64" t="s">
        <v>46</v>
      </c>
      <c r="N3072" s="64" t="n">
        <v>19</v>
      </c>
      <c r="O3072" s="64" t="n">
        <v>8</v>
      </c>
      <c r="P3072" s="64" t="n">
        <v>2012</v>
      </c>
      <c r="Q3072" s="84" t="s">
        <v>141</v>
      </c>
      <c r="R3072" s="84" t="s">
        <v>37</v>
      </c>
      <c r="S3072" s="63" t="s">
        <v>1083</v>
      </c>
      <c r="T3072" s="85" t="n">
        <v>1</v>
      </c>
      <c r="U3072" s="64" t="s">
        <v>37</v>
      </c>
      <c r="V3072" s="64" t="n">
        <v>2</v>
      </c>
      <c r="W3072" s="84" t="s">
        <v>2101</v>
      </c>
      <c r="X3072" s="64" t="n">
        <v>552</v>
      </c>
      <c r="Y3072" s="64" t="n">
        <v>4</v>
      </c>
      <c r="Z3072" s="84" t="s">
        <v>37</v>
      </c>
      <c r="AA3072" s="64" t="n">
        <v>4</v>
      </c>
    </row>
    <row r="3073" customFormat="false" ht="15" hidden="false" customHeight="false" outlineLevel="0" collapsed="false">
      <c r="B3073" s="63" t="s">
        <v>2102</v>
      </c>
      <c r="M3073" s="64" t="s">
        <v>77</v>
      </c>
      <c r="N3073" s="64" t="n">
        <v>22</v>
      </c>
      <c r="O3073" s="64" t="n">
        <v>8</v>
      </c>
      <c r="P3073" s="64" t="n">
        <v>2012</v>
      </c>
      <c r="Q3073" s="63" t="s">
        <v>1083</v>
      </c>
      <c r="R3073" s="84" t="s">
        <v>37</v>
      </c>
      <c r="S3073" s="84" t="s">
        <v>141</v>
      </c>
      <c r="T3073" s="64" t="n">
        <v>1</v>
      </c>
      <c r="U3073" s="64" t="s">
        <v>37</v>
      </c>
      <c r="V3073" s="64" t="n">
        <v>0</v>
      </c>
      <c r="W3073" s="84" t="s">
        <v>2103</v>
      </c>
      <c r="X3073" s="64" t="n">
        <v>642</v>
      </c>
      <c r="Y3073" s="64" t="n">
        <v>2</v>
      </c>
      <c r="Z3073" s="84" t="s">
        <v>37</v>
      </c>
      <c r="AA3073" s="64" t="n">
        <v>1</v>
      </c>
    </row>
    <row r="3074" customFormat="false" ht="15" hidden="false" customHeight="false" outlineLevel="0" collapsed="false">
      <c r="S3074" s="65" t="s">
        <v>52</v>
      </c>
      <c r="T3074" s="64" t="n">
        <f aca="false">SUM(T3063:T3073)</f>
        <v>7</v>
      </c>
      <c r="U3074" s="85" t="s">
        <v>37</v>
      </c>
      <c r="V3074" s="64" t="n">
        <f aca="false">SUM(V3063:V3073)</f>
        <v>7</v>
      </c>
      <c r="W3074" s="64"/>
      <c r="X3074" s="64" t="n">
        <f aca="false">SUM(X3063:X3073)</f>
        <v>2315</v>
      </c>
      <c r="Y3074" s="64" t="n">
        <f aca="false">SUM(Y3063:Y3073)</f>
        <v>29</v>
      </c>
      <c r="Z3074" s="119" t="s">
        <v>37</v>
      </c>
      <c r="AA3074" s="64" t="n">
        <f aca="false">SUM(AA3063:AA3073)</f>
        <v>35</v>
      </c>
    </row>
    <row r="3075" customFormat="false" ht="15" hidden="false" customHeight="false" outlineLevel="0" collapsed="false">
      <c r="O3075" s="64" t="n">
        <f aca="false">COUNT(T3063:T3073)</f>
        <v>7</v>
      </c>
      <c r="S3075" s="65" t="s">
        <v>53</v>
      </c>
      <c r="T3075" s="89" t="n">
        <f aca="false">PRODUCT(T3074/O3075)</f>
        <v>1</v>
      </c>
      <c r="U3075" s="85" t="s">
        <v>37</v>
      </c>
      <c r="V3075" s="89" t="n">
        <f aca="false">PRODUCT(V3074/O3075)</f>
        <v>1</v>
      </c>
      <c r="W3075" s="64"/>
      <c r="X3075" s="102" t="n">
        <f aca="false">PRODUCT(X3074/O3075)</f>
        <v>330.714285714286</v>
      </c>
      <c r="Y3075" s="89" t="n">
        <f aca="false">PRODUCT(Y3074/O3075)</f>
        <v>4.14285714285714</v>
      </c>
      <c r="Z3075" s="119" t="s">
        <v>37</v>
      </c>
      <c r="AA3075" s="89" t="n">
        <f aca="false">PRODUCT(AA3074/O3075)</f>
        <v>5</v>
      </c>
      <c r="AB3075" s="89"/>
    </row>
    <row r="3076" customFormat="false" ht="15" hidden="false" customHeight="false" outlineLevel="0" collapsed="false">
      <c r="Y3076" s="84"/>
      <c r="AA3076" s="84"/>
      <c r="AB3076" s="84"/>
    </row>
    <row r="3077" customFormat="false" ht="15" hidden="false" customHeight="false" outlineLevel="0" collapsed="false">
      <c r="Y3077" s="84"/>
      <c r="AA3077" s="84"/>
      <c r="AB3077" s="84"/>
    </row>
    <row r="3078" customFormat="false" ht="15" hidden="false" customHeight="false" outlineLevel="0" collapsed="false">
      <c r="A3078" s="74"/>
      <c r="B3078" s="75" t="s">
        <v>2104</v>
      </c>
      <c r="C3078" s="74" t="s">
        <v>32</v>
      </c>
      <c r="D3078" s="74" t="n">
        <v>3</v>
      </c>
      <c r="E3078" s="74" t="n">
        <v>2</v>
      </c>
      <c r="F3078" s="74" t="n">
        <v>1</v>
      </c>
      <c r="G3078" s="74" t="n">
        <v>0</v>
      </c>
      <c r="H3078" s="74" t="s">
        <v>36</v>
      </c>
      <c r="I3078" s="76" t="s">
        <v>37</v>
      </c>
      <c r="J3078" s="74" t="s">
        <v>38</v>
      </c>
      <c r="K3078" s="74" t="s">
        <v>39</v>
      </c>
      <c r="L3078" s="74"/>
      <c r="M3078" s="77"/>
      <c r="N3078" s="77"/>
      <c r="O3078" s="77"/>
      <c r="P3078" s="77"/>
      <c r="Q3078" s="75" t="s">
        <v>2104</v>
      </c>
      <c r="R3078" s="117"/>
      <c r="S3078" s="117"/>
      <c r="T3078" s="118" t="s">
        <v>166</v>
      </c>
      <c r="U3078" s="77"/>
      <c r="V3078" s="77"/>
      <c r="W3078" s="75" t="s">
        <v>167</v>
      </c>
      <c r="X3078" s="74" t="s">
        <v>7</v>
      </c>
      <c r="Y3078" s="118" t="s">
        <v>130</v>
      </c>
      <c r="Z3078" s="75"/>
      <c r="AA3078" s="74"/>
      <c r="AB3078" s="74"/>
    </row>
    <row r="3079" customFormat="false" ht="15" hidden="false" customHeight="false" outlineLevel="0" collapsed="false">
      <c r="A3079" s="62" t="n">
        <v>1</v>
      </c>
      <c r="B3079" s="63" t="s">
        <v>141</v>
      </c>
      <c r="C3079" s="62" t="n">
        <v>16</v>
      </c>
      <c r="D3079" s="62" t="n">
        <v>12</v>
      </c>
      <c r="E3079" s="62" t="n">
        <v>2</v>
      </c>
      <c r="F3079" s="62" t="n">
        <v>1</v>
      </c>
      <c r="G3079" s="62" t="n">
        <v>1</v>
      </c>
      <c r="H3079" s="62" t="n">
        <v>183</v>
      </c>
      <c r="I3079" s="86" t="s">
        <v>37</v>
      </c>
      <c r="J3079" s="62" t="n">
        <v>81</v>
      </c>
      <c r="K3079" s="62" t="n">
        <v>41</v>
      </c>
      <c r="L3079" s="62"/>
      <c r="M3079" s="64" t="s">
        <v>63</v>
      </c>
      <c r="N3079" s="64" t="n">
        <v>16</v>
      </c>
      <c r="O3079" s="64" t="n">
        <v>5</v>
      </c>
      <c r="P3079" s="64" t="n">
        <v>2013</v>
      </c>
      <c r="Q3079" s="84" t="s">
        <v>1020</v>
      </c>
      <c r="R3079" s="84" t="s">
        <v>37</v>
      </c>
      <c r="S3079" s="84" t="s">
        <v>2105</v>
      </c>
      <c r="T3079" s="85" t="n">
        <v>2</v>
      </c>
      <c r="U3079" s="64" t="s">
        <v>37</v>
      </c>
      <c r="V3079" s="64" t="n">
        <v>1</v>
      </c>
      <c r="W3079" s="84" t="s">
        <v>2106</v>
      </c>
      <c r="X3079" s="64" t="n">
        <v>51</v>
      </c>
      <c r="Y3079" s="64" t="n">
        <v>8</v>
      </c>
      <c r="Z3079" s="84" t="s">
        <v>37</v>
      </c>
      <c r="AA3079" s="64" t="n">
        <v>9</v>
      </c>
    </row>
    <row r="3080" customFormat="false" ht="15" hidden="false" customHeight="false" outlineLevel="0" collapsed="false">
      <c r="A3080" s="62" t="n">
        <v>2</v>
      </c>
      <c r="B3080" s="63" t="s">
        <v>155</v>
      </c>
      <c r="C3080" s="62" t="n">
        <v>16</v>
      </c>
      <c r="D3080" s="62" t="n">
        <v>10</v>
      </c>
      <c r="E3080" s="62" t="n">
        <v>0</v>
      </c>
      <c r="F3080" s="62" t="n">
        <v>4</v>
      </c>
      <c r="G3080" s="62" t="n">
        <v>2</v>
      </c>
      <c r="H3080" s="62" t="n">
        <v>183</v>
      </c>
      <c r="I3080" s="86" t="s">
        <v>37</v>
      </c>
      <c r="J3080" s="62" t="n">
        <v>90</v>
      </c>
      <c r="K3080" s="62" t="n">
        <v>34</v>
      </c>
      <c r="L3080" s="62"/>
      <c r="M3080" s="64" t="s">
        <v>41</v>
      </c>
      <c r="N3080" s="64" t="n">
        <v>18</v>
      </c>
      <c r="O3080" s="64" t="n">
        <v>5</v>
      </c>
      <c r="P3080" s="64" t="n">
        <v>2013</v>
      </c>
      <c r="Q3080" s="84" t="s">
        <v>1139</v>
      </c>
      <c r="R3080" s="84" t="s">
        <v>37</v>
      </c>
      <c r="S3080" s="84" t="s">
        <v>73</v>
      </c>
      <c r="T3080" s="85" t="n">
        <v>1</v>
      </c>
      <c r="U3080" s="64" t="s">
        <v>37</v>
      </c>
      <c r="V3080" s="64" t="n">
        <v>2</v>
      </c>
      <c r="W3080" s="84" t="s">
        <v>2107</v>
      </c>
      <c r="X3080" s="64" t="n">
        <v>122</v>
      </c>
      <c r="Y3080" s="64" t="n">
        <v>2</v>
      </c>
      <c r="Z3080" s="84" t="s">
        <v>37</v>
      </c>
      <c r="AA3080" s="64" t="n">
        <v>4</v>
      </c>
    </row>
    <row r="3081" customFormat="false" ht="15" hidden="false" customHeight="false" outlineLevel="0" collapsed="false">
      <c r="A3081" s="62" t="n">
        <v>3</v>
      </c>
      <c r="B3081" s="63" t="s">
        <v>1020</v>
      </c>
      <c r="C3081" s="62" t="n">
        <v>16</v>
      </c>
      <c r="D3081" s="62" t="n">
        <v>5</v>
      </c>
      <c r="E3081" s="62" t="n">
        <v>6</v>
      </c>
      <c r="F3081" s="62" t="n">
        <v>2</v>
      </c>
      <c r="G3081" s="62" t="n">
        <v>3</v>
      </c>
      <c r="H3081" s="62" t="n">
        <v>132</v>
      </c>
      <c r="I3081" s="86" t="s">
        <v>37</v>
      </c>
      <c r="J3081" s="62" t="n">
        <v>107</v>
      </c>
      <c r="K3081" s="62" t="n">
        <v>29</v>
      </c>
      <c r="L3081" s="62"/>
      <c r="M3081" s="64" t="s">
        <v>41</v>
      </c>
      <c r="N3081" s="64" t="n">
        <v>18</v>
      </c>
      <c r="O3081" s="64" t="n">
        <v>5</v>
      </c>
      <c r="P3081" s="64" t="n">
        <v>2013</v>
      </c>
      <c r="Q3081" s="84" t="s">
        <v>141</v>
      </c>
      <c r="R3081" s="84" t="s">
        <v>37</v>
      </c>
      <c r="S3081" s="84" t="s">
        <v>863</v>
      </c>
      <c r="T3081" s="64" t="n">
        <v>2</v>
      </c>
      <c r="U3081" s="64" t="s">
        <v>37</v>
      </c>
      <c r="V3081" s="64" t="n">
        <v>0</v>
      </c>
      <c r="W3081" s="84" t="s">
        <v>2108</v>
      </c>
      <c r="X3081" s="64" t="n">
        <v>125</v>
      </c>
      <c r="Y3081" s="64" t="n">
        <v>17</v>
      </c>
      <c r="Z3081" s="84" t="s">
        <v>37</v>
      </c>
      <c r="AA3081" s="64" t="n">
        <v>2</v>
      </c>
    </row>
    <row r="3082" customFormat="false" ht="15" hidden="false" customHeight="false" outlineLevel="0" collapsed="false">
      <c r="A3082" s="81" t="n">
        <v>4</v>
      </c>
      <c r="B3082" s="82" t="s">
        <v>1235</v>
      </c>
      <c r="C3082" s="81" t="n">
        <v>16</v>
      </c>
      <c r="D3082" s="81" t="n">
        <v>5</v>
      </c>
      <c r="E3082" s="81" t="n">
        <v>5</v>
      </c>
      <c r="F3082" s="81" t="n">
        <v>2</v>
      </c>
      <c r="G3082" s="81" t="n">
        <v>4</v>
      </c>
      <c r="H3082" s="81" t="n">
        <v>187</v>
      </c>
      <c r="I3082" s="83" t="s">
        <v>37</v>
      </c>
      <c r="J3082" s="81" t="n">
        <v>163</v>
      </c>
      <c r="K3082" s="81" t="n">
        <v>27</v>
      </c>
      <c r="L3082" s="62"/>
      <c r="M3082" s="64" t="s">
        <v>41</v>
      </c>
      <c r="N3082" s="64" t="n">
        <v>18</v>
      </c>
      <c r="O3082" s="64" t="n">
        <v>5</v>
      </c>
      <c r="P3082" s="64" t="n">
        <v>2013</v>
      </c>
      <c r="Q3082" s="84" t="s">
        <v>1235</v>
      </c>
      <c r="R3082" s="84" t="s">
        <v>37</v>
      </c>
      <c r="S3082" s="84" t="s">
        <v>155</v>
      </c>
      <c r="T3082" s="64" t="n">
        <v>0</v>
      </c>
      <c r="U3082" s="64" t="s">
        <v>37</v>
      </c>
      <c r="V3082" s="64" t="n">
        <v>2</v>
      </c>
      <c r="W3082" s="84" t="s">
        <v>2109</v>
      </c>
      <c r="X3082" s="64" t="n">
        <v>42</v>
      </c>
      <c r="Y3082" s="64" t="n">
        <v>6</v>
      </c>
      <c r="Z3082" s="84" t="s">
        <v>37</v>
      </c>
      <c r="AA3082" s="64" t="n">
        <v>10</v>
      </c>
    </row>
    <row r="3083" customFormat="false" ht="15" hidden="false" customHeight="false" outlineLevel="0" collapsed="false">
      <c r="A3083" s="62" t="n">
        <v>5</v>
      </c>
      <c r="B3083" s="63" t="s">
        <v>863</v>
      </c>
      <c r="C3083" s="62" t="n">
        <v>16</v>
      </c>
      <c r="D3083" s="62" t="n">
        <v>4</v>
      </c>
      <c r="E3083" s="62" t="n">
        <v>6</v>
      </c>
      <c r="F3083" s="62" t="n">
        <v>2</v>
      </c>
      <c r="G3083" s="62" t="n">
        <v>4</v>
      </c>
      <c r="H3083" s="62" t="n">
        <v>138</v>
      </c>
      <c r="I3083" s="86" t="s">
        <v>37</v>
      </c>
      <c r="J3083" s="62" t="n">
        <v>124</v>
      </c>
      <c r="K3083" s="62" t="n">
        <v>26</v>
      </c>
      <c r="L3083" s="62"/>
      <c r="M3083" s="64" t="s">
        <v>77</v>
      </c>
      <c r="N3083" s="64" t="n">
        <v>22</v>
      </c>
      <c r="O3083" s="64" t="n">
        <v>5</v>
      </c>
      <c r="P3083" s="64" t="n">
        <v>2013</v>
      </c>
      <c r="Q3083" s="84" t="s">
        <v>73</v>
      </c>
      <c r="R3083" s="84" t="s">
        <v>37</v>
      </c>
      <c r="S3083" s="84" t="s">
        <v>155</v>
      </c>
      <c r="T3083" s="64" t="n">
        <v>0</v>
      </c>
      <c r="U3083" s="64" t="s">
        <v>37</v>
      </c>
      <c r="V3083" s="64" t="n">
        <v>2</v>
      </c>
      <c r="W3083" s="84" t="s">
        <v>2110</v>
      </c>
      <c r="X3083" s="64" t="n">
        <v>120</v>
      </c>
      <c r="Y3083" s="64" t="n">
        <v>4</v>
      </c>
      <c r="Z3083" s="84" t="s">
        <v>37</v>
      </c>
      <c r="AA3083" s="64" t="n">
        <v>12</v>
      </c>
    </row>
    <row r="3084" customFormat="false" ht="15" hidden="false" customHeight="false" outlineLevel="0" collapsed="false">
      <c r="A3084" s="62" t="n">
        <v>6</v>
      </c>
      <c r="B3084" s="63" t="s">
        <v>73</v>
      </c>
      <c r="C3084" s="62" t="n">
        <v>16</v>
      </c>
      <c r="D3084" s="62" t="n">
        <v>2</v>
      </c>
      <c r="E3084" s="62" t="n">
        <v>3</v>
      </c>
      <c r="F3084" s="62" t="n">
        <v>1</v>
      </c>
      <c r="G3084" s="62" t="n">
        <v>10</v>
      </c>
      <c r="H3084" s="62" t="n">
        <v>94</v>
      </c>
      <c r="I3084" s="86" t="s">
        <v>37</v>
      </c>
      <c r="J3084" s="62" t="n">
        <v>157</v>
      </c>
      <c r="K3084" s="62" t="n">
        <v>13</v>
      </c>
      <c r="L3084" s="62"/>
      <c r="M3084" s="64" t="s">
        <v>202</v>
      </c>
      <c r="N3084" s="64" t="n">
        <v>24</v>
      </c>
      <c r="O3084" s="64" t="n">
        <v>5</v>
      </c>
      <c r="P3084" s="64" t="n">
        <v>2013</v>
      </c>
      <c r="Q3084" s="84" t="s">
        <v>863</v>
      </c>
      <c r="R3084" s="84" t="s">
        <v>37</v>
      </c>
      <c r="S3084" s="84" t="s">
        <v>1235</v>
      </c>
      <c r="T3084" s="85" t="n">
        <v>1</v>
      </c>
      <c r="U3084" s="64" t="s">
        <v>37</v>
      </c>
      <c r="V3084" s="64" t="n">
        <v>2</v>
      </c>
      <c r="W3084" s="84" t="s">
        <v>2111</v>
      </c>
      <c r="X3084" s="64" t="n">
        <v>94</v>
      </c>
      <c r="Y3084" s="64" t="n">
        <v>9</v>
      </c>
      <c r="Z3084" s="84" t="s">
        <v>37</v>
      </c>
      <c r="AA3084" s="64" t="n">
        <v>5</v>
      </c>
    </row>
    <row r="3085" customFormat="false" ht="15" hidden="false" customHeight="false" outlineLevel="0" collapsed="false">
      <c r="A3085" s="81" t="n">
        <v>7</v>
      </c>
      <c r="B3085" s="82" t="s">
        <v>2105</v>
      </c>
      <c r="C3085" s="81" t="n">
        <v>16</v>
      </c>
      <c r="D3085" s="81" t="n">
        <v>3</v>
      </c>
      <c r="E3085" s="81" t="n">
        <v>0</v>
      </c>
      <c r="F3085" s="81" t="n">
        <v>3</v>
      </c>
      <c r="G3085" s="81" t="n">
        <v>10</v>
      </c>
      <c r="H3085" s="81" t="n">
        <v>106</v>
      </c>
      <c r="I3085" s="83" t="s">
        <v>37</v>
      </c>
      <c r="J3085" s="81" t="n">
        <v>157</v>
      </c>
      <c r="K3085" s="81" t="n">
        <v>12</v>
      </c>
      <c r="L3085" s="62"/>
      <c r="M3085" s="64" t="s">
        <v>41</v>
      </c>
      <c r="N3085" s="64" t="n">
        <v>25</v>
      </c>
      <c r="O3085" s="64" t="n">
        <v>5</v>
      </c>
      <c r="P3085" s="64" t="n">
        <v>2013</v>
      </c>
      <c r="Q3085" s="84" t="s">
        <v>73</v>
      </c>
      <c r="R3085" s="84" t="s">
        <v>37</v>
      </c>
      <c r="S3085" s="84" t="s">
        <v>1235</v>
      </c>
      <c r="T3085" s="64" t="n">
        <v>0</v>
      </c>
      <c r="U3085" s="64" t="s">
        <v>37</v>
      </c>
      <c r="V3085" s="64" t="n">
        <v>1</v>
      </c>
      <c r="W3085" s="84" t="s">
        <v>2112</v>
      </c>
      <c r="X3085" s="64" t="n">
        <v>115</v>
      </c>
      <c r="Y3085" s="64" t="n">
        <v>16</v>
      </c>
      <c r="Z3085" s="84" t="s">
        <v>37</v>
      </c>
      <c r="AA3085" s="64" t="n">
        <v>17</v>
      </c>
    </row>
    <row r="3086" customFormat="false" ht="15" hidden="false" customHeight="false" outlineLevel="0" collapsed="false">
      <c r="A3086" s="87" t="n">
        <v>8</v>
      </c>
      <c r="B3086" s="72" t="s">
        <v>1139</v>
      </c>
      <c r="C3086" s="87" t="n">
        <v>16</v>
      </c>
      <c r="D3086" s="87" t="n">
        <v>1</v>
      </c>
      <c r="E3086" s="87" t="n">
        <v>0</v>
      </c>
      <c r="F3086" s="87" t="n">
        <v>2</v>
      </c>
      <c r="G3086" s="87" t="n">
        <v>13</v>
      </c>
      <c r="H3086" s="87" t="n">
        <v>80</v>
      </c>
      <c r="I3086" s="88" t="s">
        <v>37</v>
      </c>
      <c r="J3086" s="87" t="n">
        <v>224</v>
      </c>
      <c r="K3086" s="87" t="n">
        <v>5</v>
      </c>
      <c r="L3086" s="87"/>
      <c r="M3086" s="64" t="s">
        <v>41</v>
      </c>
      <c r="N3086" s="64" t="n">
        <v>25</v>
      </c>
      <c r="O3086" s="64" t="n">
        <v>5</v>
      </c>
      <c r="P3086" s="64" t="n">
        <v>2013</v>
      </c>
      <c r="Q3086" s="84" t="s">
        <v>863</v>
      </c>
      <c r="R3086" s="84" t="s">
        <v>37</v>
      </c>
      <c r="S3086" s="84" t="s">
        <v>1020</v>
      </c>
      <c r="T3086" s="85" t="n">
        <v>1</v>
      </c>
      <c r="U3086" s="64" t="s">
        <v>37</v>
      </c>
      <c r="V3086" s="64" t="n">
        <v>2</v>
      </c>
      <c r="W3086" s="84" t="s">
        <v>2113</v>
      </c>
      <c r="X3086" s="64" t="n">
        <v>74</v>
      </c>
      <c r="Y3086" s="64" t="n">
        <v>4</v>
      </c>
      <c r="Z3086" s="84" t="s">
        <v>37</v>
      </c>
      <c r="AA3086" s="64" t="n">
        <v>7</v>
      </c>
    </row>
    <row r="3087" customFormat="false" ht="15" hidden="false" customHeight="false" outlineLevel="0" collapsed="false">
      <c r="C3087" s="62" t="n">
        <f aca="false">SUM(C3079:C3086)</f>
        <v>128</v>
      </c>
      <c r="D3087" s="62" t="n">
        <f aca="false">SUM(D3079:D3086)</f>
        <v>42</v>
      </c>
      <c r="E3087" s="62" t="n">
        <f aca="false">SUM(E3079:E3086)</f>
        <v>22</v>
      </c>
      <c r="F3087" s="62" t="n">
        <f aca="false">SUM(F3079:F3086)</f>
        <v>17</v>
      </c>
      <c r="G3087" s="62" t="n">
        <f aca="false">SUM(G3079:G3086)</f>
        <v>47</v>
      </c>
      <c r="H3087" s="62" t="n">
        <f aca="false">SUM(H3079:H3086)</f>
        <v>1103</v>
      </c>
      <c r="I3087" s="62" t="s">
        <v>37</v>
      </c>
      <c r="J3087" s="62" t="n">
        <f aca="false">SUM(J3079:J3086)</f>
        <v>1103</v>
      </c>
      <c r="K3087" s="62" t="n">
        <f aca="false">SUM(K3079:K3086)</f>
        <v>187</v>
      </c>
      <c r="L3087" s="62"/>
      <c r="M3087" s="64" t="s">
        <v>46</v>
      </c>
      <c r="N3087" s="64" t="n">
        <v>26</v>
      </c>
      <c r="O3087" s="64" t="n">
        <v>5</v>
      </c>
      <c r="P3087" s="64" t="n">
        <v>2013</v>
      </c>
      <c r="Q3087" s="84" t="s">
        <v>2105</v>
      </c>
      <c r="R3087" s="84" t="s">
        <v>37</v>
      </c>
      <c r="S3087" s="84" t="s">
        <v>141</v>
      </c>
      <c r="T3087" s="64" t="n">
        <v>0</v>
      </c>
      <c r="U3087" s="64" t="s">
        <v>37</v>
      </c>
      <c r="V3087" s="64" t="n">
        <v>2</v>
      </c>
      <c r="W3087" s="84" t="s">
        <v>1059</v>
      </c>
      <c r="X3087" s="64" t="n">
        <v>110</v>
      </c>
      <c r="Y3087" s="64" t="n">
        <v>3</v>
      </c>
      <c r="Z3087" s="84" t="s">
        <v>37</v>
      </c>
      <c r="AA3087" s="64" t="n">
        <v>9</v>
      </c>
    </row>
    <row r="3088" customFormat="false" ht="15" hidden="false" customHeight="false" outlineLevel="0" collapsed="false">
      <c r="M3088" s="64" t="s">
        <v>46</v>
      </c>
      <c r="N3088" s="64" t="n">
        <v>26</v>
      </c>
      <c r="O3088" s="64" t="n">
        <v>5</v>
      </c>
      <c r="P3088" s="64" t="n">
        <v>2013</v>
      </c>
      <c r="Q3088" s="84" t="s">
        <v>155</v>
      </c>
      <c r="R3088" s="84" t="s">
        <v>37</v>
      </c>
      <c r="S3088" s="84" t="s">
        <v>1139</v>
      </c>
      <c r="T3088" s="64" t="n">
        <v>2</v>
      </c>
      <c r="U3088" s="64" t="s">
        <v>37</v>
      </c>
      <c r="V3088" s="64" t="n">
        <v>0</v>
      </c>
      <c r="W3088" s="84" t="s">
        <v>2114</v>
      </c>
      <c r="X3088" s="64" t="n">
        <v>125</v>
      </c>
      <c r="Y3088" s="64" t="n">
        <v>18</v>
      </c>
      <c r="Z3088" s="84" t="s">
        <v>37</v>
      </c>
      <c r="AA3088" s="64" t="n">
        <v>9</v>
      </c>
    </row>
    <row r="3089" customFormat="false" ht="15" hidden="false" customHeight="false" outlineLevel="0" collapsed="false">
      <c r="B3089" s="63" t="s">
        <v>1030</v>
      </c>
      <c r="M3089" s="64" t="s">
        <v>49</v>
      </c>
      <c r="N3089" s="64" t="n">
        <v>28</v>
      </c>
      <c r="O3089" s="64" t="n">
        <v>5</v>
      </c>
      <c r="P3089" s="64" t="n">
        <v>2013</v>
      </c>
      <c r="Q3089" s="84" t="s">
        <v>1139</v>
      </c>
      <c r="R3089" s="84" t="s">
        <v>37</v>
      </c>
      <c r="S3089" s="84" t="s">
        <v>863</v>
      </c>
      <c r="T3089" s="64" t="n">
        <v>0</v>
      </c>
      <c r="U3089" s="64" t="s">
        <v>37</v>
      </c>
      <c r="V3089" s="64" t="n">
        <v>2</v>
      </c>
      <c r="W3089" s="84" t="s">
        <v>2115</v>
      </c>
      <c r="X3089" s="64" t="n">
        <v>150</v>
      </c>
      <c r="Y3089" s="64" t="n">
        <v>6</v>
      </c>
      <c r="Z3089" s="84" t="s">
        <v>37</v>
      </c>
      <c r="AA3089" s="64" t="n">
        <v>22</v>
      </c>
    </row>
    <row r="3090" customFormat="false" ht="15" hidden="false" customHeight="false" outlineLevel="0" collapsed="false">
      <c r="B3090" s="63" t="s">
        <v>2116</v>
      </c>
      <c r="M3090" s="64" t="s">
        <v>49</v>
      </c>
      <c r="N3090" s="64" t="n">
        <v>4</v>
      </c>
      <c r="O3090" s="64" t="n">
        <v>6</v>
      </c>
      <c r="P3090" s="64" t="n">
        <v>2013</v>
      </c>
      <c r="Q3090" s="84" t="s">
        <v>73</v>
      </c>
      <c r="R3090" s="84" t="s">
        <v>37</v>
      </c>
      <c r="S3090" s="84" t="s">
        <v>1020</v>
      </c>
      <c r="T3090" s="85" t="n">
        <v>1</v>
      </c>
      <c r="U3090" s="64" t="s">
        <v>37</v>
      </c>
      <c r="V3090" s="64" t="n">
        <v>2</v>
      </c>
      <c r="W3090" s="84" t="s">
        <v>2117</v>
      </c>
      <c r="X3090" s="64" t="n">
        <v>102</v>
      </c>
      <c r="Y3090" s="64" t="n">
        <v>5</v>
      </c>
      <c r="Z3090" s="84" t="s">
        <v>37</v>
      </c>
      <c r="AA3090" s="64" t="n">
        <v>5</v>
      </c>
    </row>
    <row r="3091" customFormat="false" ht="15" hidden="false" customHeight="false" outlineLevel="0" collapsed="false">
      <c r="M3091" s="64" t="s">
        <v>77</v>
      </c>
      <c r="N3091" s="64" t="n">
        <v>5</v>
      </c>
      <c r="O3091" s="64" t="n">
        <v>6</v>
      </c>
      <c r="P3091" s="64" t="n">
        <v>2013</v>
      </c>
      <c r="Q3091" s="84" t="s">
        <v>155</v>
      </c>
      <c r="R3091" s="84" t="s">
        <v>37</v>
      </c>
      <c r="S3091" s="84" t="s">
        <v>141</v>
      </c>
      <c r="T3091" s="64" t="n">
        <v>0</v>
      </c>
      <c r="U3091" s="64" t="s">
        <v>37</v>
      </c>
      <c r="V3091" s="64" t="n">
        <v>2</v>
      </c>
      <c r="W3091" s="84" t="s">
        <v>953</v>
      </c>
      <c r="X3091" s="64" t="n">
        <v>62</v>
      </c>
      <c r="Y3091" s="64" t="n">
        <v>7</v>
      </c>
      <c r="Z3091" s="84" t="s">
        <v>37</v>
      </c>
      <c r="AA3091" s="64" t="n">
        <v>10</v>
      </c>
    </row>
    <row r="3092" customFormat="false" ht="15" hidden="false" customHeight="false" outlineLevel="0" collapsed="false">
      <c r="M3092" s="64" t="s">
        <v>41</v>
      </c>
      <c r="N3092" s="64" t="n">
        <v>8</v>
      </c>
      <c r="O3092" s="64" t="n">
        <v>6</v>
      </c>
      <c r="P3092" s="64" t="n">
        <v>2013</v>
      </c>
      <c r="Q3092" s="84" t="s">
        <v>141</v>
      </c>
      <c r="R3092" s="84" t="s">
        <v>37</v>
      </c>
      <c r="S3092" s="84" t="s">
        <v>73</v>
      </c>
      <c r="T3092" s="64" t="n">
        <v>2</v>
      </c>
      <c r="U3092" s="64" t="s">
        <v>37</v>
      </c>
      <c r="V3092" s="64" t="n">
        <v>0</v>
      </c>
      <c r="W3092" s="84" t="s">
        <v>1517</v>
      </c>
      <c r="X3092" s="64" t="n">
        <v>135</v>
      </c>
      <c r="Y3092" s="64" t="n">
        <v>11</v>
      </c>
      <c r="Z3092" s="84" t="s">
        <v>37</v>
      </c>
      <c r="AA3092" s="64" t="n">
        <v>3</v>
      </c>
    </row>
    <row r="3093" customFormat="false" ht="15" hidden="false" customHeight="false" outlineLevel="0" collapsed="false">
      <c r="M3093" s="64" t="s">
        <v>46</v>
      </c>
      <c r="N3093" s="64" t="n">
        <v>9</v>
      </c>
      <c r="O3093" s="64" t="n">
        <v>6</v>
      </c>
      <c r="P3093" s="64" t="n">
        <v>2013</v>
      </c>
      <c r="Q3093" s="84" t="s">
        <v>155</v>
      </c>
      <c r="R3093" s="84" t="s">
        <v>37</v>
      </c>
      <c r="S3093" s="84" t="s">
        <v>2105</v>
      </c>
      <c r="T3093" s="64" t="n">
        <v>2</v>
      </c>
      <c r="U3093" s="64" t="s">
        <v>37</v>
      </c>
      <c r="V3093" s="64" t="n">
        <v>0</v>
      </c>
      <c r="W3093" s="84" t="s">
        <v>2118</v>
      </c>
      <c r="X3093" s="64" t="n">
        <v>82</v>
      </c>
      <c r="Y3093" s="64" t="n">
        <v>12</v>
      </c>
      <c r="Z3093" s="84" t="s">
        <v>37</v>
      </c>
      <c r="AA3093" s="64" t="n">
        <v>5</v>
      </c>
    </row>
    <row r="3094" customFormat="false" ht="15" hidden="false" customHeight="false" outlineLevel="0" collapsed="false">
      <c r="M3094" s="64" t="s">
        <v>46</v>
      </c>
      <c r="N3094" s="64" t="n">
        <v>9</v>
      </c>
      <c r="O3094" s="64" t="n">
        <v>6</v>
      </c>
      <c r="P3094" s="64" t="n">
        <v>2013</v>
      </c>
      <c r="Q3094" s="84" t="s">
        <v>1235</v>
      </c>
      <c r="R3094" s="84" t="s">
        <v>37</v>
      </c>
      <c r="S3094" s="84" t="s">
        <v>73</v>
      </c>
      <c r="T3094" s="85" t="n">
        <v>1</v>
      </c>
      <c r="U3094" s="64" t="s">
        <v>37</v>
      </c>
      <c r="V3094" s="64" t="n">
        <v>2</v>
      </c>
      <c r="W3094" s="84" t="s">
        <v>2119</v>
      </c>
      <c r="X3094" s="64" t="n">
        <v>96</v>
      </c>
      <c r="Y3094" s="64" t="n">
        <v>7</v>
      </c>
      <c r="Z3094" s="84" t="s">
        <v>37</v>
      </c>
      <c r="AA3094" s="64" t="n">
        <v>9</v>
      </c>
    </row>
    <row r="3095" customFormat="false" ht="15" hidden="false" customHeight="false" outlineLevel="0" collapsed="false">
      <c r="M3095" s="64" t="s">
        <v>49</v>
      </c>
      <c r="N3095" s="64" t="n">
        <v>11</v>
      </c>
      <c r="O3095" s="64" t="n">
        <v>6</v>
      </c>
      <c r="P3095" s="64" t="n">
        <v>2013</v>
      </c>
      <c r="Q3095" s="84" t="s">
        <v>1139</v>
      </c>
      <c r="R3095" s="84" t="s">
        <v>37</v>
      </c>
      <c r="S3095" s="84" t="s">
        <v>141</v>
      </c>
      <c r="T3095" s="64" t="n">
        <v>0</v>
      </c>
      <c r="U3095" s="64" t="s">
        <v>37</v>
      </c>
      <c r="V3095" s="64" t="n">
        <v>2</v>
      </c>
      <c r="W3095" s="84" t="s">
        <v>2120</v>
      </c>
      <c r="X3095" s="64" t="n">
        <v>111</v>
      </c>
      <c r="Y3095" s="64" t="n">
        <v>7</v>
      </c>
      <c r="Z3095" s="84" t="s">
        <v>37</v>
      </c>
      <c r="AA3095" s="64" t="n">
        <v>18</v>
      </c>
    </row>
    <row r="3096" customFormat="false" ht="15" hidden="false" customHeight="false" outlineLevel="0" collapsed="false">
      <c r="M3096" s="64" t="s">
        <v>49</v>
      </c>
      <c r="N3096" s="64" t="n">
        <v>11</v>
      </c>
      <c r="O3096" s="64" t="n">
        <v>6</v>
      </c>
      <c r="P3096" s="64" t="n">
        <v>2013</v>
      </c>
      <c r="Q3096" s="84" t="s">
        <v>1020</v>
      </c>
      <c r="R3096" s="84" t="s">
        <v>37</v>
      </c>
      <c r="S3096" s="84" t="s">
        <v>1235</v>
      </c>
      <c r="T3096" s="85" t="n">
        <v>1</v>
      </c>
      <c r="U3096" s="64" t="s">
        <v>37</v>
      </c>
      <c r="V3096" s="64" t="n">
        <v>2</v>
      </c>
      <c r="W3096" s="84" t="s">
        <v>2121</v>
      </c>
      <c r="X3096" s="64" t="n">
        <v>62</v>
      </c>
      <c r="Y3096" s="64" t="n">
        <v>7</v>
      </c>
      <c r="Z3096" s="84" t="s">
        <v>37</v>
      </c>
      <c r="AA3096" s="64" t="n">
        <v>7</v>
      </c>
    </row>
    <row r="3097" customFormat="false" ht="15" hidden="false" customHeight="false" outlineLevel="0" collapsed="false">
      <c r="M3097" s="64" t="s">
        <v>77</v>
      </c>
      <c r="N3097" s="64" t="n">
        <v>12</v>
      </c>
      <c r="O3097" s="64" t="n">
        <v>6</v>
      </c>
      <c r="P3097" s="64" t="n">
        <v>2013</v>
      </c>
      <c r="Q3097" s="84" t="s">
        <v>863</v>
      </c>
      <c r="R3097" s="84" t="s">
        <v>37</v>
      </c>
      <c r="S3097" s="84" t="s">
        <v>73</v>
      </c>
      <c r="T3097" s="64" t="n">
        <v>2</v>
      </c>
      <c r="U3097" s="64" t="s">
        <v>37</v>
      </c>
      <c r="V3097" s="64" t="n">
        <v>0</v>
      </c>
      <c r="W3097" s="84" t="s">
        <v>2122</v>
      </c>
      <c r="X3097" s="64" t="n">
        <v>93</v>
      </c>
      <c r="Y3097" s="64" t="n">
        <v>11</v>
      </c>
      <c r="Z3097" s="84" t="s">
        <v>37</v>
      </c>
      <c r="AA3097" s="64" t="n">
        <v>2</v>
      </c>
    </row>
    <row r="3098" customFormat="false" ht="15" hidden="false" customHeight="false" outlineLevel="0" collapsed="false">
      <c r="M3098" s="64" t="s">
        <v>41</v>
      </c>
      <c r="N3098" s="64" t="n">
        <v>15</v>
      </c>
      <c r="O3098" s="64" t="n">
        <v>6</v>
      </c>
      <c r="P3098" s="64" t="n">
        <v>2013</v>
      </c>
      <c r="Q3098" s="84" t="s">
        <v>1235</v>
      </c>
      <c r="R3098" s="84" t="s">
        <v>37</v>
      </c>
      <c r="S3098" s="84" t="s">
        <v>1139</v>
      </c>
      <c r="T3098" s="64" t="n">
        <v>2</v>
      </c>
      <c r="U3098" s="64" t="s">
        <v>37</v>
      </c>
      <c r="V3098" s="64" t="n">
        <v>0</v>
      </c>
      <c r="W3098" s="84" t="s">
        <v>2123</v>
      </c>
      <c r="X3098" s="64" t="n">
        <v>88</v>
      </c>
      <c r="Y3098" s="64" t="n">
        <v>29</v>
      </c>
      <c r="Z3098" s="84" t="s">
        <v>37</v>
      </c>
      <c r="AA3098" s="64" t="n">
        <v>6</v>
      </c>
    </row>
    <row r="3099" customFormat="false" ht="15" hidden="false" customHeight="false" outlineLevel="0" collapsed="false">
      <c r="M3099" s="64" t="s">
        <v>41</v>
      </c>
      <c r="N3099" s="64" t="n">
        <v>15</v>
      </c>
      <c r="O3099" s="64" t="n">
        <v>6</v>
      </c>
      <c r="P3099" s="64" t="n">
        <v>2013</v>
      </c>
      <c r="Q3099" s="84" t="s">
        <v>2105</v>
      </c>
      <c r="R3099" s="84" t="s">
        <v>37</v>
      </c>
      <c r="S3099" s="84" t="s">
        <v>863</v>
      </c>
      <c r="T3099" s="64" t="n">
        <v>0</v>
      </c>
      <c r="U3099" s="64" t="s">
        <v>37</v>
      </c>
      <c r="V3099" s="64" t="n">
        <v>1</v>
      </c>
      <c r="W3099" s="84" t="s">
        <v>2124</v>
      </c>
      <c r="X3099" s="64" t="n">
        <v>215</v>
      </c>
      <c r="Y3099" s="64" t="n">
        <v>3</v>
      </c>
      <c r="Z3099" s="84" t="s">
        <v>37</v>
      </c>
      <c r="AA3099" s="64" t="n">
        <v>6</v>
      </c>
    </row>
    <row r="3100" customFormat="false" ht="15" hidden="false" customHeight="false" outlineLevel="0" collapsed="false">
      <c r="M3100" s="64" t="s">
        <v>46</v>
      </c>
      <c r="N3100" s="64" t="n">
        <v>16</v>
      </c>
      <c r="O3100" s="64" t="n">
        <v>6</v>
      </c>
      <c r="P3100" s="64" t="n">
        <v>2013</v>
      </c>
      <c r="Q3100" s="84" t="s">
        <v>141</v>
      </c>
      <c r="R3100" s="84" t="s">
        <v>37</v>
      </c>
      <c r="S3100" s="84" t="s">
        <v>1020</v>
      </c>
      <c r="T3100" s="64" t="n">
        <v>2</v>
      </c>
      <c r="U3100" s="64" t="s">
        <v>37</v>
      </c>
      <c r="V3100" s="64" t="n">
        <v>0</v>
      </c>
      <c r="W3100" s="84" t="s">
        <v>1908</v>
      </c>
      <c r="X3100" s="64" t="n">
        <v>149</v>
      </c>
      <c r="Y3100" s="64" t="n">
        <v>9</v>
      </c>
      <c r="Z3100" s="84" t="s">
        <v>37</v>
      </c>
      <c r="AA3100" s="64" t="n">
        <v>3</v>
      </c>
    </row>
    <row r="3101" customFormat="false" ht="15" hidden="false" customHeight="false" outlineLevel="0" collapsed="false">
      <c r="M3101" s="64" t="s">
        <v>49</v>
      </c>
      <c r="N3101" s="64" t="n">
        <v>18</v>
      </c>
      <c r="O3101" s="64" t="n">
        <v>6</v>
      </c>
      <c r="P3101" s="64" t="n">
        <v>2013</v>
      </c>
      <c r="Q3101" s="84" t="s">
        <v>73</v>
      </c>
      <c r="R3101" s="84" t="s">
        <v>37</v>
      </c>
      <c r="S3101" s="84" t="s">
        <v>2105</v>
      </c>
      <c r="T3101" s="64" t="n">
        <v>1</v>
      </c>
      <c r="U3101" s="64" t="s">
        <v>37</v>
      </c>
      <c r="V3101" s="64" t="n">
        <v>0</v>
      </c>
      <c r="W3101" s="84" t="s">
        <v>2125</v>
      </c>
      <c r="X3101" s="64" t="n">
        <v>130</v>
      </c>
      <c r="Y3101" s="64" t="n">
        <v>14</v>
      </c>
      <c r="Z3101" s="84" t="s">
        <v>37</v>
      </c>
      <c r="AA3101" s="64" t="n">
        <v>6</v>
      </c>
    </row>
    <row r="3102" customFormat="false" ht="15" hidden="false" customHeight="false" outlineLevel="0" collapsed="false">
      <c r="M3102" s="64" t="s">
        <v>49</v>
      </c>
      <c r="N3102" s="64" t="n">
        <v>18</v>
      </c>
      <c r="O3102" s="64" t="n">
        <v>6</v>
      </c>
      <c r="P3102" s="64" t="n">
        <v>2013</v>
      </c>
      <c r="Q3102" s="84" t="s">
        <v>863</v>
      </c>
      <c r="R3102" s="84" t="s">
        <v>37</v>
      </c>
      <c r="S3102" s="84" t="s">
        <v>155</v>
      </c>
      <c r="T3102" s="64" t="n">
        <v>0</v>
      </c>
      <c r="U3102" s="64" t="s">
        <v>37</v>
      </c>
      <c r="V3102" s="64" t="n">
        <v>2</v>
      </c>
      <c r="W3102" s="84" t="s">
        <v>2126</v>
      </c>
      <c r="X3102" s="64" t="n">
        <v>78</v>
      </c>
      <c r="Y3102" s="64" t="n">
        <v>4</v>
      </c>
      <c r="Z3102" s="84" t="s">
        <v>37</v>
      </c>
      <c r="AA3102" s="64" t="n">
        <v>8</v>
      </c>
    </row>
    <row r="3103" customFormat="false" ht="15" hidden="false" customHeight="false" outlineLevel="0" collapsed="false">
      <c r="M3103" s="64" t="s">
        <v>49</v>
      </c>
      <c r="N3103" s="64" t="n">
        <v>18</v>
      </c>
      <c r="O3103" s="64" t="n">
        <v>6</v>
      </c>
      <c r="P3103" s="64" t="n">
        <v>2013</v>
      </c>
      <c r="Q3103" s="84" t="s">
        <v>141</v>
      </c>
      <c r="R3103" s="84" t="s">
        <v>37</v>
      </c>
      <c r="S3103" s="84" t="s">
        <v>1235</v>
      </c>
      <c r="T3103" s="64" t="n">
        <v>2</v>
      </c>
      <c r="U3103" s="64" t="s">
        <v>37</v>
      </c>
      <c r="V3103" s="64" t="n">
        <v>0</v>
      </c>
      <c r="W3103" s="84" t="s">
        <v>2127</v>
      </c>
      <c r="X3103" s="64" t="n">
        <v>220</v>
      </c>
      <c r="Y3103" s="64" t="n">
        <v>12</v>
      </c>
      <c r="Z3103" s="84" t="s">
        <v>37</v>
      </c>
      <c r="AA3103" s="64" t="n">
        <v>1</v>
      </c>
    </row>
    <row r="3104" customFormat="false" ht="15" hidden="false" customHeight="false" outlineLevel="0" collapsed="false">
      <c r="M3104" s="64" t="s">
        <v>49</v>
      </c>
      <c r="N3104" s="64" t="n">
        <v>18</v>
      </c>
      <c r="O3104" s="64" t="n">
        <v>6</v>
      </c>
      <c r="P3104" s="64" t="n">
        <v>2013</v>
      </c>
      <c r="Q3104" s="84" t="s">
        <v>1139</v>
      </c>
      <c r="R3104" s="84" t="s">
        <v>37</v>
      </c>
      <c r="S3104" s="84" t="s">
        <v>1020</v>
      </c>
      <c r="T3104" s="64" t="n">
        <v>0</v>
      </c>
      <c r="U3104" s="64" t="s">
        <v>37</v>
      </c>
      <c r="V3104" s="64" t="n">
        <v>2</v>
      </c>
      <c r="W3104" s="84" t="s">
        <v>2128</v>
      </c>
      <c r="X3104" s="64" t="n">
        <v>105</v>
      </c>
      <c r="Y3104" s="64" t="n">
        <v>5</v>
      </c>
      <c r="Z3104" s="84" t="s">
        <v>37</v>
      </c>
      <c r="AA3104" s="64" t="n">
        <v>13</v>
      </c>
    </row>
    <row r="3105" customFormat="false" ht="15" hidden="false" customHeight="false" outlineLevel="0" collapsed="false">
      <c r="M3105" s="64" t="s">
        <v>49</v>
      </c>
      <c r="N3105" s="64" t="n">
        <v>25</v>
      </c>
      <c r="O3105" s="64" t="n">
        <v>6</v>
      </c>
      <c r="P3105" s="64" t="n">
        <v>2013</v>
      </c>
      <c r="Q3105" s="84" t="s">
        <v>2105</v>
      </c>
      <c r="R3105" s="84" t="s">
        <v>37</v>
      </c>
      <c r="S3105" s="84" t="s">
        <v>73</v>
      </c>
      <c r="T3105" s="64" t="n">
        <v>0</v>
      </c>
      <c r="U3105" s="64" t="s">
        <v>37</v>
      </c>
      <c r="V3105" s="64" t="n">
        <v>2</v>
      </c>
      <c r="W3105" s="84" t="s">
        <v>2129</v>
      </c>
      <c r="X3105" s="64" t="n">
        <v>62</v>
      </c>
      <c r="Y3105" s="64" t="n">
        <v>5</v>
      </c>
      <c r="Z3105" s="84" t="s">
        <v>37</v>
      </c>
      <c r="AA3105" s="64" t="n">
        <v>9</v>
      </c>
    </row>
    <row r="3106" customFormat="false" ht="15" hidden="false" customHeight="false" outlineLevel="0" collapsed="false">
      <c r="M3106" s="64" t="s">
        <v>49</v>
      </c>
      <c r="N3106" s="64" t="n">
        <v>25</v>
      </c>
      <c r="O3106" s="64" t="n">
        <v>6</v>
      </c>
      <c r="P3106" s="64" t="n">
        <v>2013</v>
      </c>
      <c r="Q3106" s="84" t="s">
        <v>1235</v>
      </c>
      <c r="R3106" s="84" t="s">
        <v>37</v>
      </c>
      <c r="S3106" s="84" t="s">
        <v>141</v>
      </c>
      <c r="T3106" s="64" t="n">
        <v>0</v>
      </c>
      <c r="U3106" s="64" t="s">
        <v>37</v>
      </c>
      <c r="V3106" s="64" t="n">
        <v>2</v>
      </c>
      <c r="W3106" s="84" t="s">
        <v>2130</v>
      </c>
      <c r="X3106" s="64" t="n">
        <v>77</v>
      </c>
      <c r="Y3106" s="64" t="n">
        <v>2</v>
      </c>
      <c r="Z3106" s="84" t="s">
        <v>37</v>
      </c>
      <c r="AA3106" s="64" t="n">
        <v>9</v>
      </c>
    </row>
    <row r="3107" customFormat="false" ht="15" hidden="false" customHeight="false" outlineLevel="0" collapsed="false">
      <c r="M3107" s="64" t="s">
        <v>49</v>
      </c>
      <c r="N3107" s="64" t="n">
        <v>25</v>
      </c>
      <c r="O3107" s="64" t="n">
        <v>6</v>
      </c>
      <c r="P3107" s="64" t="n">
        <v>2013</v>
      </c>
      <c r="Q3107" s="84" t="s">
        <v>1020</v>
      </c>
      <c r="R3107" s="84" t="s">
        <v>37</v>
      </c>
      <c r="S3107" s="84" t="s">
        <v>1139</v>
      </c>
      <c r="T3107" s="64" t="n">
        <v>2</v>
      </c>
      <c r="U3107" s="64" t="s">
        <v>37</v>
      </c>
      <c r="V3107" s="64" t="n">
        <v>0</v>
      </c>
      <c r="W3107" s="84" t="s">
        <v>2131</v>
      </c>
      <c r="X3107" s="64" t="n">
        <v>85</v>
      </c>
      <c r="Y3107" s="64" t="n">
        <v>13</v>
      </c>
      <c r="Z3107" s="84" t="s">
        <v>37</v>
      </c>
      <c r="AA3107" s="64" t="n">
        <v>2</v>
      </c>
    </row>
    <row r="3108" customFormat="false" ht="15" hidden="false" customHeight="false" outlineLevel="0" collapsed="false">
      <c r="M3108" s="64" t="s">
        <v>202</v>
      </c>
      <c r="N3108" s="64" t="n">
        <v>28</v>
      </c>
      <c r="O3108" s="64" t="n">
        <v>6</v>
      </c>
      <c r="P3108" s="64" t="n">
        <v>2013</v>
      </c>
      <c r="Q3108" s="84" t="s">
        <v>155</v>
      </c>
      <c r="R3108" s="84" t="s">
        <v>37</v>
      </c>
      <c r="S3108" s="84" t="s">
        <v>1235</v>
      </c>
      <c r="T3108" s="85" t="n">
        <v>1</v>
      </c>
      <c r="U3108" s="64" t="s">
        <v>37</v>
      </c>
      <c r="V3108" s="64" t="n">
        <v>2</v>
      </c>
      <c r="W3108" s="84" t="s">
        <v>2132</v>
      </c>
      <c r="X3108" s="64" t="n">
        <v>84</v>
      </c>
      <c r="Y3108" s="64" t="n">
        <v>12</v>
      </c>
      <c r="Z3108" s="84" t="s">
        <v>37</v>
      </c>
      <c r="AA3108" s="64" t="n">
        <v>9</v>
      </c>
    </row>
    <row r="3109" customFormat="false" ht="15" hidden="false" customHeight="false" outlineLevel="0" collapsed="false">
      <c r="M3109" s="64" t="s">
        <v>41</v>
      </c>
      <c r="N3109" s="64" t="n">
        <v>29</v>
      </c>
      <c r="O3109" s="64" t="n">
        <v>6</v>
      </c>
      <c r="P3109" s="64" t="n">
        <v>2013</v>
      </c>
      <c r="Q3109" s="84" t="s">
        <v>2105</v>
      </c>
      <c r="R3109" s="84" t="s">
        <v>37</v>
      </c>
      <c r="S3109" s="84" t="s">
        <v>1235</v>
      </c>
      <c r="T3109" s="85" t="n">
        <v>1</v>
      </c>
      <c r="U3109" s="64" t="s">
        <v>37</v>
      </c>
      <c r="V3109" s="64" t="n">
        <v>2</v>
      </c>
      <c r="W3109" s="84" t="s">
        <v>2133</v>
      </c>
      <c r="X3109" s="64" t="n">
        <v>70</v>
      </c>
      <c r="Y3109" s="64" t="n">
        <v>8</v>
      </c>
      <c r="Z3109" s="84" t="s">
        <v>37</v>
      </c>
      <c r="AA3109" s="64" t="n">
        <v>8</v>
      </c>
    </row>
    <row r="3110" customFormat="false" ht="15" hidden="false" customHeight="false" outlineLevel="0" collapsed="false">
      <c r="M3110" s="64" t="s">
        <v>41</v>
      </c>
      <c r="N3110" s="64" t="n">
        <v>29</v>
      </c>
      <c r="O3110" s="64" t="n">
        <v>6</v>
      </c>
      <c r="P3110" s="64" t="n">
        <v>2013</v>
      </c>
      <c r="Q3110" s="84" t="s">
        <v>73</v>
      </c>
      <c r="R3110" s="84" t="s">
        <v>37</v>
      </c>
      <c r="S3110" s="84" t="s">
        <v>141</v>
      </c>
      <c r="T3110" s="64" t="n">
        <v>0</v>
      </c>
      <c r="U3110" s="64" t="s">
        <v>37</v>
      </c>
      <c r="V3110" s="64" t="n">
        <v>2</v>
      </c>
      <c r="W3110" s="84" t="s">
        <v>1705</v>
      </c>
      <c r="X3110" s="64" t="n">
        <v>120</v>
      </c>
      <c r="Y3110" s="64" t="n">
        <v>2</v>
      </c>
      <c r="Z3110" s="84" t="s">
        <v>37</v>
      </c>
      <c r="AA3110" s="64" t="n">
        <v>5</v>
      </c>
    </row>
    <row r="3111" customFormat="false" ht="15" hidden="false" customHeight="false" outlineLevel="0" collapsed="false">
      <c r="M3111" s="64" t="s">
        <v>41</v>
      </c>
      <c r="N3111" s="64" t="n">
        <v>29</v>
      </c>
      <c r="O3111" s="64" t="n">
        <v>6</v>
      </c>
      <c r="P3111" s="64" t="n">
        <v>2013</v>
      </c>
      <c r="Q3111" s="84" t="s">
        <v>863</v>
      </c>
      <c r="R3111" s="84" t="s">
        <v>37</v>
      </c>
      <c r="S3111" s="84" t="s">
        <v>1139</v>
      </c>
      <c r="T3111" s="85" t="n">
        <v>2</v>
      </c>
      <c r="U3111" s="64" t="s">
        <v>37</v>
      </c>
      <c r="V3111" s="64" t="n">
        <v>1</v>
      </c>
      <c r="W3111" s="84" t="s">
        <v>2134</v>
      </c>
      <c r="X3111" s="64" t="n">
        <v>102</v>
      </c>
      <c r="Y3111" s="64" t="n">
        <v>11</v>
      </c>
      <c r="Z3111" s="84" t="s">
        <v>37</v>
      </c>
      <c r="AA3111" s="64" t="n">
        <v>8</v>
      </c>
    </row>
    <row r="3112" customFormat="false" ht="15" hidden="false" customHeight="false" outlineLevel="0" collapsed="false">
      <c r="M3112" s="64" t="s">
        <v>41</v>
      </c>
      <c r="N3112" s="64" t="n">
        <v>29</v>
      </c>
      <c r="O3112" s="64" t="n">
        <v>6</v>
      </c>
      <c r="P3112" s="64" t="n">
        <v>2013</v>
      </c>
      <c r="Q3112" s="84" t="s">
        <v>155</v>
      </c>
      <c r="R3112" s="84" t="s">
        <v>37</v>
      </c>
      <c r="S3112" s="84" t="s">
        <v>1020</v>
      </c>
      <c r="T3112" s="85" t="n">
        <v>1</v>
      </c>
      <c r="U3112" s="64" t="s">
        <v>37</v>
      </c>
      <c r="V3112" s="64" t="n">
        <v>2</v>
      </c>
      <c r="W3112" s="84" t="s">
        <v>2135</v>
      </c>
      <c r="X3112" s="64" t="n">
        <v>93</v>
      </c>
      <c r="Y3112" s="64" t="n">
        <v>8</v>
      </c>
      <c r="Z3112" s="84" t="s">
        <v>37</v>
      </c>
      <c r="AA3112" s="64" t="n">
        <v>9</v>
      </c>
    </row>
    <row r="3113" customFormat="false" ht="15" hidden="false" customHeight="false" outlineLevel="0" collapsed="false">
      <c r="M3113" s="64" t="s">
        <v>49</v>
      </c>
      <c r="N3113" s="64" t="n">
        <v>2</v>
      </c>
      <c r="O3113" s="64" t="n">
        <v>7</v>
      </c>
      <c r="P3113" s="64" t="n">
        <v>2013</v>
      </c>
      <c r="Q3113" s="84" t="s">
        <v>1020</v>
      </c>
      <c r="R3113" s="84" t="s">
        <v>37</v>
      </c>
      <c r="S3113" s="84" t="s">
        <v>155</v>
      </c>
      <c r="T3113" s="85" t="n">
        <v>2</v>
      </c>
      <c r="U3113" s="64" t="s">
        <v>37</v>
      </c>
      <c r="V3113" s="64" t="n">
        <v>1</v>
      </c>
      <c r="W3113" s="84" t="s">
        <v>2136</v>
      </c>
      <c r="X3113" s="64" t="n">
        <v>79</v>
      </c>
      <c r="Y3113" s="64" t="n">
        <v>6</v>
      </c>
      <c r="Z3113" s="84" t="s">
        <v>37</v>
      </c>
      <c r="AA3113" s="64" t="n">
        <v>4</v>
      </c>
    </row>
    <row r="3114" customFormat="false" ht="15" hidden="false" customHeight="false" outlineLevel="0" collapsed="false">
      <c r="M3114" s="64" t="s">
        <v>41</v>
      </c>
      <c r="N3114" s="64" t="n">
        <v>6</v>
      </c>
      <c r="O3114" s="64" t="n">
        <v>7</v>
      </c>
      <c r="P3114" s="64" t="n">
        <v>2013</v>
      </c>
      <c r="Q3114" s="84" t="s">
        <v>1020</v>
      </c>
      <c r="R3114" s="84" t="s">
        <v>37</v>
      </c>
      <c r="S3114" s="84" t="s">
        <v>863</v>
      </c>
      <c r="T3114" s="64" t="n">
        <v>0</v>
      </c>
      <c r="U3114" s="64" t="s">
        <v>37</v>
      </c>
      <c r="V3114" s="64" t="n">
        <v>1</v>
      </c>
      <c r="W3114" s="84" t="s">
        <v>2137</v>
      </c>
      <c r="X3114" s="64" t="n">
        <v>42</v>
      </c>
      <c r="Y3114" s="64" t="n">
        <v>3</v>
      </c>
      <c r="Z3114" s="84" t="s">
        <v>37</v>
      </c>
      <c r="AA3114" s="64" t="n">
        <v>6</v>
      </c>
    </row>
    <row r="3115" customFormat="false" ht="15" hidden="false" customHeight="false" outlineLevel="0" collapsed="false">
      <c r="M3115" s="64" t="s">
        <v>41</v>
      </c>
      <c r="N3115" s="64" t="n">
        <v>6</v>
      </c>
      <c r="O3115" s="64" t="n">
        <v>7</v>
      </c>
      <c r="P3115" s="64" t="n">
        <v>2013</v>
      </c>
      <c r="Q3115" s="84" t="s">
        <v>141</v>
      </c>
      <c r="R3115" s="84" t="s">
        <v>37</v>
      </c>
      <c r="S3115" s="84" t="s">
        <v>2105</v>
      </c>
      <c r="T3115" s="64" t="n">
        <v>2</v>
      </c>
      <c r="U3115" s="64" t="s">
        <v>37</v>
      </c>
      <c r="V3115" s="64" t="n">
        <v>0</v>
      </c>
      <c r="W3115" s="84" t="s">
        <v>2138</v>
      </c>
      <c r="X3115" s="64" t="n">
        <v>278</v>
      </c>
      <c r="Y3115" s="64" t="n">
        <v>13</v>
      </c>
      <c r="Z3115" s="84" t="s">
        <v>37</v>
      </c>
      <c r="AA3115" s="64" t="n">
        <v>0</v>
      </c>
    </row>
    <row r="3116" customFormat="false" ht="15" hidden="false" customHeight="false" outlineLevel="0" collapsed="false">
      <c r="M3116" s="64" t="s">
        <v>41</v>
      </c>
      <c r="N3116" s="64" t="n">
        <v>6</v>
      </c>
      <c r="O3116" s="64" t="n">
        <v>7</v>
      </c>
      <c r="P3116" s="64" t="n">
        <v>2013</v>
      </c>
      <c r="Q3116" s="84" t="s">
        <v>1139</v>
      </c>
      <c r="R3116" s="84" t="s">
        <v>37</v>
      </c>
      <c r="S3116" s="84" t="s">
        <v>155</v>
      </c>
      <c r="T3116" s="64" t="n">
        <v>0</v>
      </c>
      <c r="U3116" s="64" t="s">
        <v>37</v>
      </c>
      <c r="V3116" s="64" t="n">
        <v>2</v>
      </c>
      <c r="W3116" s="84" t="s">
        <v>2139</v>
      </c>
      <c r="X3116" s="64" t="n">
        <v>97</v>
      </c>
      <c r="Y3116" s="64" t="n">
        <v>2</v>
      </c>
      <c r="Z3116" s="84" t="s">
        <v>37</v>
      </c>
      <c r="AA3116" s="64" t="n">
        <v>17</v>
      </c>
    </row>
    <row r="3117" customFormat="false" ht="15" hidden="false" customHeight="false" outlineLevel="0" collapsed="false">
      <c r="M3117" s="64" t="s">
        <v>46</v>
      </c>
      <c r="N3117" s="64" t="n">
        <v>7</v>
      </c>
      <c r="O3117" s="64" t="n">
        <v>7</v>
      </c>
      <c r="P3117" s="64" t="n">
        <v>2013</v>
      </c>
      <c r="Q3117" s="84" t="s">
        <v>1235</v>
      </c>
      <c r="R3117" s="84" t="s">
        <v>37</v>
      </c>
      <c r="S3117" s="84" t="s">
        <v>2105</v>
      </c>
      <c r="T3117" s="64" t="n">
        <v>2</v>
      </c>
      <c r="U3117" s="64" t="s">
        <v>37</v>
      </c>
      <c r="V3117" s="64" t="n">
        <v>0</v>
      </c>
      <c r="W3117" s="84" t="s">
        <v>2140</v>
      </c>
      <c r="X3117" s="64" t="n">
        <v>51</v>
      </c>
      <c r="Y3117" s="64" t="n">
        <v>15</v>
      </c>
      <c r="Z3117" s="84" t="s">
        <v>37</v>
      </c>
      <c r="AA3117" s="64" t="n">
        <v>7</v>
      </c>
    </row>
    <row r="3118" customFormat="false" ht="15" hidden="false" customHeight="false" outlineLevel="0" collapsed="false">
      <c r="M3118" s="64" t="s">
        <v>49</v>
      </c>
      <c r="N3118" s="64" t="n">
        <v>9</v>
      </c>
      <c r="O3118" s="64" t="n">
        <v>7</v>
      </c>
      <c r="P3118" s="64" t="n">
        <v>2013</v>
      </c>
      <c r="Q3118" s="84" t="s">
        <v>1235</v>
      </c>
      <c r="R3118" s="84" t="s">
        <v>37</v>
      </c>
      <c r="S3118" s="84" t="s">
        <v>141</v>
      </c>
      <c r="T3118" s="64" t="n">
        <v>2</v>
      </c>
      <c r="U3118" s="64" t="s">
        <v>37</v>
      </c>
      <c r="V3118" s="64" t="n">
        <v>0</v>
      </c>
      <c r="W3118" s="84" t="s">
        <v>2141</v>
      </c>
      <c r="X3118" s="64" t="n">
        <v>127</v>
      </c>
      <c r="Y3118" s="64" t="n">
        <v>21</v>
      </c>
      <c r="Z3118" s="84" t="s">
        <v>37</v>
      </c>
      <c r="AA3118" s="64" t="n">
        <v>14</v>
      </c>
    </row>
    <row r="3119" customFormat="false" ht="15" hidden="false" customHeight="false" outlineLevel="0" collapsed="false">
      <c r="M3119" s="64" t="s">
        <v>77</v>
      </c>
      <c r="N3119" s="64" t="n">
        <v>10</v>
      </c>
      <c r="O3119" s="64" t="n">
        <v>7</v>
      </c>
      <c r="P3119" s="64" t="n">
        <v>2013</v>
      </c>
      <c r="Q3119" s="84" t="s">
        <v>2105</v>
      </c>
      <c r="R3119" s="84" t="s">
        <v>37</v>
      </c>
      <c r="S3119" s="84" t="s">
        <v>73</v>
      </c>
      <c r="T3119" s="64" t="n">
        <v>2</v>
      </c>
      <c r="U3119" s="64" t="s">
        <v>37</v>
      </c>
      <c r="V3119" s="64" t="n">
        <v>0</v>
      </c>
      <c r="W3119" s="84" t="s">
        <v>2142</v>
      </c>
      <c r="X3119" s="64" t="n">
        <v>87</v>
      </c>
      <c r="Y3119" s="64" t="n">
        <v>9</v>
      </c>
      <c r="Z3119" s="84" t="s">
        <v>37</v>
      </c>
      <c r="AA3119" s="64" t="n">
        <v>1</v>
      </c>
    </row>
    <row r="3120" customFormat="false" ht="15" hidden="false" customHeight="false" outlineLevel="0" collapsed="false">
      <c r="M3120" s="64" t="s">
        <v>77</v>
      </c>
      <c r="N3120" s="64" t="n">
        <v>10</v>
      </c>
      <c r="O3120" s="64" t="n">
        <v>7</v>
      </c>
      <c r="P3120" s="64" t="n">
        <v>2013</v>
      </c>
      <c r="Q3120" s="84" t="s">
        <v>1020</v>
      </c>
      <c r="R3120" s="84" t="s">
        <v>37</v>
      </c>
      <c r="S3120" s="84" t="s">
        <v>1139</v>
      </c>
      <c r="T3120" s="64" t="n">
        <v>2</v>
      </c>
      <c r="U3120" s="64" t="s">
        <v>37</v>
      </c>
      <c r="V3120" s="64" t="n">
        <v>0</v>
      </c>
      <c r="W3120" s="84" t="s">
        <v>2143</v>
      </c>
      <c r="X3120" s="64" t="n">
        <v>41</v>
      </c>
      <c r="Y3120" s="64" t="n">
        <v>6</v>
      </c>
      <c r="Z3120" s="84" t="s">
        <v>37</v>
      </c>
      <c r="AA3120" s="64" t="n">
        <v>3</v>
      </c>
    </row>
    <row r="3121" customFormat="false" ht="15" hidden="false" customHeight="false" outlineLevel="0" collapsed="false">
      <c r="M3121" s="64" t="s">
        <v>77</v>
      </c>
      <c r="N3121" s="64" t="n">
        <v>10</v>
      </c>
      <c r="O3121" s="64" t="n">
        <v>7</v>
      </c>
      <c r="P3121" s="64" t="n">
        <v>2013</v>
      </c>
      <c r="Q3121" s="84" t="s">
        <v>155</v>
      </c>
      <c r="R3121" s="84" t="s">
        <v>37</v>
      </c>
      <c r="S3121" s="84" t="s">
        <v>863</v>
      </c>
      <c r="T3121" s="64" t="n">
        <v>2</v>
      </c>
      <c r="U3121" s="64" t="s">
        <v>37</v>
      </c>
      <c r="V3121" s="64" t="n">
        <v>0</v>
      </c>
      <c r="W3121" s="84" t="s">
        <v>2144</v>
      </c>
      <c r="X3121" s="64" t="n">
        <v>56</v>
      </c>
      <c r="Y3121" s="64" t="n">
        <v>8</v>
      </c>
      <c r="Z3121" s="84" t="s">
        <v>37</v>
      </c>
      <c r="AA3121" s="64" t="n">
        <v>2</v>
      </c>
    </row>
    <row r="3122" customFormat="false" ht="15" hidden="false" customHeight="false" outlineLevel="0" collapsed="false">
      <c r="M3122" s="64" t="s">
        <v>49</v>
      </c>
      <c r="N3122" s="64" t="n">
        <v>16</v>
      </c>
      <c r="O3122" s="64" t="n">
        <v>7</v>
      </c>
      <c r="P3122" s="64" t="n">
        <v>2013</v>
      </c>
      <c r="Q3122" s="84" t="s">
        <v>863</v>
      </c>
      <c r="R3122" s="84" t="s">
        <v>37</v>
      </c>
      <c r="S3122" s="84" t="s">
        <v>155</v>
      </c>
      <c r="T3122" s="64" t="n">
        <v>1</v>
      </c>
      <c r="U3122" s="64" t="s">
        <v>37</v>
      </c>
      <c r="V3122" s="64" t="n">
        <v>0</v>
      </c>
      <c r="W3122" s="84" t="s">
        <v>2145</v>
      </c>
      <c r="X3122" s="64" t="n">
        <v>108</v>
      </c>
      <c r="Y3122" s="64" t="n">
        <v>9</v>
      </c>
      <c r="Z3122" s="84" t="s">
        <v>37</v>
      </c>
      <c r="AA3122" s="64" t="n">
        <v>8</v>
      </c>
    </row>
    <row r="3123" customFormat="false" ht="15" hidden="false" customHeight="false" outlineLevel="0" collapsed="false">
      <c r="M3123" s="64" t="s">
        <v>49</v>
      </c>
      <c r="N3123" s="64" t="n">
        <v>16</v>
      </c>
      <c r="O3123" s="64" t="n">
        <v>7</v>
      </c>
      <c r="P3123" s="64" t="n">
        <v>2013</v>
      </c>
      <c r="Q3123" s="84" t="s">
        <v>1139</v>
      </c>
      <c r="R3123" s="84" t="s">
        <v>37</v>
      </c>
      <c r="S3123" s="84" t="s">
        <v>1020</v>
      </c>
      <c r="T3123" s="64" t="n">
        <v>0</v>
      </c>
      <c r="U3123" s="64" t="s">
        <v>37</v>
      </c>
      <c r="V3123" s="64" t="n">
        <v>2</v>
      </c>
      <c r="W3123" s="84" t="s">
        <v>2146</v>
      </c>
      <c r="X3123" s="64" t="n">
        <v>100</v>
      </c>
      <c r="Y3123" s="64" t="n">
        <v>2</v>
      </c>
      <c r="Z3123" s="84" t="s">
        <v>37</v>
      </c>
      <c r="AA3123" s="64" t="n">
        <v>18</v>
      </c>
    </row>
    <row r="3124" customFormat="false" ht="15" hidden="false" customHeight="false" outlineLevel="0" collapsed="false">
      <c r="M3124" s="64" t="s">
        <v>77</v>
      </c>
      <c r="N3124" s="64" t="n">
        <v>17</v>
      </c>
      <c r="O3124" s="64" t="n">
        <v>7</v>
      </c>
      <c r="P3124" s="64" t="n">
        <v>2013</v>
      </c>
      <c r="Q3124" s="84" t="s">
        <v>73</v>
      </c>
      <c r="R3124" s="84" t="s">
        <v>37</v>
      </c>
      <c r="S3124" s="84" t="s">
        <v>2105</v>
      </c>
      <c r="T3124" s="64" t="n">
        <v>0</v>
      </c>
      <c r="U3124" s="64" t="s">
        <v>37</v>
      </c>
      <c r="V3124" s="64" t="n">
        <v>2</v>
      </c>
      <c r="W3124" s="84" t="s">
        <v>2147</v>
      </c>
      <c r="X3124" s="64" t="n">
        <v>130</v>
      </c>
      <c r="Y3124" s="64" t="n">
        <v>5</v>
      </c>
      <c r="Z3124" s="84" t="s">
        <v>37</v>
      </c>
      <c r="AA3124" s="64" t="n">
        <v>13</v>
      </c>
    </row>
    <row r="3125" customFormat="false" ht="15" hidden="false" customHeight="false" outlineLevel="0" collapsed="false">
      <c r="M3125" s="64" t="s">
        <v>77</v>
      </c>
      <c r="N3125" s="64" t="n">
        <v>17</v>
      </c>
      <c r="O3125" s="64" t="n">
        <v>7</v>
      </c>
      <c r="P3125" s="64" t="n">
        <v>2013</v>
      </c>
      <c r="Q3125" s="84" t="s">
        <v>141</v>
      </c>
      <c r="R3125" s="84" t="s">
        <v>37</v>
      </c>
      <c r="S3125" s="84" t="s">
        <v>1235</v>
      </c>
      <c r="T3125" s="64" t="n">
        <v>2</v>
      </c>
      <c r="U3125" s="64" t="s">
        <v>37</v>
      </c>
      <c r="V3125" s="64" t="n">
        <v>0</v>
      </c>
      <c r="W3125" s="84" t="s">
        <v>2148</v>
      </c>
      <c r="X3125" s="64" t="n">
        <v>230</v>
      </c>
      <c r="Y3125" s="64" t="n">
        <v>18</v>
      </c>
      <c r="Z3125" s="84" t="s">
        <v>37</v>
      </c>
      <c r="AA3125" s="64" t="n">
        <v>10</v>
      </c>
    </row>
    <row r="3126" customFormat="false" ht="15" hidden="false" customHeight="false" outlineLevel="0" collapsed="false">
      <c r="B3126" s="126"/>
      <c r="M3126" s="64" t="s">
        <v>202</v>
      </c>
      <c r="N3126" s="64" t="n">
        <v>19</v>
      </c>
      <c r="O3126" s="64" t="n">
        <v>7</v>
      </c>
      <c r="P3126" s="64" t="n">
        <v>2013</v>
      </c>
      <c r="Q3126" s="84" t="s">
        <v>2105</v>
      </c>
      <c r="R3126" s="84" t="s">
        <v>37</v>
      </c>
      <c r="S3126" s="84" t="s">
        <v>1139</v>
      </c>
      <c r="T3126" s="64" t="n">
        <v>2</v>
      </c>
      <c r="U3126" s="64" t="s">
        <v>37</v>
      </c>
      <c r="V3126" s="64" t="n">
        <v>0</v>
      </c>
      <c r="W3126" s="84" t="s">
        <v>2149</v>
      </c>
      <c r="X3126" s="64" t="n">
        <v>94</v>
      </c>
      <c r="Y3126" s="64" t="n">
        <v>18</v>
      </c>
      <c r="Z3126" s="84" t="s">
        <v>37</v>
      </c>
      <c r="AA3126" s="64" t="n">
        <v>7</v>
      </c>
    </row>
    <row r="3127" customFormat="false" ht="15" hidden="false" customHeight="false" outlineLevel="0" collapsed="false">
      <c r="B3127" s="126"/>
      <c r="M3127" s="64" t="s">
        <v>41</v>
      </c>
      <c r="N3127" s="64" t="n">
        <v>20</v>
      </c>
      <c r="O3127" s="64" t="n">
        <v>7</v>
      </c>
      <c r="P3127" s="64" t="n">
        <v>2013</v>
      </c>
      <c r="Q3127" s="84" t="s">
        <v>2105</v>
      </c>
      <c r="R3127" s="84" t="s">
        <v>37</v>
      </c>
      <c r="S3127" s="84" t="s">
        <v>1020</v>
      </c>
      <c r="T3127" s="85" t="n">
        <v>1</v>
      </c>
      <c r="U3127" s="64" t="s">
        <v>37</v>
      </c>
      <c r="V3127" s="64" t="n">
        <v>2</v>
      </c>
      <c r="W3127" s="84" t="s">
        <v>2150</v>
      </c>
      <c r="X3127" s="64" t="n">
        <v>72</v>
      </c>
      <c r="Y3127" s="64" t="n">
        <v>5</v>
      </c>
      <c r="Z3127" s="84" t="s">
        <v>37</v>
      </c>
      <c r="AA3127" s="64" t="n">
        <v>5</v>
      </c>
    </row>
    <row r="3128" customFormat="false" ht="15" hidden="false" customHeight="false" outlineLevel="0" collapsed="false">
      <c r="B3128" s="126"/>
      <c r="M3128" s="64" t="s">
        <v>41</v>
      </c>
      <c r="N3128" s="64" t="n">
        <v>20</v>
      </c>
      <c r="O3128" s="64" t="n">
        <v>7</v>
      </c>
      <c r="P3128" s="64" t="n">
        <v>2013</v>
      </c>
      <c r="Q3128" s="84" t="s">
        <v>73</v>
      </c>
      <c r="R3128" s="84" t="s">
        <v>37</v>
      </c>
      <c r="S3128" s="84" t="s">
        <v>1139</v>
      </c>
      <c r="T3128" s="64" t="n">
        <v>2</v>
      </c>
      <c r="U3128" s="64" t="s">
        <v>37</v>
      </c>
      <c r="V3128" s="64" t="n">
        <v>0</v>
      </c>
      <c r="W3128" s="84" t="s">
        <v>2151</v>
      </c>
      <c r="X3128" s="64" t="n">
        <v>100</v>
      </c>
      <c r="Y3128" s="64" t="n">
        <v>11</v>
      </c>
      <c r="Z3128" s="84" t="s">
        <v>37</v>
      </c>
      <c r="AA3128" s="64" t="n">
        <v>1</v>
      </c>
    </row>
    <row r="3129" customFormat="false" ht="15" hidden="false" customHeight="false" outlineLevel="0" collapsed="false">
      <c r="B3129" s="126"/>
      <c r="M3129" s="64" t="s">
        <v>41</v>
      </c>
      <c r="N3129" s="64" t="n">
        <v>20</v>
      </c>
      <c r="O3129" s="64" t="n">
        <v>7</v>
      </c>
      <c r="P3129" s="64" t="n">
        <v>2013</v>
      </c>
      <c r="Q3129" s="84" t="s">
        <v>863</v>
      </c>
      <c r="R3129" s="84" t="s">
        <v>37</v>
      </c>
      <c r="S3129" s="84" t="s">
        <v>141</v>
      </c>
      <c r="T3129" s="85" t="n">
        <v>2</v>
      </c>
      <c r="U3129" s="64" t="s">
        <v>37</v>
      </c>
      <c r="V3129" s="64" t="n">
        <v>1</v>
      </c>
      <c r="W3129" s="84" t="s">
        <v>2152</v>
      </c>
      <c r="X3129" s="64" t="n">
        <v>96</v>
      </c>
      <c r="Y3129" s="64" t="n">
        <v>5</v>
      </c>
      <c r="Z3129" s="84" t="s">
        <v>37</v>
      </c>
      <c r="AA3129" s="64" t="n">
        <v>8</v>
      </c>
    </row>
    <row r="3130" customFormat="false" ht="15" hidden="false" customHeight="false" outlineLevel="0" collapsed="false">
      <c r="B3130" s="126"/>
      <c r="M3130" s="64" t="s">
        <v>49</v>
      </c>
      <c r="N3130" s="64" t="n">
        <v>23</v>
      </c>
      <c r="O3130" s="64" t="n">
        <v>7</v>
      </c>
      <c r="P3130" s="64" t="n">
        <v>2013</v>
      </c>
      <c r="Q3130" s="84" t="s">
        <v>155</v>
      </c>
      <c r="R3130" s="84" t="s">
        <v>37</v>
      </c>
      <c r="S3130" s="84" t="s">
        <v>863</v>
      </c>
      <c r="T3130" s="64" t="n">
        <v>2</v>
      </c>
      <c r="U3130" s="64" t="s">
        <v>37</v>
      </c>
      <c r="V3130" s="64" t="n">
        <v>0</v>
      </c>
      <c r="W3130" s="84" t="s">
        <v>2153</v>
      </c>
      <c r="X3130" s="64" t="n">
        <v>92</v>
      </c>
      <c r="Y3130" s="64" t="n">
        <v>15</v>
      </c>
      <c r="Z3130" s="84" t="s">
        <v>37</v>
      </c>
      <c r="AA3130" s="64" t="n">
        <v>1</v>
      </c>
    </row>
    <row r="3131" customFormat="false" ht="15" hidden="false" customHeight="false" outlineLevel="0" collapsed="false">
      <c r="B3131" s="126"/>
      <c r="M3131" s="64" t="s">
        <v>41</v>
      </c>
      <c r="N3131" s="64" t="n">
        <v>27</v>
      </c>
      <c r="O3131" s="64" t="n">
        <v>7</v>
      </c>
      <c r="P3131" s="64" t="n">
        <v>2013</v>
      </c>
      <c r="Q3131" s="84" t="s">
        <v>1139</v>
      </c>
      <c r="R3131" s="84" t="s">
        <v>37</v>
      </c>
      <c r="S3131" s="84" t="s">
        <v>2105</v>
      </c>
      <c r="T3131" s="64" t="n">
        <v>2</v>
      </c>
      <c r="U3131" s="64" t="s">
        <v>37</v>
      </c>
      <c r="V3131" s="64" t="n">
        <v>0</v>
      </c>
      <c r="W3131" s="84" t="s">
        <v>2154</v>
      </c>
      <c r="X3131" s="64" t="n">
        <v>73</v>
      </c>
      <c r="Y3131" s="64" t="n">
        <v>14</v>
      </c>
      <c r="Z3131" s="84" t="s">
        <v>37</v>
      </c>
      <c r="AA3131" s="64" t="n">
        <v>6</v>
      </c>
    </row>
    <row r="3132" customFormat="false" ht="15" hidden="false" customHeight="false" outlineLevel="0" collapsed="false">
      <c r="B3132" s="126"/>
      <c r="M3132" s="64" t="s">
        <v>41</v>
      </c>
      <c r="N3132" s="64" t="n">
        <v>27</v>
      </c>
      <c r="O3132" s="64" t="n">
        <v>7</v>
      </c>
      <c r="P3132" s="64" t="n">
        <v>2013</v>
      </c>
      <c r="Q3132" s="84" t="s">
        <v>1235</v>
      </c>
      <c r="R3132" s="84" t="s">
        <v>37</v>
      </c>
      <c r="S3132" s="84" t="s">
        <v>863</v>
      </c>
      <c r="T3132" s="85" t="n">
        <v>1</v>
      </c>
      <c r="U3132" s="64" t="s">
        <v>37</v>
      </c>
      <c r="V3132" s="64" t="n">
        <v>2</v>
      </c>
      <c r="W3132" s="84" t="s">
        <v>2155</v>
      </c>
      <c r="X3132" s="64" t="n">
        <v>65</v>
      </c>
      <c r="Y3132" s="64" t="n">
        <v>15</v>
      </c>
      <c r="Z3132" s="84" t="s">
        <v>37</v>
      </c>
      <c r="AA3132" s="64" t="n">
        <v>16</v>
      </c>
    </row>
    <row r="3133" customFormat="false" ht="15" hidden="false" customHeight="false" outlineLevel="0" collapsed="false">
      <c r="B3133" s="126"/>
      <c r="M3133" s="64" t="s">
        <v>41</v>
      </c>
      <c r="N3133" s="64" t="n">
        <v>27</v>
      </c>
      <c r="O3133" s="64" t="n">
        <v>7</v>
      </c>
      <c r="P3133" s="64" t="n">
        <v>2013</v>
      </c>
      <c r="Q3133" s="84" t="s">
        <v>141</v>
      </c>
      <c r="R3133" s="84" t="s">
        <v>37</v>
      </c>
      <c r="S3133" s="84" t="s">
        <v>155</v>
      </c>
      <c r="T3133" s="85" t="n">
        <v>2</v>
      </c>
      <c r="U3133" s="64" t="s">
        <v>37</v>
      </c>
      <c r="V3133" s="64" t="n">
        <v>1</v>
      </c>
      <c r="W3133" s="84" t="s">
        <v>2156</v>
      </c>
      <c r="X3133" s="64" t="n">
        <v>272</v>
      </c>
      <c r="Y3133" s="64" t="n">
        <v>9</v>
      </c>
      <c r="Z3133" s="84" t="s">
        <v>37</v>
      </c>
      <c r="AA3133" s="64" t="n">
        <v>9</v>
      </c>
    </row>
    <row r="3134" customFormat="false" ht="15" hidden="false" customHeight="false" outlineLevel="0" collapsed="false">
      <c r="B3134" s="126"/>
      <c r="M3134" s="64" t="s">
        <v>46</v>
      </c>
      <c r="N3134" s="64" t="n">
        <v>28</v>
      </c>
      <c r="O3134" s="64" t="n">
        <v>7</v>
      </c>
      <c r="P3134" s="64" t="n">
        <v>2013</v>
      </c>
      <c r="Q3134" s="84" t="s">
        <v>1020</v>
      </c>
      <c r="R3134" s="84" t="s">
        <v>37</v>
      </c>
      <c r="S3134" s="84" t="s">
        <v>73</v>
      </c>
      <c r="T3134" s="64" t="n">
        <v>2</v>
      </c>
      <c r="U3134" s="64" t="s">
        <v>37</v>
      </c>
      <c r="V3134" s="64" t="n">
        <v>0</v>
      </c>
      <c r="W3134" s="84" t="s">
        <v>2157</v>
      </c>
      <c r="X3134" s="64" t="n">
        <v>62</v>
      </c>
      <c r="Y3134" s="64" t="n">
        <v>19</v>
      </c>
      <c r="Z3134" s="84" t="s">
        <v>37</v>
      </c>
      <c r="AA3134" s="64" t="n">
        <v>2</v>
      </c>
    </row>
    <row r="3135" customFormat="false" ht="15" hidden="false" customHeight="false" outlineLevel="0" collapsed="false">
      <c r="M3135" s="64" t="s">
        <v>41</v>
      </c>
      <c r="N3135" s="64" t="n">
        <v>3</v>
      </c>
      <c r="O3135" s="64" t="n">
        <v>8</v>
      </c>
      <c r="P3135" s="64" t="n">
        <v>2013</v>
      </c>
      <c r="Q3135" s="84" t="s">
        <v>2105</v>
      </c>
      <c r="R3135" s="84" t="s">
        <v>37</v>
      </c>
      <c r="S3135" s="84" t="s">
        <v>155</v>
      </c>
      <c r="T3135" s="64" t="n">
        <v>0</v>
      </c>
      <c r="U3135" s="64" t="s">
        <v>37</v>
      </c>
      <c r="V3135" s="64" t="n">
        <v>2</v>
      </c>
      <c r="W3135" s="84" t="s">
        <v>2158</v>
      </c>
      <c r="X3135" s="64" t="n">
        <v>73</v>
      </c>
      <c r="Y3135" s="64" t="n">
        <v>5</v>
      </c>
      <c r="Z3135" s="84" t="s">
        <v>37</v>
      </c>
      <c r="AA3135" s="64" t="n">
        <v>17</v>
      </c>
    </row>
    <row r="3136" customFormat="false" ht="15" hidden="false" customHeight="false" outlineLevel="0" collapsed="false">
      <c r="M3136" s="64" t="s">
        <v>41</v>
      </c>
      <c r="N3136" s="64" t="n">
        <v>3</v>
      </c>
      <c r="O3136" s="64" t="n">
        <v>8</v>
      </c>
      <c r="P3136" s="64" t="n">
        <v>2013</v>
      </c>
      <c r="Q3136" s="84" t="s">
        <v>73</v>
      </c>
      <c r="R3136" s="84" t="s">
        <v>37</v>
      </c>
      <c r="S3136" s="84" t="s">
        <v>863</v>
      </c>
      <c r="T3136" s="64" t="n">
        <v>0</v>
      </c>
      <c r="U3136" s="64" t="s">
        <v>37</v>
      </c>
      <c r="V3136" s="64" t="n">
        <v>2</v>
      </c>
      <c r="W3136" s="84" t="s">
        <v>2159</v>
      </c>
      <c r="X3136" s="64" t="n">
        <v>100</v>
      </c>
      <c r="Y3136" s="64" t="n">
        <v>7</v>
      </c>
      <c r="Z3136" s="84" t="s">
        <v>37</v>
      </c>
      <c r="AA3136" s="64" t="n">
        <v>16</v>
      </c>
    </row>
    <row r="3137" customFormat="false" ht="15" hidden="false" customHeight="false" outlineLevel="0" collapsed="false">
      <c r="M3137" s="64" t="s">
        <v>41</v>
      </c>
      <c r="N3137" s="64" t="n">
        <v>3</v>
      </c>
      <c r="O3137" s="64" t="n">
        <v>8</v>
      </c>
      <c r="P3137" s="64" t="n">
        <v>2013</v>
      </c>
      <c r="Q3137" s="84" t="s">
        <v>141</v>
      </c>
      <c r="R3137" s="84" t="s">
        <v>37</v>
      </c>
      <c r="S3137" s="84" t="s">
        <v>1139</v>
      </c>
      <c r="T3137" s="64" t="n">
        <v>2</v>
      </c>
      <c r="U3137" s="64" t="s">
        <v>37</v>
      </c>
      <c r="V3137" s="64" t="n">
        <v>0</v>
      </c>
      <c r="W3137" s="84" t="s">
        <v>566</v>
      </c>
      <c r="X3137" s="64" t="n">
        <v>204</v>
      </c>
      <c r="Y3137" s="64" t="n">
        <v>10</v>
      </c>
      <c r="Z3137" s="84" t="s">
        <v>37</v>
      </c>
      <c r="AA3137" s="64" t="n">
        <v>2</v>
      </c>
    </row>
    <row r="3138" customFormat="false" ht="15" hidden="false" customHeight="false" outlineLevel="0" collapsed="false">
      <c r="M3138" s="64" t="s">
        <v>41</v>
      </c>
      <c r="N3138" s="64" t="n">
        <v>3</v>
      </c>
      <c r="O3138" s="64" t="n">
        <v>8</v>
      </c>
      <c r="P3138" s="64" t="n">
        <v>2013</v>
      </c>
      <c r="Q3138" s="84" t="s">
        <v>1235</v>
      </c>
      <c r="R3138" s="84" t="s">
        <v>37</v>
      </c>
      <c r="S3138" s="84" t="s">
        <v>1020</v>
      </c>
      <c r="T3138" s="64" t="n">
        <v>2</v>
      </c>
      <c r="U3138" s="64" t="s">
        <v>37</v>
      </c>
      <c r="V3138" s="64" t="n">
        <v>0</v>
      </c>
      <c r="W3138" s="84" t="s">
        <v>2160</v>
      </c>
      <c r="X3138" s="64" t="n">
        <v>40</v>
      </c>
      <c r="Y3138" s="64" t="n">
        <v>25</v>
      </c>
      <c r="Z3138" s="84" t="s">
        <v>37</v>
      </c>
      <c r="AA3138" s="64" t="n">
        <v>6</v>
      </c>
    </row>
    <row r="3139" customFormat="false" ht="15" hidden="false" customHeight="false" outlineLevel="0" collapsed="false">
      <c r="M3139" s="64" t="s">
        <v>63</v>
      </c>
      <c r="N3139" s="64" t="n">
        <v>8</v>
      </c>
      <c r="O3139" s="64" t="n">
        <v>8</v>
      </c>
      <c r="P3139" s="64" t="n">
        <v>2013</v>
      </c>
      <c r="Q3139" s="84" t="s">
        <v>155</v>
      </c>
      <c r="R3139" s="84" t="s">
        <v>37</v>
      </c>
      <c r="S3139" s="84" t="s">
        <v>73</v>
      </c>
      <c r="T3139" s="64" t="n">
        <v>2</v>
      </c>
      <c r="U3139" s="64" t="s">
        <v>37</v>
      </c>
      <c r="V3139" s="64" t="n">
        <v>0</v>
      </c>
      <c r="W3139" s="84" t="s">
        <v>2161</v>
      </c>
      <c r="X3139" s="64" t="n">
        <v>94</v>
      </c>
      <c r="Y3139" s="64" t="n">
        <v>18</v>
      </c>
      <c r="Z3139" s="84" t="s">
        <v>37</v>
      </c>
      <c r="AA3139" s="64" t="n">
        <v>0</v>
      </c>
    </row>
    <row r="3140" customFormat="false" ht="15" hidden="false" customHeight="false" outlineLevel="0" collapsed="false">
      <c r="M3140" s="64" t="s">
        <v>63</v>
      </c>
      <c r="N3140" s="64" t="n">
        <v>8</v>
      </c>
      <c r="O3140" s="64" t="n">
        <v>8</v>
      </c>
      <c r="P3140" s="64" t="n">
        <v>2013</v>
      </c>
      <c r="Q3140" s="84" t="s">
        <v>863</v>
      </c>
      <c r="R3140" s="84" t="s">
        <v>37</v>
      </c>
      <c r="S3140" s="84" t="s">
        <v>2105</v>
      </c>
      <c r="T3140" s="64" t="n">
        <v>2</v>
      </c>
      <c r="U3140" s="64" t="s">
        <v>37</v>
      </c>
      <c r="V3140" s="64" t="n">
        <v>0</v>
      </c>
      <c r="W3140" s="84" t="s">
        <v>2162</v>
      </c>
      <c r="X3140" s="64" t="n">
        <v>143</v>
      </c>
      <c r="Y3140" s="64" t="n">
        <v>14</v>
      </c>
      <c r="Z3140" s="84" t="s">
        <v>37</v>
      </c>
      <c r="AA3140" s="64" t="n">
        <v>4</v>
      </c>
    </row>
    <row r="3141" customFormat="false" ht="15" hidden="false" customHeight="false" outlineLevel="0" collapsed="false">
      <c r="M3141" s="64" t="s">
        <v>63</v>
      </c>
      <c r="N3141" s="64" t="n">
        <v>8</v>
      </c>
      <c r="O3141" s="64" t="n">
        <v>8</v>
      </c>
      <c r="P3141" s="64" t="n">
        <v>2013</v>
      </c>
      <c r="Q3141" s="84" t="s">
        <v>1020</v>
      </c>
      <c r="R3141" s="84" t="s">
        <v>37</v>
      </c>
      <c r="S3141" s="84" t="s">
        <v>141</v>
      </c>
      <c r="T3141" s="85" t="n">
        <v>1</v>
      </c>
      <c r="U3141" s="64" t="s">
        <v>37</v>
      </c>
      <c r="V3141" s="64" t="n">
        <v>2</v>
      </c>
      <c r="W3141" s="84" t="s">
        <v>2163</v>
      </c>
      <c r="X3141" s="64" t="n">
        <v>70</v>
      </c>
      <c r="Y3141" s="64" t="n">
        <v>4</v>
      </c>
      <c r="Z3141" s="84" t="s">
        <v>37</v>
      </c>
      <c r="AA3141" s="64" t="n">
        <v>11</v>
      </c>
    </row>
    <row r="3142" customFormat="false" ht="15" hidden="false" customHeight="false" outlineLevel="0" collapsed="false">
      <c r="M3142" s="64" t="s">
        <v>63</v>
      </c>
      <c r="N3142" s="64" t="n">
        <v>8</v>
      </c>
      <c r="O3142" s="64" t="n">
        <v>8</v>
      </c>
      <c r="P3142" s="64" t="n">
        <v>2013</v>
      </c>
      <c r="Q3142" s="84" t="s">
        <v>1139</v>
      </c>
      <c r="R3142" s="84" t="s">
        <v>37</v>
      </c>
      <c r="S3142" s="84" t="s">
        <v>1235</v>
      </c>
      <c r="T3142" s="64" t="n">
        <v>0</v>
      </c>
      <c r="U3142" s="64" t="s">
        <v>37</v>
      </c>
      <c r="V3142" s="64" t="n">
        <v>2</v>
      </c>
      <c r="W3142" s="84" t="s">
        <v>2164</v>
      </c>
      <c r="X3142" s="64" t="n">
        <v>112</v>
      </c>
      <c r="Y3142" s="64" t="n">
        <v>4</v>
      </c>
      <c r="Z3142" s="84" t="s">
        <v>37</v>
      </c>
      <c r="AA3142" s="64" t="n">
        <v>10</v>
      </c>
    </row>
    <row r="3143" customFormat="false" ht="15" hidden="false" customHeight="false" outlineLevel="0" collapsed="false">
      <c r="S3143" s="65" t="s">
        <v>52</v>
      </c>
      <c r="T3143" s="64" t="n">
        <f aca="false">SUM(T3079:T3142)</f>
        <v>74</v>
      </c>
      <c r="U3143" s="85" t="s">
        <v>37</v>
      </c>
      <c r="V3143" s="64" t="n">
        <f aca="false">SUM(V3079:V3142)</f>
        <v>66</v>
      </c>
      <c r="W3143" s="64"/>
      <c r="X3143" s="64" t="n">
        <f aca="false">SUM(X3079:X3142)</f>
        <v>6737</v>
      </c>
      <c r="Y3143" s="64" t="n">
        <f aca="false">SUM(Y3079:Y3142)</f>
        <v>612</v>
      </c>
      <c r="Z3143" s="119" t="s">
        <v>37</v>
      </c>
      <c r="AA3143" s="64" t="n">
        <f aca="false">SUM(AA3079:AA3142)</f>
        <v>491</v>
      </c>
    </row>
    <row r="3144" customFormat="false" ht="15" hidden="false" customHeight="false" outlineLevel="0" collapsed="false">
      <c r="O3144" s="64" t="n">
        <f aca="false">COUNT(T3079:T3142)</f>
        <v>64</v>
      </c>
      <c r="S3144" s="65" t="s">
        <v>53</v>
      </c>
      <c r="T3144" s="89" t="n">
        <f aca="false">PRODUCT(T3143/O3144)</f>
        <v>1.15625</v>
      </c>
      <c r="U3144" s="85" t="s">
        <v>37</v>
      </c>
      <c r="V3144" s="89" t="n">
        <f aca="false">PRODUCT(V3143/O3144)</f>
        <v>1.03125</v>
      </c>
      <c r="W3144" s="64"/>
      <c r="X3144" s="102" t="n">
        <f aca="false">PRODUCT(X3143/O3144)</f>
        <v>105.265625</v>
      </c>
      <c r="Y3144" s="89" t="n">
        <f aca="false">PRODUCT(Y3143/O3144)</f>
        <v>9.5625</v>
      </c>
      <c r="Z3144" s="119" t="s">
        <v>37</v>
      </c>
      <c r="AA3144" s="89" t="n">
        <f aca="false">PRODUCT(AA3143/O3144)</f>
        <v>7.671875</v>
      </c>
      <c r="AB3144" s="89"/>
    </row>
    <row r="3147" customFormat="false" ht="15" hidden="false" customHeight="false" outlineLevel="0" collapsed="false">
      <c r="A3147" s="96"/>
      <c r="B3147" s="97" t="s">
        <v>2165</v>
      </c>
      <c r="C3147" s="96"/>
      <c r="D3147" s="96"/>
      <c r="E3147" s="96"/>
      <c r="F3147" s="96"/>
      <c r="G3147" s="96"/>
      <c r="H3147" s="96"/>
      <c r="I3147" s="98"/>
      <c r="J3147" s="96"/>
      <c r="K3147" s="96"/>
      <c r="L3147" s="96"/>
      <c r="M3147" s="99"/>
      <c r="N3147" s="99"/>
      <c r="O3147" s="99"/>
      <c r="P3147" s="99"/>
      <c r="Q3147" s="97" t="s">
        <v>2165</v>
      </c>
      <c r="R3147" s="100"/>
      <c r="S3147" s="99"/>
      <c r="T3147" s="101" t="s">
        <v>166</v>
      </c>
      <c r="U3147" s="99"/>
      <c r="V3147" s="99"/>
      <c r="W3147" s="97" t="s">
        <v>167</v>
      </c>
      <c r="X3147" s="96" t="s">
        <v>7</v>
      </c>
      <c r="Y3147" s="101" t="s">
        <v>130</v>
      </c>
      <c r="Z3147" s="97"/>
      <c r="AA3147" s="96"/>
      <c r="AB3147" s="96"/>
    </row>
    <row r="3148" customFormat="false" ht="15" hidden="false" customHeight="false" outlineLevel="0" collapsed="false">
      <c r="M3148" s="64" t="s">
        <v>49</v>
      </c>
      <c r="N3148" s="64" t="n">
        <v>13</v>
      </c>
      <c r="O3148" s="64" t="n">
        <v>8</v>
      </c>
      <c r="P3148" s="64" t="n">
        <v>2013</v>
      </c>
      <c r="Q3148" s="63" t="s">
        <v>155</v>
      </c>
      <c r="R3148" s="84" t="s">
        <v>37</v>
      </c>
      <c r="S3148" s="84" t="s">
        <v>1020</v>
      </c>
      <c r="T3148" s="64" t="n">
        <v>2</v>
      </c>
      <c r="U3148" s="64" t="s">
        <v>37</v>
      </c>
      <c r="V3148" s="64" t="n">
        <v>0</v>
      </c>
      <c r="W3148" s="84" t="s">
        <v>2166</v>
      </c>
      <c r="X3148" s="64" t="n">
        <v>52</v>
      </c>
      <c r="Y3148" s="64" t="n">
        <v>12</v>
      </c>
      <c r="Z3148" s="84" t="s">
        <v>37</v>
      </c>
      <c r="AA3148" s="64" t="n">
        <v>4</v>
      </c>
    </row>
    <row r="3149" customFormat="false" ht="15" hidden="false" customHeight="false" outlineLevel="0" collapsed="false">
      <c r="M3149" s="64" t="s">
        <v>41</v>
      </c>
      <c r="N3149" s="64" t="n">
        <v>17</v>
      </c>
      <c r="O3149" s="64" t="n">
        <v>8</v>
      </c>
      <c r="P3149" s="64" t="n">
        <v>2013</v>
      </c>
      <c r="Q3149" s="84" t="s">
        <v>1020</v>
      </c>
      <c r="R3149" s="84" t="s">
        <v>37</v>
      </c>
      <c r="S3149" s="63" t="s">
        <v>155</v>
      </c>
      <c r="T3149" s="64" t="n">
        <v>0</v>
      </c>
      <c r="U3149" s="64" t="s">
        <v>37</v>
      </c>
      <c r="V3149" s="64" t="n">
        <v>2</v>
      </c>
      <c r="W3149" s="84" t="s">
        <v>2167</v>
      </c>
      <c r="X3149" s="64" t="n">
        <v>49</v>
      </c>
      <c r="Y3149" s="64" t="n">
        <v>1</v>
      </c>
      <c r="Z3149" s="84" t="s">
        <v>37</v>
      </c>
      <c r="AA3149" s="64" t="n">
        <v>7</v>
      </c>
    </row>
    <row r="3150" customFormat="false" ht="15" hidden="false" customHeight="false" outlineLevel="0" collapsed="false">
      <c r="B3150" s="63" t="s">
        <v>2168</v>
      </c>
      <c r="M3150" s="64" t="s">
        <v>46</v>
      </c>
      <c r="N3150" s="64" t="n">
        <v>18</v>
      </c>
      <c r="O3150" s="64" t="n">
        <v>8</v>
      </c>
      <c r="P3150" s="64" t="n">
        <v>2013</v>
      </c>
      <c r="Q3150" s="63" t="s">
        <v>155</v>
      </c>
      <c r="R3150" s="84" t="s">
        <v>37</v>
      </c>
      <c r="S3150" s="84" t="s">
        <v>1020</v>
      </c>
      <c r="T3150" s="85" t="n">
        <v>2</v>
      </c>
      <c r="U3150" s="64" t="s">
        <v>37</v>
      </c>
      <c r="V3150" s="64" t="n">
        <v>1</v>
      </c>
      <c r="W3150" s="84" t="s">
        <v>2169</v>
      </c>
      <c r="X3150" s="64" t="n">
        <v>97</v>
      </c>
      <c r="Y3150" s="64" t="n">
        <v>15</v>
      </c>
      <c r="Z3150" s="84" t="s">
        <v>37</v>
      </c>
      <c r="AA3150" s="64" t="n">
        <v>3</v>
      </c>
    </row>
    <row r="3151" customFormat="false" ht="15" hidden="false" customHeight="false" outlineLevel="0" collapsed="false">
      <c r="R3151" s="85"/>
      <c r="U3151" s="85"/>
      <c r="Z3151" s="119"/>
    </row>
    <row r="3152" customFormat="false" ht="15" hidden="false" customHeight="false" outlineLevel="0" collapsed="false">
      <c r="M3152" s="64" t="s">
        <v>49</v>
      </c>
      <c r="N3152" s="64" t="n">
        <v>13</v>
      </c>
      <c r="O3152" s="64" t="n">
        <v>8</v>
      </c>
      <c r="P3152" s="64" t="n">
        <v>2013</v>
      </c>
      <c r="Q3152" s="63" t="s">
        <v>141</v>
      </c>
      <c r="R3152" s="84" t="s">
        <v>37</v>
      </c>
      <c r="S3152" s="84" t="s">
        <v>1235</v>
      </c>
      <c r="T3152" s="64" t="n">
        <v>1</v>
      </c>
      <c r="U3152" s="64" t="s">
        <v>37</v>
      </c>
      <c r="V3152" s="64" t="n">
        <v>0</v>
      </c>
      <c r="W3152" s="84" t="s">
        <v>2170</v>
      </c>
      <c r="X3152" s="64" t="n">
        <v>301</v>
      </c>
      <c r="Y3152" s="64" t="n">
        <v>12</v>
      </c>
      <c r="Z3152" s="84" t="s">
        <v>37</v>
      </c>
      <c r="AA3152" s="64" t="n">
        <v>8</v>
      </c>
    </row>
    <row r="3153" customFormat="false" ht="15" hidden="false" customHeight="false" outlineLevel="0" collapsed="false">
      <c r="M3153" s="64" t="s">
        <v>41</v>
      </c>
      <c r="N3153" s="64" t="n">
        <v>17</v>
      </c>
      <c r="O3153" s="64" t="n">
        <v>8</v>
      </c>
      <c r="P3153" s="64" t="n">
        <v>2013</v>
      </c>
      <c r="Q3153" s="84" t="s">
        <v>1235</v>
      </c>
      <c r="R3153" s="84" t="s">
        <v>37</v>
      </c>
      <c r="S3153" s="63" t="s">
        <v>141</v>
      </c>
      <c r="T3153" s="85" t="n">
        <v>1</v>
      </c>
      <c r="U3153" s="64" t="s">
        <v>37</v>
      </c>
      <c r="V3153" s="64" t="n">
        <v>2</v>
      </c>
      <c r="W3153" s="84" t="s">
        <v>2171</v>
      </c>
      <c r="X3153" s="64" t="n">
        <v>50</v>
      </c>
      <c r="Y3153" s="64" t="n">
        <v>6</v>
      </c>
      <c r="Z3153" s="84" t="s">
        <v>37</v>
      </c>
      <c r="AA3153" s="64" t="n">
        <v>7</v>
      </c>
    </row>
    <row r="3154" customFormat="false" ht="15" hidden="false" customHeight="false" outlineLevel="0" collapsed="false">
      <c r="B3154" s="63" t="s">
        <v>2172</v>
      </c>
      <c r="M3154" s="64" t="s">
        <v>46</v>
      </c>
      <c r="N3154" s="64" t="n">
        <v>18</v>
      </c>
      <c r="O3154" s="64" t="n">
        <v>8</v>
      </c>
      <c r="P3154" s="64" t="n">
        <v>2013</v>
      </c>
      <c r="Q3154" s="63" t="s">
        <v>141</v>
      </c>
      <c r="R3154" s="84" t="s">
        <v>37</v>
      </c>
      <c r="S3154" s="84" t="s">
        <v>1235</v>
      </c>
      <c r="T3154" s="64" t="n">
        <v>2</v>
      </c>
      <c r="U3154" s="64" t="s">
        <v>37</v>
      </c>
      <c r="V3154" s="64" t="n">
        <v>0</v>
      </c>
      <c r="W3154" s="84" t="s">
        <v>2173</v>
      </c>
      <c r="X3154" s="64" t="n">
        <v>256</v>
      </c>
      <c r="Y3154" s="64" t="n">
        <v>18</v>
      </c>
      <c r="Z3154" s="84" t="s">
        <v>37</v>
      </c>
      <c r="AA3154" s="64" t="n">
        <v>4</v>
      </c>
    </row>
    <row r="3155" customFormat="false" ht="15" hidden="false" customHeight="false" outlineLevel="0" collapsed="false">
      <c r="R3155" s="85"/>
      <c r="S3155" s="63"/>
      <c r="U3155" s="85"/>
      <c r="Z3155" s="119"/>
    </row>
    <row r="3156" customFormat="false" ht="15" hidden="false" customHeight="false" outlineLevel="0" collapsed="false">
      <c r="S3156" s="65" t="s">
        <v>52</v>
      </c>
      <c r="T3156" s="64" t="n">
        <f aca="false">SUM(T3148:T3155)</f>
        <v>8</v>
      </c>
      <c r="U3156" s="85" t="s">
        <v>37</v>
      </c>
      <c r="V3156" s="64" t="n">
        <f aca="false">SUM(V3148:V3155)</f>
        <v>5</v>
      </c>
      <c r="W3156" s="64"/>
      <c r="X3156" s="64" t="n">
        <f aca="false">SUM(X3148:X3155)</f>
        <v>805</v>
      </c>
      <c r="Y3156" s="64" t="n">
        <f aca="false">SUM(Y3148:Y3155)</f>
        <v>64</v>
      </c>
      <c r="Z3156" s="119" t="s">
        <v>37</v>
      </c>
      <c r="AA3156" s="64" t="n">
        <f aca="false">SUM(AA3148:AA3155)</f>
        <v>33</v>
      </c>
    </row>
    <row r="3157" customFormat="false" ht="15" hidden="false" customHeight="false" outlineLevel="0" collapsed="false">
      <c r="O3157" s="64" t="n">
        <f aca="false">COUNT(T3148:T3155)</f>
        <v>6</v>
      </c>
      <c r="S3157" s="65" t="s">
        <v>53</v>
      </c>
      <c r="T3157" s="89" t="n">
        <f aca="false">PRODUCT(T3156/O3157)</f>
        <v>1.33333333333333</v>
      </c>
      <c r="U3157" s="85" t="s">
        <v>37</v>
      </c>
      <c r="V3157" s="89" t="n">
        <f aca="false">PRODUCT(V3156/O3157)</f>
        <v>0.833333333333333</v>
      </c>
      <c r="W3157" s="64"/>
      <c r="X3157" s="102" t="n">
        <f aca="false">PRODUCT(X3156/O3157)</f>
        <v>134.166666666667</v>
      </c>
      <c r="Y3157" s="89" t="n">
        <f aca="false">PRODUCT(Y3156/O3157)</f>
        <v>10.6666666666667</v>
      </c>
      <c r="Z3157" s="119" t="s">
        <v>37</v>
      </c>
      <c r="AA3157" s="89" t="n">
        <f aca="false">PRODUCT(AA3156/O3157)</f>
        <v>5.5</v>
      </c>
      <c r="AB3157" s="89"/>
    </row>
    <row r="3158" customFormat="false" ht="15" hidden="false" customHeight="false" outlineLevel="0" collapsed="false">
      <c r="Y3158" s="84"/>
      <c r="AA3158" s="84"/>
      <c r="AB3158" s="84"/>
    </row>
    <row r="3159" customFormat="false" ht="15" hidden="false" customHeight="false" outlineLevel="0" collapsed="false">
      <c r="Y3159" s="84"/>
      <c r="AA3159" s="84"/>
      <c r="AB3159" s="84"/>
    </row>
    <row r="3160" customFormat="false" ht="15" hidden="false" customHeight="false" outlineLevel="0" collapsed="false">
      <c r="A3160" s="103"/>
      <c r="B3160" s="104" t="s">
        <v>2174</v>
      </c>
      <c r="C3160" s="103"/>
      <c r="D3160" s="103"/>
      <c r="E3160" s="103"/>
      <c r="F3160" s="103"/>
      <c r="G3160" s="103"/>
      <c r="H3160" s="103"/>
      <c r="I3160" s="105"/>
      <c r="J3160" s="103"/>
      <c r="K3160" s="103"/>
      <c r="L3160" s="103"/>
      <c r="M3160" s="106"/>
      <c r="N3160" s="106"/>
      <c r="O3160" s="106"/>
      <c r="P3160" s="106"/>
      <c r="Q3160" s="104" t="s">
        <v>2174</v>
      </c>
      <c r="R3160" s="107"/>
      <c r="S3160" s="104"/>
      <c r="T3160" s="108" t="s">
        <v>166</v>
      </c>
      <c r="U3160" s="106"/>
      <c r="V3160" s="106"/>
      <c r="W3160" s="104" t="s">
        <v>167</v>
      </c>
      <c r="X3160" s="103" t="s">
        <v>7</v>
      </c>
      <c r="Y3160" s="108" t="s">
        <v>130</v>
      </c>
      <c r="Z3160" s="104"/>
      <c r="AA3160" s="103"/>
      <c r="AB3160" s="103"/>
    </row>
    <row r="3161" customFormat="false" ht="15" hidden="false" customHeight="false" outlineLevel="0" collapsed="false">
      <c r="M3161" s="64" t="s">
        <v>41</v>
      </c>
      <c r="N3161" s="64" t="n">
        <v>10</v>
      </c>
      <c r="O3161" s="64" t="n">
        <v>8</v>
      </c>
      <c r="P3161" s="64" t="n">
        <v>2013</v>
      </c>
      <c r="Q3161" s="63" t="s">
        <v>1707</v>
      </c>
      <c r="R3161" s="85" t="s">
        <v>37</v>
      </c>
      <c r="S3161" s="84" t="s">
        <v>1652</v>
      </c>
      <c r="T3161" s="64" t="n">
        <v>2</v>
      </c>
      <c r="U3161" s="85" t="s">
        <v>37</v>
      </c>
      <c r="V3161" s="64" t="n">
        <v>0</v>
      </c>
      <c r="W3161" s="84" t="s">
        <v>2175</v>
      </c>
      <c r="X3161" s="64" t="n">
        <v>365</v>
      </c>
      <c r="Y3161" s="64" t="n">
        <v>8</v>
      </c>
      <c r="Z3161" s="119" t="s">
        <v>37</v>
      </c>
      <c r="AA3161" s="64" t="n">
        <v>1</v>
      </c>
    </row>
    <row r="3162" customFormat="false" ht="15" hidden="false" customHeight="false" outlineLevel="0" collapsed="false">
      <c r="M3162" s="64" t="s">
        <v>46</v>
      </c>
      <c r="N3162" s="64" t="n">
        <v>11</v>
      </c>
      <c r="O3162" s="64" t="n">
        <v>8</v>
      </c>
      <c r="P3162" s="64" t="n">
        <v>2013</v>
      </c>
      <c r="Q3162" s="63" t="s">
        <v>1652</v>
      </c>
      <c r="R3162" s="85" t="s">
        <v>37</v>
      </c>
      <c r="S3162" s="84" t="s">
        <v>1707</v>
      </c>
      <c r="T3162" s="64" t="n">
        <v>2</v>
      </c>
      <c r="U3162" s="85" t="s">
        <v>37</v>
      </c>
      <c r="V3162" s="64" t="n">
        <v>1</v>
      </c>
      <c r="W3162" s="84" t="s">
        <v>2176</v>
      </c>
      <c r="X3162" s="64" t="n">
        <v>205</v>
      </c>
      <c r="Y3162" s="64" t="n">
        <v>8</v>
      </c>
      <c r="Z3162" s="119" t="s">
        <v>37</v>
      </c>
      <c r="AA3162" s="64" t="n">
        <v>8</v>
      </c>
    </row>
    <row r="3163" customFormat="false" ht="15" hidden="false" customHeight="false" outlineLevel="0" collapsed="false">
      <c r="B3163" s="63" t="s">
        <v>2177</v>
      </c>
      <c r="M3163" s="64" t="s">
        <v>77</v>
      </c>
      <c r="N3163" s="64" t="n">
        <v>14</v>
      </c>
      <c r="O3163" s="64" t="n">
        <v>8</v>
      </c>
      <c r="P3163" s="64" t="n">
        <v>2013</v>
      </c>
      <c r="Q3163" s="63" t="s">
        <v>1707</v>
      </c>
      <c r="R3163" s="85" t="s">
        <v>37</v>
      </c>
      <c r="S3163" s="84" t="s">
        <v>1652</v>
      </c>
      <c r="T3163" s="64" t="n">
        <v>1</v>
      </c>
      <c r="U3163" s="85" t="s">
        <v>37</v>
      </c>
      <c r="V3163" s="64" t="n">
        <v>0</v>
      </c>
      <c r="W3163" s="84" t="s">
        <v>1797</v>
      </c>
      <c r="X3163" s="64" t="n">
        <v>310</v>
      </c>
      <c r="Y3163" s="64" t="n">
        <v>6</v>
      </c>
      <c r="Z3163" s="119" t="s">
        <v>37</v>
      </c>
      <c r="AA3163" s="64" t="n">
        <v>2</v>
      </c>
    </row>
    <row r="3164" customFormat="false" ht="15" hidden="false" customHeight="false" outlineLevel="0" collapsed="false">
      <c r="B3164" s="63" t="s">
        <v>2178</v>
      </c>
      <c r="M3164" s="64" t="s">
        <v>46</v>
      </c>
      <c r="N3164" s="64" t="n">
        <v>18</v>
      </c>
      <c r="O3164" s="64" t="n">
        <v>8</v>
      </c>
      <c r="P3164" s="64" t="n">
        <v>2013</v>
      </c>
      <c r="Q3164" s="84" t="s">
        <v>1652</v>
      </c>
      <c r="R3164" s="85" t="s">
        <v>37</v>
      </c>
      <c r="S3164" s="63" t="s">
        <v>1707</v>
      </c>
      <c r="T3164" s="64" t="n">
        <v>0</v>
      </c>
      <c r="U3164" s="85" t="s">
        <v>37</v>
      </c>
      <c r="V3164" s="64" t="n">
        <v>2</v>
      </c>
      <c r="W3164" s="84" t="s">
        <v>521</v>
      </c>
      <c r="X3164" s="64" t="n">
        <v>312</v>
      </c>
      <c r="Y3164" s="64" t="n">
        <v>4</v>
      </c>
      <c r="Z3164" s="119" t="s">
        <v>37</v>
      </c>
      <c r="AA3164" s="64" t="n">
        <v>6</v>
      </c>
    </row>
    <row r="3165" customFormat="false" ht="15" hidden="false" customHeight="false" outlineLevel="0" collapsed="false">
      <c r="R3165" s="85"/>
      <c r="U3165" s="85"/>
      <c r="Z3165" s="119"/>
    </row>
    <row r="3166" customFormat="false" ht="15" hidden="false" customHeight="false" outlineLevel="0" collapsed="false">
      <c r="S3166" s="65" t="s">
        <v>52</v>
      </c>
      <c r="T3166" s="64" t="n">
        <f aca="false">SUM(T3161:T3165)</f>
        <v>5</v>
      </c>
      <c r="U3166" s="85" t="s">
        <v>37</v>
      </c>
      <c r="V3166" s="64" t="n">
        <f aca="false">SUM(V3161:V3165)</f>
        <v>3</v>
      </c>
      <c r="W3166" s="64"/>
      <c r="X3166" s="64" t="n">
        <f aca="false">SUM(X3161:X3164)</f>
        <v>1192</v>
      </c>
      <c r="Y3166" s="64" t="n">
        <f aca="false">SUM(Y3161:Y3165)</f>
        <v>26</v>
      </c>
      <c r="Z3166" s="119" t="s">
        <v>37</v>
      </c>
      <c r="AA3166" s="64" t="n">
        <f aca="false">SUM(AA3161:AA3165)</f>
        <v>17</v>
      </c>
    </row>
    <row r="3167" customFormat="false" ht="15" hidden="false" customHeight="false" outlineLevel="0" collapsed="false">
      <c r="O3167" s="64" t="n">
        <f aca="false">COUNT(T3161:T3165)</f>
        <v>4</v>
      </c>
      <c r="S3167" s="65" t="s">
        <v>53</v>
      </c>
      <c r="T3167" s="89" t="n">
        <f aca="false">PRODUCT(T3166/O3167)</f>
        <v>1.25</v>
      </c>
      <c r="U3167" s="85" t="s">
        <v>37</v>
      </c>
      <c r="V3167" s="89" t="n">
        <f aca="false">PRODUCT(V3166/O3167)</f>
        <v>0.75</v>
      </c>
      <c r="W3167" s="64"/>
      <c r="X3167" s="102" t="n">
        <f aca="false">PRODUCT(X3166/O3167)</f>
        <v>298</v>
      </c>
      <c r="Y3167" s="89" t="n">
        <f aca="false">PRODUCT(Y3166/O3167)</f>
        <v>6.5</v>
      </c>
      <c r="Z3167" s="119" t="s">
        <v>37</v>
      </c>
      <c r="AA3167" s="89" t="n">
        <f aca="false">PRODUCT(AA3166/O3167)</f>
        <v>4.25</v>
      </c>
      <c r="AB3167" s="89"/>
    </row>
    <row r="3168" customFormat="false" ht="15" hidden="false" customHeight="false" outlineLevel="0" collapsed="false">
      <c r="Y3168" s="84"/>
      <c r="AA3168" s="84"/>
      <c r="AB3168" s="84"/>
    </row>
    <row r="3170" customFormat="false" ht="15" hidden="false" customHeight="false" outlineLevel="0" collapsed="false">
      <c r="A3170" s="74"/>
      <c r="B3170" s="75" t="s">
        <v>2179</v>
      </c>
      <c r="C3170" s="74" t="s">
        <v>32</v>
      </c>
      <c r="D3170" s="74" t="n">
        <v>3</v>
      </c>
      <c r="E3170" s="74" t="n">
        <v>2</v>
      </c>
      <c r="F3170" s="74" t="n">
        <v>1</v>
      </c>
      <c r="G3170" s="74" t="n">
        <v>0</v>
      </c>
      <c r="H3170" s="74" t="s">
        <v>36</v>
      </c>
      <c r="I3170" s="76" t="s">
        <v>37</v>
      </c>
      <c r="J3170" s="74" t="s">
        <v>38</v>
      </c>
      <c r="K3170" s="74" t="s">
        <v>39</v>
      </c>
      <c r="L3170" s="74"/>
      <c r="M3170" s="77"/>
      <c r="N3170" s="77"/>
      <c r="O3170" s="77"/>
      <c r="P3170" s="77"/>
      <c r="Q3170" s="75" t="s">
        <v>2179</v>
      </c>
      <c r="R3170" s="117"/>
      <c r="S3170" s="117"/>
      <c r="T3170" s="118" t="s">
        <v>166</v>
      </c>
      <c r="U3170" s="77"/>
      <c r="V3170" s="77"/>
      <c r="W3170" s="75" t="s">
        <v>167</v>
      </c>
      <c r="X3170" s="74" t="s">
        <v>7</v>
      </c>
      <c r="Y3170" s="118" t="s">
        <v>130</v>
      </c>
      <c r="Z3170" s="75"/>
      <c r="AA3170" s="74"/>
      <c r="AB3170" s="74"/>
    </row>
    <row r="3171" customFormat="false" ht="15" hidden="false" customHeight="false" outlineLevel="0" collapsed="false">
      <c r="A3171" s="81" t="n">
        <v>1</v>
      </c>
      <c r="B3171" s="82" t="s">
        <v>2180</v>
      </c>
      <c r="C3171" s="81" t="n">
        <v>18</v>
      </c>
      <c r="D3171" s="81" t="n">
        <v>10</v>
      </c>
      <c r="E3171" s="81" t="n">
        <v>6</v>
      </c>
      <c r="F3171" s="81" t="n">
        <v>2</v>
      </c>
      <c r="G3171" s="81" t="n">
        <v>0</v>
      </c>
      <c r="H3171" s="81" t="n">
        <v>208</v>
      </c>
      <c r="I3171" s="83" t="s">
        <v>37</v>
      </c>
      <c r="J3171" s="81" t="n">
        <v>75</v>
      </c>
      <c r="K3171" s="81" t="n">
        <v>44</v>
      </c>
      <c r="L3171" s="62"/>
      <c r="M3171" s="64" t="s">
        <v>41</v>
      </c>
      <c r="N3171" s="64" t="n">
        <v>17</v>
      </c>
      <c r="O3171" s="64" t="n">
        <v>5</v>
      </c>
      <c r="P3171" s="64" t="n">
        <v>2014</v>
      </c>
      <c r="Q3171" s="84" t="s">
        <v>214</v>
      </c>
      <c r="R3171" s="84" t="s">
        <v>37</v>
      </c>
      <c r="S3171" s="84" t="s">
        <v>2105</v>
      </c>
      <c r="T3171" s="64" t="n">
        <v>2</v>
      </c>
      <c r="U3171" s="64" t="s">
        <v>37</v>
      </c>
      <c r="V3171" s="64" t="n">
        <v>0</v>
      </c>
      <c r="W3171" s="84" t="s">
        <v>2181</v>
      </c>
      <c r="X3171" s="64" t="n">
        <v>202</v>
      </c>
      <c r="Y3171" s="64" t="n">
        <v>14</v>
      </c>
      <c r="Z3171" s="84" t="s">
        <v>37</v>
      </c>
      <c r="AA3171" s="64" t="n">
        <v>2</v>
      </c>
    </row>
    <row r="3172" customFormat="false" ht="15" hidden="false" customHeight="false" outlineLevel="0" collapsed="false">
      <c r="A3172" s="62" t="n">
        <v>2</v>
      </c>
      <c r="B3172" s="63" t="s">
        <v>155</v>
      </c>
      <c r="C3172" s="62" t="n">
        <v>18</v>
      </c>
      <c r="D3172" s="62" t="n">
        <v>8</v>
      </c>
      <c r="E3172" s="62" t="n">
        <v>9</v>
      </c>
      <c r="F3172" s="62" t="n">
        <v>1</v>
      </c>
      <c r="G3172" s="62" t="n">
        <v>0</v>
      </c>
      <c r="H3172" s="62" t="n">
        <v>222</v>
      </c>
      <c r="I3172" s="86" t="s">
        <v>37</v>
      </c>
      <c r="J3172" s="62" t="n">
        <v>91</v>
      </c>
      <c r="K3172" s="62" t="n">
        <v>43</v>
      </c>
      <c r="L3172" s="62"/>
      <c r="M3172" s="64" t="s">
        <v>41</v>
      </c>
      <c r="N3172" s="64" t="n">
        <v>17</v>
      </c>
      <c r="O3172" s="64" t="n">
        <v>5</v>
      </c>
      <c r="P3172" s="64" t="n">
        <v>2014</v>
      </c>
      <c r="Q3172" s="84" t="s">
        <v>1020</v>
      </c>
      <c r="R3172" s="84" t="s">
        <v>37</v>
      </c>
      <c r="S3172" s="84" t="s">
        <v>73</v>
      </c>
      <c r="T3172" s="64" t="n">
        <v>2</v>
      </c>
      <c r="U3172" s="64" t="s">
        <v>37</v>
      </c>
      <c r="V3172" s="64" t="n">
        <v>0</v>
      </c>
      <c r="W3172" s="84" t="s">
        <v>2182</v>
      </c>
      <c r="X3172" s="64" t="n">
        <v>55</v>
      </c>
      <c r="Y3172" s="64" t="n">
        <v>9</v>
      </c>
      <c r="Z3172" s="84" t="s">
        <v>37</v>
      </c>
      <c r="AA3172" s="64" t="n">
        <v>2</v>
      </c>
    </row>
    <row r="3173" customFormat="false" ht="15" hidden="false" customHeight="false" outlineLevel="0" collapsed="false">
      <c r="A3173" s="81" t="n">
        <v>3</v>
      </c>
      <c r="B3173" s="82" t="s">
        <v>1235</v>
      </c>
      <c r="C3173" s="81" t="n">
        <v>18</v>
      </c>
      <c r="D3173" s="81" t="n">
        <v>7</v>
      </c>
      <c r="E3173" s="81" t="n">
        <v>3</v>
      </c>
      <c r="F3173" s="81" t="n">
        <v>3</v>
      </c>
      <c r="G3173" s="81" t="n">
        <v>5</v>
      </c>
      <c r="H3173" s="128" t="n">
        <v>196</v>
      </c>
      <c r="I3173" s="86" t="s">
        <v>37</v>
      </c>
      <c r="J3173" s="81" t="n">
        <v>147</v>
      </c>
      <c r="K3173" s="81" t="n">
        <v>30</v>
      </c>
      <c r="L3173" s="62"/>
      <c r="M3173" s="64" t="s">
        <v>41</v>
      </c>
      <c r="N3173" s="64" t="n">
        <v>17</v>
      </c>
      <c r="O3173" s="64" t="n">
        <v>5</v>
      </c>
      <c r="P3173" s="64" t="n">
        <v>2014</v>
      </c>
      <c r="Q3173" s="84" t="s">
        <v>1241</v>
      </c>
      <c r="R3173" s="84" t="s">
        <v>37</v>
      </c>
      <c r="S3173" s="84" t="s">
        <v>863</v>
      </c>
      <c r="T3173" s="85" t="n">
        <v>2</v>
      </c>
      <c r="U3173" s="64" t="s">
        <v>37</v>
      </c>
      <c r="V3173" s="64" t="n">
        <v>1</v>
      </c>
      <c r="W3173" s="84" t="s">
        <v>2183</v>
      </c>
      <c r="X3173" s="64" t="n">
        <v>50</v>
      </c>
      <c r="Y3173" s="64" t="n">
        <v>9</v>
      </c>
      <c r="Z3173" s="84" t="s">
        <v>37</v>
      </c>
      <c r="AA3173" s="64" t="n">
        <v>10</v>
      </c>
    </row>
    <row r="3174" customFormat="false" ht="15" hidden="false" customHeight="false" outlineLevel="0" collapsed="false">
      <c r="A3174" s="62" t="n">
        <v>4</v>
      </c>
      <c r="B3174" s="63" t="s">
        <v>863</v>
      </c>
      <c r="C3174" s="62" t="n">
        <v>18</v>
      </c>
      <c r="D3174" s="62" t="n">
        <v>7</v>
      </c>
      <c r="E3174" s="62" t="n">
        <v>2</v>
      </c>
      <c r="F3174" s="62" t="n">
        <v>5</v>
      </c>
      <c r="G3174" s="62" t="n">
        <v>4</v>
      </c>
      <c r="H3174" s="62" t="n">
        <v>152</v>
      </c>
      <c r="I3174" s="86" t="s">
        <v>37</v>
      </c>
      <c r="J3174" s="62" t="n">
        <v>107</v>
      </c>
      <c r="K3174" s="62" t="n">
        <v>30</v>
      </c>
      <c r="L3174" s="62"/>
      <c r="M3174" s="64" t="s">
        <v>41</v>
      </c>
      <c r="N3174" s="64" t="n">
        <v>17</v>
      </c>
      <c r="O3174" s="64" t="n">
        <v>5</v>
      </c>
      <c r="P3174" s="64" t="n">
        <v>2014</v>
      </c>
      <c r="Q3174" s="84" t="s">
        <v>155</v>
      </c>
      <c r="R3174" s="84" t="s">
        <v>37</v>
      </c>
      <c r="S3174" s="84" t="s">
        <v>1235</v>
      </c>
      <c r="T3174" s="64" t="n">
        <v>2</v>
      </c>
      <c r="U3174" s="64" t="s">
        <v>37</v>
      </c>
      <c r="V3174" s="64" t="n">
        <v>0</v>
      </c>
      <c r="W3174" s="84" t="s">
        <v>2184</v>
      </c>
      <c r="X3174" s="64" t="n">
        <v>206</v>
      </c>
      <c r="Y3174" s="64" t="n">
        <v>12</v>
      </c>
      <c r="Z3174" s="84" t="s">
        <v>37</v>
      </c>
      <c r="AA3174" s="64" t="n">
        <v>7</v>
      </c>
    </row>
    <row r="3175" customFormat="false" ht="15" hidden="false" customHeight="false" outlineLevel="0" collapsed="false">
      <c r="A3175" s="62" t="n">
        <v>5</v>
      </c>
      <c r="B3175" s="63" t="s">
        <v>214</v>
      </c>
      <c r="C3175" s="62" t="n">
        <v>18</v>
      </c>
      <c r="D3175" s="62" t="n">
        <v>5</v>
      </c>
      <c r="E3175" s="62" t="n">
        <v>3</v>
      </c>
      <c r="F3175" s="62" t="n">
        <v>3</v>
      </c>
      <c r="G3175" s="62" t="n">
        <v>7</v>
      </c>
      <c r="H3175" s="62" t="n">
        <v>144</v>
      </c>
      <c r="I3175" s="86" t="s">
        <v>37</v>
      </c>
      <c r="J3175" s="62" t="n">
        <v>113</v>
      </c>
      <c r="K3175" s="62" t="n">
        <v>24</v>
      </c>
      <c r="L3175" s="62"/>
      <c r="M3175" s="64" t="s">
        <v>46</v>
      </c>
      <c r="N3175" s="64" t="n">
        <v>18</v>
      </c>
      <c r="O3175" s="64" t="n">
        <v>5</v>
      </c>
      <c r="P3175" s="64" t="n">
        <v>2014</v>
      </c>
      <c r="Q3175" s="84" t="s">
        <v>141</v>
      </c>
      <c r="R3175" s="84" t="s">
        <v>37</v>
      </c>
      <c r="S3175" s="84" t="s">
        <v>1139</v>
      </c>
      <c r="T3175" s="64" t="n">
        <v>2</v>
      </c>
      <c r="U3175" s="64" t="s">
        <v>37</v>
      </c>
      <c r="V3175" s="64" t="n">
        <v>0</v>
      </c>
      <c r="W3175" s="84" t="s">
        <v>2185</v>
      </c>
      <c r="X3175" s="64" t="n">
        <v>240</v>
      </c>
      <c r="Y3175" s="64" t="n">
        <v>20</v>
      </c>
      <c r="Z3175" s="84" t="s">
        <v>37</v>
      </c>
      <c r="AA3175" s="64" t="n">
        <v>1</v>
      </c>
    </row>
    <row r="3176" customFormat="false" ht="15" hidden="false" customHeight="false" outlineLevel="0" collapsed="false">
      <c r="A3176" s="62" t="n">
        <v>6</v>
      </c>
      <c r="B3176" s="63" t="s">
        <v>1241</v>
      </c>
      <c r="C3176" s="62" t="n">
        <v>18</v>
      </c>
      <c r="D3176" s="62" t="n">
        <v>5</v>
      </c>
      <c r="E3176" s="62" t="n">
        <v>3</v>
      </c>
      <c r="F3176" s="62" t="n">
        <v>3</v>
      </c>
      <c r="G3176" s="62" t="n">
        <v>7</v>
      </c>
      <c r="H3176" s="62" t="n">
        <v>154</v>
      </c>
      <c r="I3176" s="86" t="s">
        <v>37</v>
      </c>
      <c r="J3176" s="62" t="n">
        <v>174</v>
      </c>
      <c r="K3176" s="62" t="n">
        <v>24</v>
      </c>
      <c r="L3176" s="62"/>
      <c r="M3176" s="64" t="s">
        <v>49</v>
      </c>
      <c r="N3176" s="64" t="n">
        <v>20</v>
      </c>
      <c r="O3176" s="64" t="n">
        <v>5</v>
      </c>
      <c r="P3176" s="64" t="n">
        <v>2014</v>
      </c>
      <c r="Q3176" s="84" t="s">
        <v>73</v>
      </c>
      <c r="R3176" s="84" t="s">
        <v>37</v>
      </c>
      <c r="S3176" s="84" t="s">
        <v>214</v>
      </c>
      <c r="T3176" s="64" t="n">
        <v>0</v>
      </c>
      <c r="U3176" s="64" t="s">
        <v>37</v>
      </c>
      <c r="V3176" s="64" t="n">
        <v>2</v>
      </c>
      <c r="W3176" s="84" t="s">
        <v>2186</v>
      </c>
      <c r="X3176" s="64" t="n">
        <v>140</v>
      </c>
      <c r="Y3176" s="64" t="n">
        <v>6</v>
      </c>
      <c r="Z3176" s="84" t="s">
        <v>37</v>
      </c>
      <c r="AA3176" s="64" t="n">
        <v>14</v>
      </c>
    </row>
    <row r="3177" customFormat="false" ht="15" hidden="false" customHeight="false" outlineLevel="0" collapsed="false">
      <c r="A3177" s="62" t="n">
        <v>7</v>
      </c>
      <c r="B3177" s="63" t="s">
        <v>73</v>
      </c>
      <c r="C3177" s="62" t="n">
        <v>18</v>
      </c>
      <c r="D3177" s="62" t="n">
        <v>3</v>
      </c>
      <c r="E3177" s="62" t="n">
        <v>4</v>
      </c>
      <c r="F3177" s="62" t="n">
        <v>2</v>
      </c>
      <c r="G3177" s="62" t="n">
        <v>9</v>
      </c>
      <c r="H3177" s="62" t="n">
        <v>142</v>
      </c>
      <c r="I3177" s="86" t="s">
        <v>37</v>
      </c>
      <c r="J3177" s="62" t="n">
        <v>182</v>
      </c>
      <c r="K3177" s="62" t="n">
        <v>19</v>
      </c>
      <c r="L3177" s="62"/>
      <c r="M3177" s="64" t="s">
        <v>49</v>
      </c>
      <c r="N3177" s="64" t="n">
        <v>20</v>
      </c>
      <c r="O3177" s="64" t="n">
        <v>5</v>
      </c>
      <c r="P3177" s="64" t="n">
        <v>2014</v>
      </c>
      <c r="Q3177" s="84" t="s">
        <v>1235</v>
      </c>
      <c r="R3177" s="84" t="s">
        <v>37</v>
      </c>
      <c r="S3177" s="84" t="s">
        <v>141</v>
      </c>
      <c r="T3177" s="85" t="n">
        <v>1</v>
      </c>
      <c r="U3177" s="64" t="s">
        <v>37</v>
      </c>
      <c r="V3177" s="64" t="n">
        <v>2</v>
      </c>
      <c r="W3177" s="84" t="s">
        <v>2187</v>
      </c>
      <c r="X3177" s="64" t="n">
        <v>98</v>
      </c>
      <c r="Y3177" s="64" t="n">
        <v>8</v>
      </c>
      <c r="Z3177" s="84" t="s">
        <v>37</v>
      </c>
      <c r="AA3177" s="64" t="n">
        <v>10</v>
      </c>
    </row>
    <row r="3178" customFormat="false" ht="15" hidden="false" customHeight="false" outlineLevel="0" collapsed="false">
      <c r="A3178" s="62" t="n">
        <v>8</v>
      </c>
      <c r="B3178" s="63" t="s">
        <v>2105</v>
      </c>
      <c r="C3178" s="62" t="n">
        <v>18</v>
      </c>
      <c r="D3178" s="62" t="n">
        <v>3</v>
      </c>
      <c r="E3178" s="62" t="n">
        <v>3</v>
      </c>
      <c r="F3178" s="62" t="n">
        <v>0</v>
      </c>
      <c r="G3178" s="62" t="n">
        <v>12</v>
      </c>
      <c r="H3178" s="62" t="n">
        <v>102</v>
      </c>
      <c r="I3178" s="86" t="s">
        <v>37</v>
      </c>
      <c r="J3178" s="62" t="n">
        <v>182</v>
      </c>
      <c r="K3178" s="62" t="n">
        <v>15</v>
      </c>
      <c r="L3178" s="62"/>
      <c r="M3178" s="64" t="s">
        <v>49</v>
      </c>
      <c r="N3178" s="64" t="n">
        <v>20</v>
      </c>
      <c r="O3178" s="64" t="n">
        <v>5</v>
      </c>
      <c r="P3178" s="64" t="n">
        <v>2014</v>
      </c>
      <c r="Q3178" s="84" t="s">
        <v>2105</v>
      </c>
      <c r="R3178" s="84" t="s">
        <v>37</v>
      </c>
      <c r="S3178" s="84" t="s">
        <v>1020</v>
      </c>
      <c r="T3178" s="64" t="n">
        <v>2</v>
      </c>
      <c r="U3178" s="64" t="s">
        <v>37</v>
      </c>
      <c r="V3178" s="64" t="n">
        <v>0</v>
      </c>
      <c r="W3178" s="84" t="s">
        <v>2188</v>
      </c>
      <c r="X3178" s="64" t="n">
        <v>64</v>
      </c>
      <c r="Y3178" s="64" t="n">
        <v>10</v>
      </c>
      <c r="Z3178" s="84" t="s">
        <v>37</v>
      </c>
      <c r="AA3178" s="64" t="n">
        <v>7</v>
      </c>
    </row>
    <row r="3179" customFormat="false" ht="15" hidden="false" customHeight="false" outlineLevel="0" collapsed="false">
      <c r="A3179" s="81" t="n">
        <v>9</v>
      </c>
      <c r="B3179" s="82" t="s">
        <v>1020</v>
      </c>
      <c r="C3179" s="81" t="n">
        <v>18</v>
      </c>
      <c r="D3179" s="81" t="n">
        <v>3</v>
      </c>
      <c r="E3179" s="81" t="n">
        <v>2</v>
      </c>
      <c r="F3179" s="81" t="n">
        <v>2</v>
      </c>
      <c r="G3179" s="81" t="n">
        <v>11</v>
      </c>
      <c r="H3179" s="81" t="n">
        <v>107</v>
      </c>
      <c r="I3179" s="83" t="s">
        <v>37</v>
      </c>
      <c r="J3179" s="81" t="n">
        <v>154</v>
      </c>
      <c r="K3179" s="81" t="n">
        <v>15</v>
      </c>
      <c r="L3179" s="62"/>
      <c r="M3179" s="64" t="s">
        <v>63</v>
      </c>
      <c r="N3179" s="64" t="n">
        <v>22</v>
      </c>
      <c r="O3179" s="64" t="n">
        <v>5</v>
      </c>
      <c r="P3179" s="64" t="n">
        <v>2014</v>
      </c>
      <c r="Q3179" s="84" t="s">
        <v>1139</v>
      </c>
      <c r="R3179" s="84" t="s">
        <v>37</v>
      </c>
      <c r="S3179" s="84" t="s">
        <v>1241</v>
      </c>
      <c r="T3179" s="64" t="n">
        <v>0</v>
      </c>
      <c r="U3179" s="64" t="s">
        <v>37</v>
      </c>
      <c r="V3179" s="64" t="n">
        <v>2</v>
      </c>
      <c r="W3179" s="84" t="s">
        <v>2189</v>
      </c>
      <c r="X3179" s="64" t="n">
        <v>85</v>
      </c>
      <c r="Y3179" s="64" t="n">
        <v>8</v>
      </c>
      <c r="Z3179" s="84" t="s">
        <v>37</v>
      </c>
      <c r="AA3179" s="64" t="n">
        <v>21</v>
      </c>
    </row>
    <row r="3180" customFormat="false" ht="15" hidden="false" customHeight="false" outlineLevel="0" collapsed="false">
      <c r="A3180" s="87" t="n">
        <v>10</v>
      </c>
      <c r="B3180" s="72" t="s">
        <v>1139</v>
      </c>
      <c r="C3180" s="87" t="n">
        <v>18</v>
      </c>
      <c r="D3180" s="87" t="n">
        <v>0</v>
      </c>
      <c r="E3180" s="87" t="n">
        <v>4</v>
      </c>
      <c r="F3180" s="87" t="n">
        <v>0</v>
      </c>
      <c r="G3180" s="87" t="n">
        <v>14</v>
      </c>
      <c r="H3180" s="87" t="n">
        <v>79</v>
      </c>
      <c r="I3180" s="88" t="s">
        <v>37</v>
      </c>
      <c r="J3180" s="87" t="n">
        <v>281</v>
      </c>
      <c r="K3180" s="87" t="n">
        <v>8</v>
      </c>
      <c r="L3180" s="87"/>
      <c r="M3180" s="64" t="s">
        <v>41</v>
      </c>
      <c r="N3180" s="64" t="n">
        <v>24</v>
      </c>
      <c r="O3180" s="64" t="n">
        <v>5</v>
      </c>
      <c r="P3180" s="64" t="n">
        <v>2014</v>
      </c>
      <c r="Q3180" s="84" t="s">
        <v>863</v>
      </c>
      <c r="R3180" s="84" t="s">
        <v>37</v>
      </c>
      <c r="S3180" s="84" t="s">
        <v>1235</v>
      </c>
      <c r="T3180" s="64" t="n">
        <v>0</v>
      </c>
      <c r="U3180" s="64" t="s">
        <v>37</v>
      </c>
      <c r="V3180" s="64" t="n">
        <v>2</v>
      </c>
      <c r="W3180" s="84" t="s">
        <v>2190</v>
      </c>
      <c r="X3180" s="64" t="n">
        <v>83</v>
      </c>
      <c r="Y3180" s="64" t="n">
        <v>6</v>
      </c>
      <c r="Z3180" s="84" t="s">
        <v>37</v>
      </c>
      <c r="AA3180" s="64" t="n">
        <v>9</v>
      </c>
    </row>
    <row r="3181" customFormat="false" ht="15" hidden="false" customHeight="false" outlineLevel="0" collapsed="false">
      <c r="C3181" s="62" t="n">
        <f aca="false">SUM(C3171:C3180)</f>
        <v>180</v>
      </c>
      <c r="D3181" s="62" t="n">
        <f aca="false">SUM(D3171:D3180)</f>
        <v>51</v>
      </c>
      <c r="E3181" s="62" t="n">
        <f aca="false">SUM(E3171:E3180)</f>
        <v>39</v>
      </c>
      <c r="F3181" s="62" t="n">
        <f aca="false">SUM(F3171:F3180)</f>
        <v>21</v>
      </c>
      <c r="G3181" s="62" t="n">
        <f aca="false">SUM(G3171:G3180)</f>
        <v>69</v>
      </c>
      <c r="H3181" s="62" t="n">
        <f aca="false">SUM(H3171:H3180)</f>
        <v>1506</v>
      </c>
      <c r="I3181" s="62" t="s">
        <v>37</v>
      </c>
      <c r="J3181" s="62" t="n">
        <f aca="false">SUM(J3171:J3180)</f>
        <v>1506</v>
      </c>
      <c r="K3181" s="62" t="n">
        <f aca="false">SUM(K3171:K3180)</f>
        <v>252</v>
      </c>
      <c r="L3181" s="62"/>
      <c r="M3181" s="64" t="s">
        <v>41</v>
      </c>
      <c r="N3181" s="64" t="n">
        <v>24</v>
      </c>
      <c r="O3181" s="64" t="n">
        <v>5</v>
      </c>
      <c r="P3181" s="64" t="n">
        <v>2014</v>
      </c>
      <c r="Q3181" s="84" t="s">
        <v>141</v>
      </c>
      <c r="R3181" s="84" t="s">
        <v>37</v>
      </c>
      <c r="S3181" s="84" t="s">
        <v>2105</v>
      </c>
      <c r="T3181" s="64" t="n">
        <v>2</v>
      </c>
      <c r="U3181" s="64" t="s">
        <v>37</v>
      </c>
      <c r="V3181" s="64" t="n">
        <v>0</v>
      </c>
      <c r="W3181" s="84" t="s">
        <v>2191</v>
      </c>
      <c r="X3181" s="64" t="n">
        <v>179</v>
      </c>
      <c r="Y3181" s="64" t="n">
        <v>21</v>
      </c>
      <c r="Z3181" s="84" t="s">
        <v>37</v>
      </c>
      <c r="AA3181" s="64" t="n">
        <v>2</v>
      </c>
    </row>
    <row r="3182" customFormat="false" ht="15" hidden="false" customHeight="false" outlineLevel="0" collapsed="false">
      <c r="M3182" s="64" t="s">
        <v>46</v>
      </c>
      <c r="N3182" s="64" t="n">
        <v>25</v>
      </c>
      <c r="O3182" s="64" t="n">
        <v>5</v>
      </c>
      <c r="P3182" s="64" t="n">
        <v>2014</v>
      </c>
      <c r="Q3182" s="84" t="s">
        <v>2105</v>
      </c>
      <c r="R3182" s="84" t="s">
        <v>37</v>
      </c>
      <c r="S3182" s="84" t="s">
        <v>1235</v>
      </c>
      <c r="T3182" s="64" t="n">
        <v>0</v>
      </c>
      <c r="U3182" s="64" t="s">
        <v>37</v>
      </c>
      <c r="V3182" s="64" t="n">
        <v>2</v>
      </c>
      <c r="W3182" s="84" t="s">
        <v>2192</v>
      </c>
      <c r="X3182" s="64" t="n">
        <v>67</v>
      </c>
      <c r="Y3182" s="64" t="n">
        <v>6</v>
      </c>
      <c r="Z3182" s="84" t="s">
        <v>37</v>
      </c>
      <c r="AA3182" s="64" t="n">
        <v>17</v>
      </c>
    </row>
    <row r="3183" customFormat="false" ht="15" hidden="false" customHeight="false" outlineLevel="0" collapsed="false">
      <c r="B3183" s="63" t="s">
        <v>2193</v>
      </c>
      <c r="M3183" s="64" t="s">
        <v>46</v>
      </c>
      <c r="N3183" s="64" t="n">
        <v>25</v>
      </c>
      <c r="O3183" s="64" t="n">
        <v>5</v>
      </c>
      <c r="P3183" s="64" t="n">
        <v>2014</v>
      </c>
      <c r="Q3183" s="84" t="s">
        <v>863</v>
      </c>
      <c r="R3183" s="84" t="s">
        <v>37</v>
      </c>
      <c r="S3183" s="84" t="s">
        <v>141</v>
      </c>
      <c r="T3183" s="64" t="n">
        <v>0</v>
      </c>
      <c r="U3183" s="64" t="s">
        <v>37</v>
      </c>
      <c r="V3183" s="64" t="n">
        <v>2</v>
      </c>
      <c r="W3183" s="84" t="s">
        <v>2194</v>
      </c>
      <c r="X3183" s="64" t="n">
        <v>94</v>
      </c>
      <c r="Y3183" s="64" t="n">
        <v>4</v>
      </c>
      <c r="Z3183" s="84" t="s">
        <v>37</v>
      </c>
      <c r="AA3183" s="64" t="n">
        <v>7</v>
      </c>
    </row>
    <row r="3184" customFormat="false" ht="15" hidden="false" customHeight="false" outlineLevel="0" collapsed="false">
      <c r="B3184" s="63" t="s">
        <v>637</v>
      </c>
      <c r="M3184" s="64" t="s">
        <v>46</v>
      </c>
      <c r="N3184" s="64" t="n">
        <v>25</v>
      </c>
      <c r="O3184" s="64" t="n">
        <v>5</v>
      </c>
      <c r="P3184" s="64" t="n">
        <v>2014</v>
      </c>
      <c r="Q3184" s="84" t="s">
        <v>73</v>
      </c>
      <c r="R3184" s="84" t="s">
        <v>37</v>
      </c>
      <c r="S3184" s="84" t="s">
        <v>155</v>
      </c>
      <c r="T3184" s="85" t="n">
        <v>1</v>
      </c>
      <c r="U3184" s="64" t="s">
        <v>37</v>
      </c>
      <c r="V3184" s="64" t="n">
        <v>2</v>
      </c>
      <c r="W3184" s="84" t="s">
        <v>2195</v>
      </c>
      <c r="X3184" s="64" t="n">
        <v>70</v>
      </c>
      <c r="Y3184" s="64" t="n">
        <v>6</v>
      </c>
      <c r="Z3184" s="84" t="s">
        <v>37</v>
      </c>
      <c r="AA3184" s="64" t="n">
        <v>12</v>
      </c>
    </row>
    <row r="3185" customFormat="false" ht="15" hidden="false" customHeight="false" outlineLevel="0" collapsed="false">
      <c r="B3185" s="63" t="s">
        <v>2116</v>
      </c>
      <c r="M3185" s="64" t="s">
        <v>63</v>
      </c>
      <c r="N3185" s="64" t="n">
        <v>29</v>
      </c>
      <c r="O3185" s="64" t="n">
        <v>5</v>
      </c>
      <c r="P3185" s="64" t="n">
        <v>2014</v>
      </c>
      <c r="Q3185" s="84" t="s">
        <v>214</v>
      </c>
      <c r="R3185" s="84" t="s">
        <v>37</v>
      </c>
      <c r="S3185" s="84" t="s">
        <v>863</v>
      </c>
      <c r="T3185" s="85" t="n">
        <v>2</v>
      </c>
      <c r="U3185" s="64" t="s">
        <v>37</v>
      </c>
      <c r="V3185" s="64" t="n">
        <v>1</v>
      </c>
      <c r="W3185" s="84" t="s">
        <v>2196</v>
      </c>
      <c r="X3185" s="64" t="n">
        <v>205</v>
      </c>
      <c r="Y3185" s="64" t="n">
        <v>6</v>
      </c>
      <c r="Z3185" s="84" t="s">
        <v>37</v>
      </c>
      <c r="AA3185" s="64" t="n">
        <v>5</v>
      </c>
    </row>
    <row r="3186" customFormat="false" ht="15" hidden="false" customHeight="false" outlineLevel="0" collapsed="false">
      <c r="M3186" s="64" t="s">
        <v>63</v>
      </c>
      <c r="N3186" s="64" t="n">
        <v>29</v>
      </c>
      <c r="O3186" s="64" t="n">
        <v>5</v>
      </c>
      <c r="P3186" s="64" t="n">
        <v>2014</v>
      </c>
      <c r="Q3186" s="84" t="s">
        <v>1241</v>
      </c>
      <c r="R3186" s="84" t="s">
        <v>37</v>
      </c>
      <c r="S3186" s="84" t="s">
        <v>1235</v>
      </c>
      <c r="T3186" s="64" t="n">
        <v>0</v>
      </c>
      <c r="U3186" s="64" t="s">
        <v>37</v>
      </c>
      <c r="V3186" s="64" t="n">
        <v>1</v>
      </c>
      <c r="W3186" s="84" t="s">
        <v>1383</v>
      </c>
      <c r="X3186" s="64" t="n">
        <v>76</v>
      </c>
      <c r="Y3186" s="64" t="n">
        <v>2</v>
      </c>
      <c r="Z3186" s="84" t="s">
        <v>37</v>
      </c>
      <c r="AA3186" s="64" t="n">
        <v>9</v>
      </c>
    </row>
    <row r="3187" customFormat="false" ht="15" hidden="false" customHeight="false" outlineLevel="0" collapsed="false">
      <c r="M3187" s="64" t="s">
        <v>63</v>
      </c>
      <c r="N3187" s="64" t="n">
        <v>29</v>
      </c>
      <c r="O3187" s="64" t="n">
        <v>5</v>
      </c>
      <c r="P3187" s="64" t="n">
        <v>2014</v>
      </c>
      <c r="Q3187" s="84" t="s">
        <v>1139</v>
      </c>
      <c r="R3187" s="84" t="s">
        <v>37</v>
      </c>
      <c r="S3187" s="84" t="s">
        <v>155</v>
      </c>
      <c r="T3187" s="85" t="n">
        <v>2</v>
      </c>
      <c r="U3187" s="64" t="s">
        <v>37</v>
      </c>
      <c r="V3187" s="64" t="n">
        <v>1</v>
      </c>
      <c r="W3187" s="84" t="s">
        <v>2197</v>
      </c>
      <c r="X3187" s="64" t="n">
        <v>49</v>
      </c>
      <c r="Y3187" s="64" t="n">
        <v>4</v>
      </c>
      <c r="Z3187" s="84" t="s">
        <v>37</v>
      </c>
      <c r="AA3187" s="64" t="n">
        <v>6</v>
      </c>
    </row>
    <row r="3188" customFormat="false" ht="15" hidden="false" customHeight="false" outlineLevel="0" collapsed="false">
      <c r="M3188" s="64" t="s">
        <v>63</v>
      </c>
      <c r="N3188" s="64" t="n">
        <v>29</v>
      </c>
      <c r="O3188" s="64" t="n">
        <v>5</v>
      </c>
      <c r="P3188" s="64" t="n">
        <v>2014</v>
      </c>
      <c r="Q3188" s="84" t="s">
        <v>141</v>
      </c>
      <c r="R3188" s="84" t="s">
        <v>37</v>
      </c>
      <c r="S3188" s="84" t="s">
        <v>1020</v>
      </c>
      <c r="T3188" s="64" t="n">
        <v>1</v>
      </c>
      <c r="U3188" s="64" t="s">
        <v>37</v>
      </c>
      <c r="V3188" s="64" t="n">
        <v>0</v>
      </c>
      <c r="W3188" s="84" t="s">
        <v>634</v>
      </c>
      <c r="X3188" s="64" t="n">
        <v>160</v>
      </c>
      <c r="Y3188" s="64" t="n">
        <v>7</v>
      </c>
      <c r="Z3188" s="84" t="s">
        <v>37</v>
      </c>
      <c r="AA3188" s="64" t="n">
        <v>2</v>
      </c>
    </row>
    <row r="3189" customFormat="false" ht="15" hidden="false" customHeight="false" outlineLevel="0" collapsed="false">
      <c r="M3189" s="64" t="s">
        <v>49</v>
      </c>
      <c r="N3189" s="64" t="n">
        <v>3</v>
      </c>
      <c r="O3189" s="64" t="n">
        <v>6</v>
      </c>
      <c r="P3189" s="64" t="n">
        <v>2014</v>
      </c>
      <c r="Q3189" s="84" t="s">
        <v>155</v>
      </c>
      <c r="R3189" s="84" t="s">
        <v>37</v>
      </c>
      <c r="S3189" s="84" t="s">
        <v>214</v>
      </c>
      <c r="T3189" s="64" t="n">
        <v>2</v>
      </c>
      <c r="U3189" s="64" t="s">
        <v>37</v>
      </c>
      <c r="V3189" s="64" t="n">
        <v>0</v>
      </c>
      <c r="W3189" s="84" t="s">
        <v>1384</v>
      </c>
      <c r="X3189" s="64" t="n">
        <v>59</v>
      </c>
      <c r="Y3189" s="64" t="n">
        <v>9</v>
      </c>
      <c r="Z3189" s="84" t="s">
        <v>37</v>
      </c>
      <c r="AA3189" s="64" t="n">
        <v>2</v>
      </c>
    </row>
    <row r="3190" customFormat="false" ht="15" hidden="false" customHeight="false" outlineLevel="0" collapsed="false">
      <c r="M3190" s="64" t="s">
        <v>49</v>
      </c>
      <c r="N3190" s="64" t="n">
        <v>3</v>
      </c>
      <c r="O3190" s="64" t="n">
        <v>6</v>
      </c>
      <c r="P3190" s="64" t="n">
        <v>2014</v>
      </c>
      <c r="Q3190" s="84" t="s">
        <v>1020</v>
      </c>
      <c r="R3190" s="84" t="s">
        <v>37</v>
      </c>
      <c r="S3190" s="84" t="s">
        <v>863</v>
      </c>
      <c r="T3190" s="64" t="n">
        <v>0</v>
      </c>
      <c r="U3190" s="64" t="s">
        <v>37</v>
      </c>
      <c r="V3190" s="64" t="n">
        <v>2</v>
      </c>
      <c r="W3190" s="84" t="s">
        <v>2198</v>
      </c>
      <c r="X3190" s="64" t="n">
        <v>102</v>
      </c>
      <c r="Y3190" s="64" t="n">
        <v>3</v>
      </c>
      <c r="Z3190" s="84" t="s">
        <v>37</v>
      </c>
      <c r="AA3190" s="64" t="n">
        <v>6</v>
      </c>
    </row>
    <row r="3191" customFormat="false" ht="15" hidden="false" customHeight="false" outlineLevel="0" collapsed="false">
      <c r="M3191" s="64" t="s">
        <v>49</v>
      </c>
      <c r="N3191" s="64" t="n">
        <v>3</v>
      </c>
      <c r="O3191" s="64" t="n">
        <v>6</v>
      </c>
      <c r="P3191" s="64" t="n">
        <v>2014</v>
      </c>
      <c r="Q3191" s="84" t="s">
        <v>1235</v>
      </c>
      <c r="R3191" s="84" t="s">
        <v>37</v>
      </c>
      <c r="S3191" s="84" t="s">
        <v>1139</v>
      </c>
      <c r="T3191" s="64" t="n">
        <v>2</v>
      </c>
      <c r="U3191" s="64" t="s">
        <v>37</v>
      </c>
      <c r="V3191" s="64" t="n">
        <v>0</v>
      </c>
      <c r="W3191" s="84" t="s">
        <v>2199</v>
      </c>
      <c r="X3191" s="64" t="n">
        <v>73</v>
      </c>
      <c r="Y3191" s="64" t="n">
        <v>14</v>
      </c>
      <c r="Z3191" s="84" t="s">
        <v>37</v>
      </c>
      <c r="AA3191" s="64" t="n">
        <v>4</v>
      </c>
    </row>
    <row r="3192" customFormat="false" ht="15" hidden="false" customHeight="false" outlineLevel="0" collapsed="false">
      <c r="M3192" s="64" t="s">
        <v>77</v>
      </c>
      <c r="N3192" s="64" t="n">
        <v>4</v>
      </c>
      <c r="O3192" s="64" t="n">
        <v>6</v>
      </c>
      <c r="P3192" s="64" t="n">
        <v>2014</v>
      </c>
      <c r="Q3192" s="84" t="s">
        <v>1241</v>
      </c>
      <c r="R3192" s="84" t="s">
        <v>37</v>
      </c>
      <c r="S3192" s="84" t="s">
        <v>141</v>
      </c>
      <c r="T3192" s="64" t="n">
        <v>0</v>
      </c>
      <c r="U3192" s="64" t="s">
        <v>37</v>
      </c>
      <c r="V3192" s="64" t="n">
        <v>2</v>
      </c>
      <c r="W3192" s="84" t="s">
        <v>2200</v>
      </c>
      <c r="X3192" s="64" t="n">
        <v>140</v>
      </c>
      <c r="Y3192" s="64" t="n">
        <v>6</v>
      </c>
      <c r="Z3192" s="84" t="s">
        <v>37</v>
      </c>
      <c r="AA3192" s="64" t="n">
        <v>10</v>
      </c>
    </row>
    <row r="3193" customFormat="false" ht="15" hidden="false" customHeight="false" outlineLevel="0" collapsed="false">
      <c r="M3193" s="64" t="s">
        <v>77</v>
      </c>
      <c r="N3193" s="64" t="n">
        <v>4</v>
      </c>
      <c r="O3193" s="64" t="n">
        <v>6</v>
      </c>
      <c r="P3193" s="64" t="n">
        <v>2014</v>
      </c>
      <c r="Q3193" s="84" t="s">
        <v>2105</v>
      </c>
      <c r="R3193" s="84" t="s">
        <v>37</v>
      </c>
      <c r="S3193" s="84" t="s">
        <v>73</v>
      </c>
      <c r="T3193" s="64" t="n">
        <v>1</v>
      </c>
      <c r="U3193" s="64" t="s">
        <v>37</v>
      </c>
      <c r="V3193" s="64" t="n">
        <v>0</v>
      </c>
      <c r="W3193" s="84" t="s">
        <v>2201</v>
      </c>
      <c r="X3193" s="64" t="n">
        <v>54</v>
      </c>
      <c r="Y3193" s="64" t="n">
        <v>7</v>
      </c>
      <c r="Z3193" s="84" t="s">
        <v>37</v>
      </c>
      <c r="AA3193" s="64" t="n">
        <v>4</v>
      </c>
    </row>
    <row r="3194" customFormat="false" ht="15" hidden="false" customHeight="false" outlineLevel="0" collapsed="false">
      <c r="M3194" s="64" t="s">
        <v>202</v>
      </c>
      <c r="N3194" s="64" t="n">
        <v>6</v>
      </c>
      <c r="O3194" s="64" t="n">
        <v>6</v>
      </c>
      <c r="P3194" s="64" t="n">
        <v>2014</v>
      </c>
      <c r="Q3194" s="84" t="s">
        <v>1139</v>
      </c>
      <c r="R3194" s="84" t="s">
        <v>37</v>
      </c>
      <c r="S3194" s="84" t="s">
        <v>2105</v>
      </c>
      <c r="T3194" s="64" t="n">
        <v>0</v>
      </c>
      <c r="U3194" s="64" t="s">
        <v>37</v>
      </c>
      <c r="V3194" s="64" t="n">
        <v>2</v>
      </c>
      <c r="W3194" s="84" t="s">
        <v>2202</v>
      </c>
      <c r="X3194" s="64" t="n">
        <v>55</v>
      </c>
      <c r="Y3194" s="64" t="n">
        <v>3</v>
      </c>
      <c r="Z3194" s="84" t="s">
        <v>37</v>
      </c>
      <c r="AA3194" s="64" t="n">
        <v>11</v>
      </c>
    </row>
    <row r="3195" customFormat="false" ht="15" hidden="false" customHeight="false" outlineLevel="0" collapsed="false">
      <c r="M3195" s="64" t="s">
        <v>41</v>
      </c>
      <c r="N3195" s="64" t="n">
        <v>7</v>
      </c>
      <c r="O3195" s="64" t="n">
        <v>6</v>
      </c>
      <c r="P3195" s="64" t="n">
        <v>2014</v>
      </c>
      <c r="Q3195" s="84" t="s">
        <v>863</v>
      </c>
      <c r="R3195" s="84" t="s">
        <v>37</v>
      </c>
      <c r="S3195" s="84" t="s">
        <v>73</v>
      </c>
      <c r="T3195" s="64" t="n">
        <v>2</v>
      </c>
      <c r="U3195" s="64" t="s">
        <v>37</v>
      </c>
      <c r="V3195" s="64" t="n">
        <v>0</v>
      </c>
      <c r="W3195" s="84" t="s">
        <v>2203</v>
      </c>
      <c r="X3195" s="64" t="n">
        <v>79</v>
      </c>
      <c r="Y3195" s="64" t="n">
        <v>14</v>
      </c>
      <c r="Z3195" s="84" t="s">
        <v>37</v>
      </c>
      <c r="AA3195" s="64" t="n">
        <v>5</v>
      </c>
    </row>
    <row r="3196" customFormat="false" ht="15" hidden="false" customHeight="false" outlineLevel="0" collapsed="false">
      <c r="M3196" s="64" t="s">
        <v>41</v>
      </c>
      <c r="N3196" s="64" t="n">
        <v>7</v>
      </c>
      <c r="O3196" s="64" t="n">
        <v>6</v>
      </c>
      <c r="P3196" s="64" t="n">
        <v>2014</v>
      </c>
      <c r="Q3196" s="84" t="s">
        <v>1241</v>
      </c>
      <c r="R3196" s="84" t="s">
        <v>37</v>
      </c>
      <c r="S3196" s="84" t="s">
        <v>155</v>
      </c>
      <c r="T3196" s="64" t="n">
        <v>0</v>
      </c>
      <c r="U3196" s="64" t="s">
        <v>37</v>
      </c>
      <c r="V3196" s="64" t="n">
        <v>1</v>
      </c>
      <c r="W3196" s="84" t="s">
        <v>2204</v>
      </c>
      <c r="X3196" s="64" t="n">
        <v>48</v>
      </c>
      <c r="Y3196" s="64" t="n">
        <v>5</v>
      </c>
      <c r="Z3196" s="84" t="s">
        <v>37</v>
      </c>
      <c r="AA3196" s="64" t="n">
        <v>12</v>
      </c>
    </row>
    <row r="3197" customFormat="false" ht="15" hidden="false" customHeight="false" outlineLevel="0" collapsed="false">
      <c r="M3197" s="64" t="s">
        <v>41</v>
      </c>
      <c r="N3197" s="64" t="n">
        <v>7</v>
      </c>
      <c r="O3197" s="64" t="n">
        <v>6</v>
      </c>
      <c r="P3197" s="64" t="n">
        <v>2014</v>
      </c>
      <c r="Q3197" s="84" t="s">
        <v>214</v>
      </c>
      <c r="R3197" s="84" t="s">
        <v>37</v>
      </c>
      <c r="S3197" s="84" t="s">
        <v>1020</v>
      </c>
      <c r="T3197" s="64" t="n">
        <v>2</v>
      </c>
      <c r="U3197" s="64" t="s">
        <v>37</v>
      </c>
      <c r="V3197" s="64" t="n">
        <v>0</v>
      </c>
      <c r="W3197" s="84" t="s">
        <v>2205</v>
      </c>
      <c r="X3197" s="64" t="n">
        <v>204</v>
      </c>
      <c r="Y3197" s="64" t="n">
        <v>7</v>
      </c>
      <c r="Z3197" s="84" t="s">
        <v>37</v>
      </c>
      <c r="AA3197" s="64" t="n">
        <v>2</v>
      </c>
    </row>
    <row r="3198" customFormat="false" ht="15" hidden="false" customHeight="false" outlineLevel="0" collapsed="false">
      <c r="M3198" s="64" t="s">
        <v>46</v>
      </c>
      <c r="N3198" s="64" t="n">
        <v>8</v>
      </c>
      <c r="O3198" s="64" t="n">
        <v>6</v>
      </c>
      <c r="P3198" s="64" t="n">
        <v>2014</v>
      </c>
      <c r="Q3198" s="84" t="s">
        <v>2105</v>
      </c>
      <c r="R3198" s="84" t="s">
        <v>37</v>
      </c>
      <c r="S3198" s="84" t="s">
        <v>141</v>
      </c>
      <c r="T3198" s="64" t="n">
        <v>0</v>
      </c>
      <c r="U3198" s="64" t="s">
        <v>37</v>
      </c>
      <c r="V3198" s="64" t="n">
        <v>2</v>
      </c>
      <c r="W3198" s="84" t="s">
        <v>2206</v>
      </c>
      <c r="X3198" s="64" t="n">
        <v>84</v>
      </c>
      <c r="Y3198" s="64" t="n">
        <v>5</v>
      </c>
      <c r="Z3198" s="84" t="s">
        <v>37</v>
      </c>
      <c r="AA3198" s="64" t="n">
        <v>16</v>
      </c>
    </row>
    <row r="3199" customFormat="false" ht="15" hidden="false" customHeight="false" outlineLevel="0" collapsed="false">
      <c r="M3199" s="64" t="s">
        <v>46</v>
      </c>
      <c r="N3199" s="64" t="n">
        <v>8</v>
      </c>
      <c r="O3199" s="64" t="n">
        <v>6</v>
      </c>
      <c r="P3199" s="64" t="n">
        <v>2014</v>
      </c>
      <c r="Q3199" s="84" t="s">
        <v>1235</v>
      </c>
      <c r="R3199" s="84" t="s">
        <v>37</v>
      </c>
      <c r="S3199" s="84" t="s">
        <v>155</v>
      </c>
      <c r="T3199" s="85" t="n">
        <v>1</v>
      </c>
      <c r="U3199" s="64" t="s">
        <v>37</v>
      </c>
      <c r="V3199" s="64" t="n">
        <v>2</v>
      </c>
      <c r="W3199" s="84" t="s">
        <v>2207</v>
      </c>
      <c r="X3199" s="64" t="n">
        <v>118</v>
      </c>
      <c r="Y3199" s="64" t="n">
        <v>22</v>
      </c>
      <c r="Z3199" s="84" t="s">
        <v>37</v>
      </c>
      <c r="AA3199" s="64" t="n">
        <v>19</v>
      </c>
    </row>
    <row r="3200" customFormat="false" ht="15" hidden="false" customHeight="false" outlineLevel="0" collapsed="false">
      <c r="M3200" s="64" t="s">
        <v>41</v>
      </c>
      <c r="N3200" s="64" t="n">
        <v>14</v>
      </c>
      <c r="O3200" s="64" t="n">
        <v>6</v>
      </c>
      <c r="P3200" s="64" t="n">
        <v>2014</v>
      </c>
      <c r="Q3200" s="84" t="s">
        <v>73</v>
      </c>
      <c r="R3200" s="84" t="s">
        <v>37</v>
      </c>
      <c r="S3200" s="84" t="s">
        <v>1139</v>
      </c>
      <c r="T3200" s="64" t="n">
        <v>2</v>
      </c>
      <c r="U3200" s="64" t="s">
        <v>37</v>
      </c>
      <c r="V3200" s="64" t="n">
        <v>0</v>
      </c>
      <c r="W3200" s="84" t="s">
        <v>2208</v>
      </c>
      <c r="X3200" s="64" t="n">
        <v>100</v>
      </c>
      <c r="Y3200" s="64" t="n">
        <v>12</v>
      </c>
      <c r="Z3200" s="84" t="s">
        <v>37</v>
      </c>
      <c r="AA3200" s="64" t="n">
        <v>5</v>
      </c>
    </row>
    <row r="3201" customFormat="false" ht="15" hidden="false" customHeight="false" outlineLevel="0" collapsed="false">
      <c r="M3201" s="64" t="s">
        <v>41</v>
      </c>
      <c r="N3201" s="64" t="n">
        <v>14</v>
      </c>
      <c r="O3201" s="64" t="n">
        <v>6</v>
      </c>
      <c r="P3201" s="64" t="n">
        <v>2014</v>
      </c>
      <c r="Q3201" s="84" t="s">
        <v>863</v>
      </c>
      <c r="R3201" s="84" t="s">
        <v>37</v>
      </c>
      <c r="S3201" s="84" t="s">
        <v>2105</v>
      </c>
      <c r="T3201" s="64" t="n">
        <v>2</v>
      </c>
      <c r="U3201" s="64" t="s">
        <v>37</v>
      </c>
      <c r="V3201" s="64" t="n">
        <v>0</v>
      </c>
      <c r="W3201" s="84" t="s">
        <v>2209</v>
      </c>
      <c r="X3201" s="64" t="n">
        <v>70</v>
      </c>
      <c r="Y3201" s="64" t="n">
        <v>14</v>
      </c>
      <c r="Z3201" s="84" t="s">
        <v>37</v>
      </c>
      <c r="AA3201" s="64" t="n">
        <v>3</v>
      </c>
    </row>
    <row r="3202" customFormat="false" ht="15" hidden="false" customHeight="false" outlineLevel="0" collapsed="false">
      <c r="M3202" s="64" t="s">
        <v>41</v>
      </c>
      <c r="N3202" s="64" t="n">
        <v>14</v>
      </c>
      <c r="O3202" s="64" t="n">
        <v>6</v>
      </c>
      <c r="P3202" s="64" t="n">
        <v>2014</v>
      </c>
      <c r="Q3202" s="84" t="s">
        <v>1235</v>
      </c>
      <c r="R3202" s="84" t="s">
        <v>37</v>
      </c>
      <c r="S3202" s="84" t="s">
        <v>1020</v>
      </c>
      <c r="T3202" s="64" t="n">
        <v>2</v>
      </c>
      <c r="U3202" s="64" t="s">
        <v>37</v>
      </c>
      <c r="V3202" s="64" t="n">
        <v>0</v>
      </c>
      <c r="W3202" s="84" t="s">
        <v>2210</v>
      </c>
      <c r="X3202" s="64" t="n">
        <v>99</v>
      </c>
      <c r="Y3202" s="64" t="n">
        <v>13</v>
      </c>
      <c r="Z3202" s="84" t="s">
        <v>37</v>
      </c>
      <c r="AA3202" s="64" t="n">
        <v>3</v>
      </c>
    </row>
    <row r="3203" customFormat="false" ht="15" hidden="false" customHeight="false" outlineLevel="0" collapsed="false">
      <c r="M3203" s="64" t="s">
        <v>41</v>
      </c>
      <c r="N3203" s="64" t="n">
        <v>14</v>
      </c>
      <c r="O3203" s="64" t="n">
        <v>6</v>
      </c>
      <c r="P3203" s="64" t="n">
        <v>2014</v>
      </c>
      <c r="Q3203" s="84" t="s">
        <v>214</v>
      </c>
      <c r="R3203" s="84" t="s">
        <v>37</v>
      </c>
      <c r="S3203" s="84" t="s">
        <v>1241</v>
      </c>
      <c r="T3203" s="64" t="n">
        <v>0</v>
      </c>
      <c r="U3203" s="64" t="s">
        <v>37</v>
      </c>
      <c r="V3203" s="64" t="n">
        <v>1</v>
      </c>
      <c r="W3203" s="84" t="s">
        <v>2211</v>
      </c>
      <c r="X3203" s="64" t="n">
        <v>186</v>
      </c>
      <c r="Y3203" s="64" t="n">
        <v>5</v>
      </c>
      <c r="Z3203" s="84" t="s">
        <v>37</v>
      </c>
      <c r="AA3203" s="64" t="n">
        <v>8</v>
      </c>
    </row>
    <row r="3204" customFormat="false" ht="15" hidden="false" customHeight="false" outlineLevel="0" collapsed="false">
      <c r="M3204" s="64" t="s">
        <v>46</v>
      </c>
      <c r="N3204" s="64" t="n">
        <v>15</v>
      </c>
      <c r="O3204" s="64" t="n">
        <v>6</v>
      </c>
      <c r="P3204" s="64" t="n">
        <v>2014</v>
      </c>
      <c r="Q3204" s="84" t="s">
        <v>73</v>
      </c>
      <c r="R3204" s="84" t="s">
        <v>37</v>
      </c>
      <c r="S3204" s="84" t="s">
        <v>1241</v>
      </c>
      <c r="T3204" s="64" t="n">
        <v>1</v>
      </c>
      <c r="U3204" s="64" t="s">
        <v>37</v>
      </c>
      <c r="V3204" s="64" t="n">
        <v>0</v>
      </c>
      <c r="W3204" s="84" t="s">
        <v>2212</v>
      </c>
      <c r="X3204" s="64" t="n">
        <v>150</v>
      </c>
      <c r="Y3204" s="64" t="n">
        <v>8</v>
      </c>
      <c r="Z3204" s="84" t="s">
        <v>37</v>
      </c>
      <c r="AA3204" s="64" t="n">
        <v>6</v>
      </c>
    </row>
    <row r="3205" customFormat="false" ht="15" hidden="false" customHeight="false" outlineLevel="0" collapsed="false">
      <c r="M3205" s="64" t="s">
        <v>46</v>
      </c>
      <c r="N3205" s="64" t="n">
        <v>15</v>
      </c>
      <c r="O3205" s="64" t="n">
        <v>6</v>
      </c>
      <c r="P3205" s="64" t="n">
        <v>2014</v>
      </c>
      <c r="Q3205" s="84" t="s">
        <v>155</v>
      </c>
      <c r="R3205" s="84" t="s">
        <v>37</v>
      </c>
      <c r="S3205" s="84" t="s">
        <v>141</v>
      </c>
      <c r="T3205" s="85" t="n">
        <v>2</v>
      </c>
      <c r="U3205" s="64" t="s">
        <v>37</v>
      </c>
      <c r="V3205" s="64" t="n">
        <v>1</v>
      </c>
      <c r="W3205" s="84" t="s">
        <v>2213</v>
      </c>
      <c r="X3205" s="64" t="n">
        <v>119</v>
      </c>
      <c r="Y3205" s="64" t="n">
        <v>8</v>
      </c>
      <c r="Z3205" s="84" t="s">
        <v>37</v>
      </c>
      <c r="AA3205" s="64" t="n">
        <v>7</v>
      </c>
    </row>
    <row r="3206" customFormat="false" ht="15" hidden="false" customHeight="false" outlineLevel="0" collapsed="false">
      <c r="M3206" s="64" t="s">
        <v>46</v>
      </c>
      <c r="N3206" s="64" t="n">
        <v>15</v>
      </c>
      <c r="O3206" s="64" t="n">
        <v>6</v>
      </c>
      <c r="P3206" s="64" t="n">
        <v>2014</v>
      </c>
      <c r="Q3206" s="84" t="s">
        <v>214</v>
      </c>
      <c r="R3206" s="84" t="s">
        <v>37</v>
      </c>
      <c r="S3206" s="84" t="s">
        <v>1139</v>
      </c>
      <c r="T3206" s="64" t="n">
        <v>2</v>
      </c>
      <c r="U3206" s="64" t="s">
        <v>37</v>
      </c>
      <c r="V3206" s="64" t="n">
        <v>0</v>
      </c>
      <c r="W3206" s="84" t="s">
        <v>1502</v>
      </c>
      <c r="X3206" s="64" t="n">
        <v>136</v>
      </c>
      <c r="Y3206" s="64" t="n">
        <v>11</v>
      </c>
      <c r="Z3206" s="84" t="s">
        <v>37</v>
      </c>
      <c r="AA3206" s="64" t="n">
        <v>1</v>
      </c>
    </row>
    <row r="3207" customFormat="false" ht="15" hidden="false" customHeight="false" outlineLevel="0" collapsed="false">
      <c r="M3207" s="64" t="s">
        <v>49</v>
      </c>
      <c r="N3207" s="64" t="n">
        <v>17</v>
      </c>
      <c r="O3207" s="64" t="n">
        <v>6</v>
      </c>
      <c r="P3207" s="64" t="n">
        <v>2014</v>
      </c>
      <c r="Q3207" s="84" t="s">
        <v>1139</v>
      </c>
      <c r="R3207" s="84" t="s">
        <v>37</v>
      </c>
      <c r="S3207" s="84" t="s">
        <v>863</v>
      </c>
      <c r="T3207" s="64" t="n">
        <v>0</v>
      </c>
      <c r="U3207" s="64" t="s">
        <v>37</v>
      </c>
      <c r="V3207" s="64" t="n">
        <v>2</v>
      </c>
      <c r="W3207" s="84" t="s">
        <v>2214</v>
      </c>
      <c r="X3207" s="64" t="n">
        <v>80</v>
      </c>
      <c r="Y3207" s="64" t="n">
        <v>2</v>
      </c>
      <c r="Z3207" s="84" t="s">
        <v>37</v>
      </c>
      <c r="AA3207" s="64" t="n">
        <v>18</v>
      </c>
    </row>
    <row r="3208" customFormat="false" ht="15" hidden="false" customHeight="false" outlineLevel="0" collapsed="false">
      <c r="M3208" s="64" t="s">
        <v>77</v>
      </c>
      <c r="N3208" s="64" t="n">
        <v>18</v>
      </c>
      <c r="O3208" s="64" t="n">
        <v>6</v>
      </c>
      <c r="P3208" s="64" t="n">
        <v>2014</v>
      </c>
      <c r="Q3208" s="84" t="s">
        <v>155</v>
      </c>
      <c r="R3208" s="84" t="s">
        <v>37</v>
      </c>
      <c r="S3208" s="84" t="s">
        <v>1020</v>
      </c>
      <c r="T3208" s="64" t="n">
        <v>1</v>
      </c>
      <c r="U3208" s="64" t="s">
        <v>37</v>
      </c>
      <c r="V3208" s="64" t="n">
        <v>0</v>
      </c>
      <c r="W3208" s="84" t="s">
        <v>2215</v>
      </c>
      <c r="X3208" s="64" t="n">
        <v>52</v>
      </c>
      <c r="Y3208" s="64" t="n">
        <v>6</v>
      </c>
      <c r="Z3208" s="84" t="s">
        <v>37</v>
      </c>
      <c r="AA3208" s="64" t="n">
        <v>5</v>
      </c>
    </row>
    <row r="3209" customFormat="false" ht="15" hidden="false" customHeight="false" outlineLevel="0" collapsed="false">
      <c r="M3209" s="64" t="s">
        <v>49</v>
      </c>
      <c r="N3209" s="64" t="n">
        <v>24</v>
      </c>
      <c r="O3209" s="64" t="n">
        <v>6</v>
      </c>
      <c r="P3209" s="64" t="n">
        <v>2014</v>
      </c>
      <c r="Q3209" s="84" t="s">
        <v>1020</v>
      </c>
      <c r="R3209" s="84" t="s">
        <v>37</v>
      </c>
      <c r="S3209" s="84" t="s">
        <v>1139</v>
      </c>
      <c r="T3209" s="64" t="n">
        <v>2</v>
      </c>
      <c r="U3209" s="64" t="s">
        <v>37</v>
      </c>
      <c r="V3209" s="64" t="n">
        <v>0</v>
      </c>
      <c r="W3209" s="84" t="s">
        <v>2216</v>
      </c>
      <c r="X3209" s="64" t="n">
        <v>73</v>
      </c>
      <c r="Y3209" s="64" t="n">
        <v>20</v>
      </c>
      <c r="Z3209" s="84" t="s">
        <v>37</v>
      </c>
      <c r="AA3209" s="64" t="n">
        <v>0</v>
      </c>
    </row>
    <row r="3210" customFormat="false" ht="15" hidden="false" customHeight="false" outlineLevel="0" collapsed="false">
      <c r="M3210" s="64" t="s">
        <v>77</v>
      </c>
      <c r="N3210" s="64" t="n">
        <v>25</v>
      </c>
      <c r="O3210" s="64" t="n">
        <v>6</v>
      </c>
      <c r="P3210" s="64" t="n">
        <v>2014</v>
      </c>
      <c r="Q3210" s="84" t="s">
        <v>141</v>
      </c>
      <c r="R3210" s="84" t="s">
        <v>37</v>
      </c>
      <c r="S3210" s="84" t="s">
        <v>863</v>
      </c>
      <c r="T3210" s="64" t="n">
        <v>1</v>
      </c>
      <c r="U3210" s="64" t="s">
        <v>37</v>
      </c>
      <c r="V3210" s="64" t="n">
        <v>0</v>
      </c>
      <c r="W3210" s="84" t="s">
        <v>2217</v>
      </c>
      <c r="X3210" s="64" t="n">
        <v>206</v>
      </c>
      <c r="Y3210" s="64" t="n">
        <v>8</v>
      </c>
      <c r="Z3210" s="84" t="s">
        <v>37</v>
      </c>
      <c r="AA3210" s="64" t="n">
        <v>3</v>
      </c>
    </row>
    <row r="3211" customFormat="false" ht="15" hidden="false" customHeight="false" outlineLevel="0" collapsed="false">
      <c r="M3211" s="64" t="s">
        <v>41</v>
      </c>
      <c r="N3211" s="64" t="n">
        <v>28</v>
      </c>
      <c r="O3211" s="64" t="n">
        <v>6</v>
      </c>
      <c r="P3211" s="64" t="n">
        <v>2014</v>
      </c>
      <c r="Q3211" s="84" t="s">
        <v>2105</v>
      </c>
      <c r="R3211" s="84" t="s">
        <v>37</v>
      </c>
      <c r="S3211" s="84" t="s">
        <v>155</v>
      </c>
      <c r="T3211" s="64" t="n">
        <v>0</v>
      </c>
      <c r="U3211" s="64" t="s">
        <v>37</v>
      </c>
      <c r="V3211" s="64" t="n">
        <v>2</v>
      </c>
      <c r="W3211" s="84" t="s">
        <v>2218</v>
      </c>
      <c r="X3211" s="64" t="n">
        <v>62</v>
      </c>
      <c r="Y3211" s="64" t="n">
        <v>2</v>
      </c>
      <c r="Z3211" s="84" t="s">
        <v>37</v>
      </c>
      <c r="AA3211" s="64" t="n">
        <v>15</v>
      </c>
    </row>
    <row r="3212" customFormat="false" ht="15" hidden="false" customHeight="false" outlineLevel="0" collapsed="false">
      <c r="M3212" s="64" t="s">
        <v>41</v>
      </c>
      <c r="N3212" s="64" t="n">
        <v>28</v>
      </c>
      <c r="O3212" s="64" t="n">
        <v>6</v>
      </c>
      <c r="P3212" s="64" t="n">
        <v>2014</v>
      </c>
      <c r="Q3212" s="84" t="s">
        <v>1235</v>
      </c>
      <c r="R3212" s="84" t="s">
        <v>37</v>
      </c>
      <c r="S3212" s="84" t="s">
        <v>73</v>
      </c>
      <c r="T3212" s="85" t="n">
        <v>2</v>
      </c>
      <c r="U3212" s="64" t="s">
        <v>37</v>
      </c>
      <c r="V3212" s="64" t="n">
        <v>1</v>
      </c>
      <c r="W3212" s="84" t="s">
        <v>2219</v>
      </c>
      <c r="X3212" s="64" t="n">
        <v>116</v>
      </c>
      <c r="Y3212" s="64" t="n">
        <v>16</v>
      </c>
      <c r="Z3212" s="84" t="s">
        <v>37</v>
      </c>
      <c r="AA3212" s="64" t="n">
        <v>15</v>
      </c>
    </row>
    <row r="3213" customFormat="false" ht="15" hidden="false" customHeight="false" outlineLevel="0" collapsed="false">
      <c r="M3213" s="64" t="s">
        <v>41</v>
      </c>
      <c r="N3213" s="64" t="n">
        <v>28</v>
      </c>
      <c r="O3213" s="64" t="n">
        <v>6</v>
      </c>
      <c r="P3213" s="64" t="n">
        <v>2014</v>
      </c>
      <c r="Q3213" s="84" t="s">
        <v>141</v>
      </c>
      <c r="R3213" s="84" t="s">
        <v>37</v>
      </c>
      <c r="S3213" s="84" t="s">
        <v>214</v>
      </c>
      <c r="T3213" s="85" t="n">
        <v>2</v>
      </c>
      <c r="U3213" s="64" t="s">
        <v>37</v>
      </c>
      <c r="V3213" s="64" t="n">
        <v>1</v>
      </c>
      <c r="W3213" s="84" t="s">
        <v>2220</v>
      </c>
      <c r="X3213" s="64" t="n">
        <v>186</v>
      </c>
      <c r="Y3213" s="64" t="n">
        <v>4</v>
      </c>
      <c r="Z3213" s="84" t="s">
        <v>37</v>
      </c>
      <c r="AA3213" s="64" t="n">
        <v>2</v>
      </c>
    </row>
    <row r="3214" customFormat="false" ht="15" hidden="false" customHeight="false" outlineLevel="0" collapsed="false">
      <c r="M3214" s="64" t="s">
        <v>41</v>
      </c>
      <c r="N3214" s="64" t="n">
        <v>28</v>
      </c>
      <c r="O3214" s="64" t="n">
        <v>6</v>
      </c>
      <c r="P3214" s="64" t="n">
        <v>2014</v>
      </c>
      <c r="Q3214" s="84" t="s">
        <v>1241</v>
      </c>
      <c r="R3214" s="84" t="s">
        <v>37</v>
      </c>
      <c r="S3214" s="84" t="s">
        <v>1020</v>
      </c>
      <c r="T3214" s="64" t="n">
        <v>2</v>
      </c>
      <c r="U3214" s="64" t="s">
        <v>37</v>
      </c>
      <c r="V3214" s="64" t="n">
        <v>0</v>
      </c>
      <c r="W3214" s="84" t="s">
        <v>2221</v>
      </c>
      <c r="X3214" s="64" t="n">
        <v>98</v>
      </c>
      <c r="Y3214" s="64" t="n">
        <v>17</v>
      </c>
      <c r="Z3214" s="84" t="s">
        <v>37</v>
      </c>
      <c r="AA3214" s="64" t="n">
        <v>13</v>
      </c>
    </row>
    <row r="3215" customFormat="false" ht="15" hidden="false" customHeight="false" outlineLevel="0" collapsed="false">
      <c r="M3215" s="64" t="s">
        <v>46</v>
      </c>
      <c r="N3215" s="64" t="n">
        <v>29</v>
      </c>
      <c r="O3215" s="64" t="n">
        <v>6</v>
      </c>
      <c r="P3215" s="64" t="n">
        <v>2014</v>
      </c>
      <c r="Q3215" s="84" t="s">
        <v>1241</v>
      </c>
      <c r="R3215" s="84" t="s">
        <v>37</v>
      </c>
      <c r="S3215" s="84" t="s">
        <v>1139</v>
      </c>
      <c r="T3215" s="85" t="n">
        <v>1</v>
      </c>
      <c r="U3215" s="64" t="s">
        <v>37</v>
      </c>
      <c r="V3215" s="64" t="n">
        <v>2</v>
      </c>
      <c r="W3215" s="84" t="s">
        <v>2222</v>
      </c>
      <c r="X3215" s="64" t="n">
        <v>40</v>
      </c>
      <c r="Y3215" s="64" t="n">
        <v>4</v>
      </c>
      <c r="Z3215" s="84" t="s">
        <v>37</v>
      </c>
      <c r="AA3215" s="64" t="n">
        <v>7</v>
      </c>
    </row>
    <row r="3216" customFormat="false" ht="15" hidden="false" customHeight="false" outlineLevel="0" collapsed="false">
      <c r="M3216" s="64" t="s">
        <v>46</v>
      </c>
      <c r="N3216" s="64" t="n">
        <v>29</v>
      </c>
      <c r="O3216" s="64" t="n">
        <v>6</v>
      </c>
      <c r="P3216" s="64" t="n">
        <v>2014</v>
      </c>
      <c r="Q3216" s="84" t="s">
        <v>1235</v>
      </c>
      <c r="R3216" s="84" t="s">
        <v>37</v>
      </c>
      <c r="S3216" s="84" t="s">
        <v>214</v>
      </c>
      <c r="T3216" s="64" t="n">
        <v>2</v>
      </c>
      <c r="U3216" s="64" t="s">
        <v>37</v>
      </c>
      <c r="V3216" s="64" t="n">
        <v>0</v>
      </c>
      <c r="W3216" s="84" t="s">
        <v>2223</v>
      </c>
      <c r="X3216" s="64" t="n">
        <v>66</v>
      </c>
      <c r="Y3216" s="64" t="n">
        <v>12</v>
      </c>
      <c r="Z3216" s="84" t="s">
        <v>37</v>
      </c>
      <c r="AA3216" s="64" t="n">
        <v>5</v>
      </c>
    </row>
    <row r="3217" customFormat="false" ht="15" hidden="false" customHeight="false" outlineLevel="0" collapsed="false">
      <c r="M3217" s="64" t="s">
        <v>46</v>
      </c>
      <c r="N3217" s="64" t="n">
        <v>29</v>
      </c>
      <c r="O3217" s="64" t="n">
        <v>6</v>
      </c>
      <c r="P3217" s="64" t="n">
        <v>2014</v>
      </c>
      <c r="Q3217" s="84" t="s">
        <v>141</v>
      </c>
      <c r="R3217" s="84" t="s">
        <v>37</v>
      </c>
      <c r="S3217" s="84" t="s">
        <v>73</v>
      </c>
      <c r="T3217" s="64" t="n">
        <v>2</v>
      </c>
      <c r="U3217" s="64" t="s">
        <v>37</v>
      </c>
      <c r="V3217" s="64" t="n">
        <v>0</v>
      </c>
      <c r="W3217" s="84" t="s">
        <v>2224</v>
      </c>
      <c r="X3217" s="64" t="n">
        <v>308</v>
      </c>
      <c r="Y3217" s="64" t="n">
        <v>16</v>
      </c>
      <c r="Z3217" s="84" t="s">
        <v>37</v>
      </c>
      <c r="AA3217" s="64" t="n">
        <v>4</v>
      </c>
    </row>
    <row r="3218" customFormat="false" ht="15" hidden="false" customHeight="false" outlineLevel="0" collapsed="false">
      <c r="M3218" s="64" t="s">
        <v>49</v>
      </c>
      <c r="N3218" s="64" t="n">
        <v>1</v>
      </c>
      <c r="O3218" s="64" t="n">
        <v>7</v>
      </c>
      <c r="P3218" s="64" t="n">
        <v>2014</v>
      </c>
      <c r="Q3218" s="84" t="s">
        <v>214</v>
      </c>
      <c r="R3218" s="84" t="s">
        <v>37</v>
      </c>
      <c r="S3218" s="84" t="s">
        <v>73</v>
      </c>
      <c r="T3218" s="85" t="n">
        <v>1</v>
      </c>
      <c r="U3218" s="64" t="s">
        <v>37</v>
      </c>
      <c r="V3218" s="64" t="n">
        <v>2</v>
      </c>
      <c r="W3218" s="84" t="s">
        <v>2225</v>
      </c>
      <c r="X3218" s="64" t="n">
        <v>229</v>
      </c>
      <c r="Y3218" s="64" t="n">
        <v>4</v>
      </c>
      <c r="Z3218" s="84" t="s">
        <v>37</v>
      </c>
      <c r="AA3218" s="64" t="n">
        <v>4</v>
      </c>
    </row>
    <row r="3219" customFormat="false" ht="15" hidden="false" customHeight="false" outlineLevel="0" collapsed="false">
      <c r="A3219" s="126" t="s">
        <v>2226</v>
      </c>
      <c r="M3219" s="64" t="s">
        <v>49</v>
      </c>
      <c r="N3219" s="64" t="n">
        <v>1</v>
      </c>
      <c r="O3219" s="64" t="n">
        <v>7</v>
      </c>
      <c r="P3219" s="64" t="n">
        <v>2014</v>
      </c>
      <c r="Q3219" s="84" t="s">
        <v>1020</v>
      </c>
      <c r="R3219" s="84" t="s">
        <v>37</v>
      </c>
      <c r="S3219" s="84" t="s">
        <v>2105</v>
      </c>
      <c r="T3219" s="64" t="n">
        <v>2</v>
      </c>
      <c r="U3219" s="64" t="s">
        <v>37</v>
      </c>
      <c r="V3219" s="64" t="n">
        <v>0</v>
      </c>
      <c r="W3219" s="84" t="s">
        <v>2227</v>
      </c>
      <c r="X3219" s="64" t="n">
        <v>73</v>
      </c>
      <c r="Y3219" s="64" t="n">
        <v>7</v>
      </c>
      <c r="Z3219" s="84" t="s">
        <v>37</v>
      </c>
      <c r="AA3219" s="64" t="n">
        <v>1</v>
      </c>
    </row>
    <row r="3220" customFormat="false" ht="15" hidden="false" customHeight="false" outlineLevel="0" collapsed="false">
      <c r="A3220" s="126" t="s">
        <v>2226</v>
      </c>
      <c r="M3220" s="64" t="s">
        <v>49</v>
      </c>
      <c r="N3220" s="64" t="n">
        <v>1</v>
      </c>
      <c r="O3220" s="64" t="n">
        <v>7</v>
      </c>
      <c r="P3220" s="64" t="n">
        <v>2014</v>
      </c>
      <c r="Q3220" s="84" t="s">
        <v>863</v>
      </c>
      <c r="R3220" s="84" t="s">
        <v>37</v>
      </c>
      <c r="S3220" s="84" t="s">
        <v>155</v>
      </c>
      <c r="T3220" s="85" t="n">
        <v>1</v>
      </c>
      <c r="U3220" s="64" t="s">
        <v>37</v>
      </c>
      <c r="V3220" s="64" t="n">
        <v>2</v>
      </c>
      <c r="W3220" s="84" t="s">
        <v>2228</v>
      </c>
      <c r="X3220" s="64" t="n">
        <v>84</v>
      </c>
      <c r="Y3220" s="64" t="n">
        <v>5</v>
      </c>
      <c r="Z3220" s="84" t="s">
        <v>37</v>
      </c>
      <c r="AA3220" s="64" t="n">
        <v>6</v>
      </c>
    </row>
    <row r="3221" customFormat="false" ht="15" hidden="false" customHeight="false" outlineLevel="0" collapsed="false">
      <c r="A3221" s="126" t="s">
        <v>2226</v>
      </c>
      <c r="M3221" s="64" t="s">
        <v>77</v>
      </c>
      <c r="N3221" s="64" t="n">
        <v>2</v>
      </c>
      <c r="O3221" s="64" t="n">
        <v>7</v>
      </c>
      <c r="P3221" s="64" t="n">
        <v>2014</v>
      </c>
      <c r="Q3221" s="84" t="s">
        <v>141</v>
      </c>
      <c r="R3221" s="84" t="s">
        <v>37</v>
      </c>
      <c r="S3221" s="84" t="s">
        <v>1235</v>
      </c>
      <c r="T3221" s="64" t="n">
        <v>2</v>
      </c>
      <c r="U3221" s="64" t="s">
        <v>37</v>
      </c>
      <c r="V3221" s="64" t="n">
        <v>0</v>
      </c>
      <c r="W3221" s="84" t="s">
        <v>2229</v>
      </c>
      <c r="X3221" s="64" t="n">
        <v>186</v>
      </c>
      <c r="Y3221" s="64" t="n">
        <v>8</v>
      </c>
      <c r="Z3221" s="84" t="s">
        <v>37</v>
      </c>
      <c r="AA3221" s="64" t="n">
        <v>1</v>
      </c>
    </row>
    <row r="3222" customFormat="false" ht="15" hidden="false" customHeight="false" outlineLevel="0" collapsed="false">
      <c r="A3222" s="126" t="s">
        <v>2226</v>
      </c>
      <c r="M3222" s="64" t="s">
        <v>41</v>
      </c>
      <c r="N3222" s="64" t="n">
        <v>5</v>
      </c>
      <c r="O3222" s="64" t="n">
        <v>7</v>
      </c>
      <c r="P3222" s="64" t="n">
        <v>2014</v>
      </c>
      <c r="Q3222" s="84" t="s">
        <v>2105</v>
      </c>
      <c r="R3222" s="84" t="s">
        <v>37</v>
      </c>
      <c r="S3222" s="84" t="s">
        <v>1139</v>
      </c>
      <c r="T3222" s="64" t="n">
        <v>2</v>
      </c>
      <c r="U3222" s="64" t="s">
        <v>37</v>
      </c>
      <c r="V3222" s="64" t="n">
        <v>0</v>
      </c>
      <c r="W3222" s="84" t="s">
        <v>2230</v>
      </c>
      <c r="X3222" s="64" t="n">
        <v>62</v>
      </c>
      <c r="Y3222" s="64" t="n">
        <v>16</v>
      </c>
      <c r="Z3222" s="84" t="s">
        <v>37</v>
      </c>
      <c r="AA3222" s="64" t="n">
        <v>1</v>
      </c>
    </row>
    <row r="3223" customFormat="false" ht="15" hidden="false" customHeight="false" outlineLevel="0" collapsed="false">
      <c r="A3223" s="126" t="s">
        <v>2226</v>
      </c>
      <c r="M3223" s="64" t="s">
        <v>41</v>
      </c>
      <c r="N3223" s="64" t="n">
        <v>5</v>
      </c>
      <c r="O3223" s="64" t="n">
        <v>7</v>
      </c>
      <c r="P3223" s="64" t="n">
        <v>2014</v>
      </c>
      <c r="Q3223" s="84" t="s">
        <v>73</v>
      </c>
      <c r="R3223" s="84" t="s">
        <v>37</v>
      </c>
      <c r="S3223" s="84" t="s">
        <v>863</v>
      </c>
      <c r="T3223" s="64" t="n">
        <v>1</v>
      </c>
      <c r="U3223" s="64" t="s">
        <v>37</v>
      </c>
      <c r="V3223" s="64" t="n">
        <v>0</v>
      </c>
      <c r="W3223" s="84" t="s">
        <v>879</v>
      </c>
      <c r="X3223" s="64" t="n">
        <v>110</v>
      </c>
      <c r="Y3223" s="64" t="n">
        <v>4</v>
      </c>
      <c r="Z3223" s="84" t="s">
        <v>37</v>
      </c>
      <c r="AA3223" s="64" t="n">
        <v>2</v>
      </c>
    </row>
    <row r="3224" customFormat="false" ht="15" hidden="false" customHeight="false" outlineLevel="0" collapsed="false">
      <c r="A3224" s="126" t="s">
        <v>2226</v>
      </c>
      <c r="M3224" s="64" t="s">
        <v>41</v>
      </c>
      <c r="N3224" s="64" t="n">
        <v>5</v>
      </c>
      <c r="O3224" s="64" t="n">
        <v>7</v>
      </c>
      <c r="P3224" s="64" t="n">
        <v>2014</v>
      </c>
      <c r="Q3224" s="84" t="s">
        <v>1020</v>
      </c>
      <c r="R3224" s="84" t="s">
        <v>37</v>
      </c>
      <c r="S3224" s="84" t="s">
        <v>214</v>
      </c>
      <c r="T3224" s="85" t="n">
        <v>2</v>
      </c>
      <c r="U3224" s="64" t="s">
        <v>37</v>
      </c>
      <c r="V3224" s="64" t="n">
        <v>1</v>
      </c>
      <c r="W3224" s="84" t="s">
        <v>2231</v>
      </c>
      <c r="X3224" s="64" t="n">
        <v>99</v>
      </c>
      <c r="Y3224" s="64" t="n">
        <v>10</v>
      </c>
      <c r="Z3224" s="84" t="s">
        <v>37</v>
      </c>
      <c r="AA3224" s="64" t="n">
        <v>7</v>
      </c>
    </row>
    <row r="3225" customFormat="false" ht="15" hidden="false" customHeight="false" outlineLevel="0" collapsed="false">
      <c r="A3225" s="126" t="s">
        <v>2226</v>
      </c>
      <c r="M3225" s="64" t="s">
        <v>41</v>
      </c>
      <c r="N3225" s="64" t="n">
        <v>5</v>
      </c>
      <c r="O3225" s="64" t="n">
        <v>7</v>
      </c>
      <c r="P3225" s="64" t="n">
        <v>2014</v>
      </c>
      <c r="Q3225" s="84" t="s">
        <v>155</v>
      </c>
      <c r="R3225" s="84" t="s">
        <v>37</v>
      </c>
      <c r="S3225" s="84" t="s">
        <v>1241</v>
      </c>
      <c r="T3225" s="64" t="n">
        <v>2</v>
      </c>
      <c r="U3225" s="64" t="s">
        <v>37</v>
      </c>
      <c r="V3225" s="64" t="n">
        <v>0</v>
      </c>
      <c r="W3225" s="84" t="s">
        <v>2232</v>
      </c>
      <c r="X3225" s="64" t="n">
        <v>201</v>
      </c>
      <c r="Y3225" s="64" t="n">
        <v>28</v>
      </c>
      <c r="Z3225" s="84" t="s">
        <v>37</v>
      </c>
      <c r="AA3225" s="64" t="n">
        <v>3</v>
      </c>
    </row>
    <row r="3226" customFormat="false" ht="15" hidden="false" customHeight="false" outlineLevel="0" collapsed="false">
      <c r="A3226" s="126" t="s">
        <v>2226</v>
      </c>
      <c r="M3226" s="64" t="s">
        <v>46</v>
      </c>
      <c r="N3226" s="64" t="n">
        <v>6</v>
      </c>
      <c r="O3226" s="64" t="n">
        <v>7</v>
      </c>
      <c r="P3226" s="64" t="n">
        <v>2014</v>
      </c>
      <c r="Q3226" s="84" t="s">
        <v>155</v>
      </c>
      <c r="R3226" s="84" t="s">
        <v>37</v>
      </c>
      <c r="S3226" s="84" t="s">
        <v>1139</v>
      </c>
      <c r="T3226" s="64" t="n">
        <v>2</v>
      </c>
      <c r="U3226" s="64" t="s">
        <v>37</v>
      </c>
      <c r="V3226" s="64" t="n">
        <v>0</v>
      </c>
      <c r="W3226" s="84" t="s">
        <v>2233</v>
      </c>
      <c r="X3226" s="64" t="n">
        <v>111</v>
      </c>
      <c r="Y3226" s="64" t="n">
        <v>14</v>
      </c>
      <c r="Z3226" s="84" t="s">
        <v>37</v>
      </c>
      <c r="AA3226" s="64" t="n">
        <v>2</v>
      </c>
    </row>
    <row r="3227" customFormat="false" ht="15" hidden="false" customHeight="false" outlineLevel="0" collapsed="false">
      <c r="A3227" s="126" t="s">
        <v>2226</v>
      </c>
      <c r="M3227" s="64" t="s">
        <v>46</v>
      </c>
      <c r="N3227" s="64" t="n">
        <v>6</v>
      </c>
      <c r="O3227" s="64" t="n">
        <v>7</v>
      </c>
      <c r="P3227" s="64" t="n">
        <v>2014</v>
      </c>
      <c r="Q3227" s="84" t="s">
        <v>2105</v>
      </c>
      <c r="R3227" s="84" t="s">
        <v>37</v>
      </c>
      <c r="S3227" s="84" t="s">
        <v>1241</v>
      </c>
      <c r="T3227" s="64" t="n">
        <v>0</v>
      </c>
      <c r="U3227" s="64" t="s">
        <v>37</v>
      </c>
      <c r="V3227" s="64" t="n">
        <v>1</v>
      </c>
      <c r="W3227" s="84" t="s">
        <v>2234</v>
      </c>
      <c r="X3227" s="64" t="n">
        <v>64</v>
      </c>
      <c r="Y3227" s="64" t="n">
        <v>2</v>
      </c>
      <c r="Z3227" s="84" t="s">
        <v>37</v>
      </c>
      <c r="AA3227" s="64" t="n">
        <v>3</v>
      </c>
    </row>
    <row r="3228" customFormat="false" ht="15" hidden="false" customHeight="false" outlineLevel="0" collapsed="false">
      <c r="M3228" s="64" t="s">
        <v>49</v>
      </c>
      <c r="N3228" s="64" t="n">
        <v>8</v>
      </c>
      <c r="O3228" s="64" t="n">
        <v>7</v>
      </c>
      <c r="P3228" s="64" t="n">
        <v>2014</v>
      </c>
      <c r="Q3228" s="84" t="s">
        <v>863</v>
      </c>
      <c r="R3228" s="84" t="s">
        <v>37</v>
      </c>
      <c r="S3228" s="84" t="s">
        <v>214</v>
      </c>
      <c r="T3228" s="64" t="n">
        <v>2</v>
      </c>
      <c r="U3228" s="64" t="s">
        <v>37</v>
      </c>
      <c r="V3228" s="64" t="n">
        <v>0</v>
      </c>
      <c r="W3228" s="84" t="s">
        <v>2235</v>
      </c>
      <c r="X3228" s="64" t="n">
        <v>116</v>
      </c>
      <c r="Y3228" s="64" t="n">
        <v>13</v>
      </c>
      <c r="Z3228" s="84" t="s">
        <v>37</v>
      </c>
      <c r="AA3228" s="64" t="n">
        <v>4</v>
      </c>
    </row>
    <row r="3229" customFormat="false" ht="15" hidden="false" customHeight="false" outlineLevel="0" collapsed="false">
      <c r="M3229" s="64" t="s">
        <v>77</v>
      </c>
      <c r="N3229" s="64" t="n">
        <v>9</v>
      </c>
      <c r="O3229" s="64" t="n">
        <v>7</v>
      </c>
      <c r="P3229" s="64" t="n">
        <v>2014</v>
      </c>
      <c r="Q3229" s="84" t="s">
        <v>1020</v>
      </c>
      <c r="R3229" s="84" t="s">
        <v>37</v>
      </c>
      <c r="S3229" s="84" t="s">
        <v>141</v>
      </c>
      <c r="T3229" s="64" t="n">
        <v>0</v>
      </c>
      <c r="U3229" s="64" t="s">
        <v>37</v>
      </c>
      <c r="V3229" s="64" t="n">
        <v>2</v>
      </c>
      <c r="W3229" s="84" t="s">
        <v>2236</v>
      </c>
      <c r="X3229" s="64" t="n">
        <v>78</v>
      </c>
      <c r="Y3229" s="64" t="n">
        <v>6</v>
      </c>
      <c r="Z3229" s="84" t="s">
        <v>37</v>
      </c>
      <c r="AA3229" s="64" t="n">
        <v>11</v>
      </c>
    </row>
    <row r="3230" customFormat="false" ht="15" hidden="false" customHeight="false" outlineLevel="0" collapsed="false">
      <c r="M3230" s="64" t="s">
        <v>41</v>
      </c>
      <c r="N3230" s="64" t="n">
        <v>12</v>
      </c>
      <c r="O3230" s="64" t="n">
        <v>7</v>
      </c>
      <c r="P3230" s="64" t="n">
        <v>2014</v>
      </c>
      <c r="Q3230" s="84" t="s">
        <v>1235</v>
      </c>
      <c r="R3230" s="84" t="s">
        <v>37</v>
      </c>
      <c r="S3230" s="84" t="s">
        <v>863</v>
      </c>
      <c r="T3230" s="64" t="n">
        <v>0</v>
      </c>
      <c r="U3230" s="64" t="s">
        <v>37</v>
      </c>
      <c r="V3230" s="64" t="n">
        <v>2</v>
      </c>
      <c r="W3230" s="84" t="s">
        <v>2126</v>
      </c>
      <c r="X3230" s="64" t="n">
        <v>69</v>
      </c>
      <c r="Y3230" s="64" t="n">
        <v>4</v>
      </c>
      <c r="Z3230" s="84" t="s">
        <v>37</v>
      </c>
      <c r="AA3230" s="64" t="n">
        <v>8</v>
      </c>
    </row>
    <row r="3231" customFormat="false" ht="15" hidden="false" customHeight="false" outlineLevel="0" collapsed="false">
      <c r="M3231" s="64" t="s">
        <v>41</v>
      </c>
      <c r="N3231" s="64" t="n">
        <v>12</v>
      </c>
      <c r="O3231" s="64" t="n">
        <v>7</v>
      </c>
      <c r="P3231" s="64" t="n">
        <v>2014</v>
      </c>
      <c r="Q3231" s="84" t="s">
        <v>1139</v>
      </c>
      <c r="R3231" s="84" t="s">
        <v>37</v>
      </c>
      <c r="S3231" s="84" t="s">
        <v>1020</v>
      </c>
      <c r="T3231" s="85" t="n">
        <v>2</v>
      </c>
      <c r="U3231" s="64" t="s">
        <v>37</v>
      </c>
      <c r="V3231" s="64" t="n">
        <v>1</v>
      </c>
      <c r="W3231" s="84" t="s">
        <v>2237</v>
      </c>
      <c r="X3231" s="64" t="n">
        <v>124</v>
      </c>
      <c r="Y3231" s="64" t="n">
        <v>11</v>
      </c>
      <c r="Z3231" s="84" t="s">
        <v>37</v>
      </c>
      <c r="AA3231" s="64" t="n">
        <v>8</v>
      </c>
    </row>
    <row r="3232" customFormat="false" ht="15" hidden="false" customHeight="false" outlineLevel="0" collapsed="false">
      <c r="M3232" s="64" t="s">
        <v>41</v>
      </c>
      <c r="N3232" s="64" t="n">
        <v>12</v>
      </c>
      <c r="O3232" s="64" t="n">
        <v>7</v>
      </c>
      <c r="P3232" s="64" t="n">
        <v>2014</v>
      </c>
      <c r="Q3232" s="84" t="s">
        <v>1241</v>
      </c>
      <c r="R3232" s="84" t="s">
        <v>37</v>
      </c>
      <c r="S3232" s="84" t="s">
        <v>2105</v>
      </c>
      <c r="T3232" s="64" t="n">
        <v>2</v>
      </c>
      <c r="U3232" s="64" t="s">
        <v>37</v>
      </c>
      <c r="V3232" s="64" t="n">
        <v>0</v>
      </c>
      <c r="W3232" s="84" t="s">
        <v>2238</v>
      </c>
      <c r="X3232" s="64" t="n">
        <v>110</v>
      </c>
      <c r="Y3232" s="64" t="n">
        <v>17</v>
      </c>
      <c r="Z3232" s="84" t="s">
        <v>37</v>
      </c>
      <c r="AA3232" s="64" t="n">
        <v>2</v>
      </c>
    </row>
    <row r="3233" customFormat="false" ht="15" hidden="false" customHeight="false" outlineLevel="0" collapsed="false">
      <c r="M3233" s="64" t="s">
        <v>41</v>
      </c>
      <c r="N3233" s="64" t="n">
        <v>12</v>
      </c>
      <c r="O3233" s="64" t="n">
        <v>7</v>
      </c>
      <c r="P3233" s="64" t="n">
        <v>2014</v>
      </c>
      <c r="Q3233" s="84" t="s">
        <v>155</v>
      </c>
      <c r="R3233" s="84" t="s">
        <v>37</v>
      </c>
      <c r="S3233" s="84" t="s">
        <v>73</v>
      </c>
      <c r="T3233" s="64" t="n">
        <v>2</v>
      </c>
      <c r="U3233" s="64" t="s">
        <v>37</v>
      </c>
      <c r="V3233" s="64" t="n">
        <v>0</v>
      </c>
      <c r="W3233" s="84" t="s">
        <v>2239</v>
      </c>
      <c r="X3233" s="64" t="n">
        <v>63</v>
      </c>
      <c r="Y3233" s="64" t="n">
        <v>19</v>
      </c>
      <c r="Z3233" s="84" t="s">
        <v>37</v>
      </c>
      <c r="AA3233" s="64" t="n">
        <v>3</v>
      </c>
    </row>
    <row r="3234" customFormat="false" ht="15" hidden="false" customHeight="false" outlineLevel="0" collapsed="false">
      <c r="M3234" s="64" t="s">
        <v>46</v>
      </c>
      <c r="N3234" s="64" t="n">
        <v>13</v>
      </c>
      <c r="O3234" s="64" t="n">
        <v>7</v>
      </c>
      <c r="P3234" s="64" t="n">
        <v>2014</v>
      </c>
      <c r="Q3234" s="84" t="s">
        <v>1235</v>
      </c>
      <c r="R3234" s="84" t="s">
        <v>37</v>
      </c>
      <c r="S3234" s="84" t="s">
        <v>2105</v>
      </c>
      <c r="T3234" s="64" t="n">
        <v>0</v>
      </c>
      <c r="U3234" s="64" t="s">
        <v>37</v>
      </c>
      <c r="V3234" s="64" t="n">
        <v>1</v>
      </c>
      <c r="W3234" s="84" t="s">
        <v>2240</v>
      </c>
      <c r="X3234" s="64" t="n">
        <v>71</v>
      </c>
      <c r="Y3234" s="64" t="n">
        <v>5</v>
      </c>
      <c r="Z3234" s="84" t="s">
        <v>37</v>
      </c>
      <c r="AA3234" s="64" t="n">
        <v>19</v>
      </c>
    </row>
    <row r="3235" customFormat="false" ht="15" hidden="false" customHeight="false" outlineLevel="0" collapsed="false">
      <c r="M3235" s="64" t="s">
        <v>49</v>
      </c>
      <c r="N3235" s="64" t="n">
        <v>15</v>
      </c>
      <c r="O3235" s="64" t="n">
        <v>7</v>
      </c>
      <c r="P3235" s="64" t="n">
        <v>2014</v>
      </c>
      <c r="Q3235" s="84" t="s">
        <v>73</v>
      </c>
      <c r="R3235" s="84" t="s">
        <v>37</v>
      </c>
      <c r="S3235" s="84" t="s">
        <v>2105</v>
      </c>
      <c r="T3235" s="64" t="n">
        <v>2</v>
      </c>
      <c r="U3235" s="64" t="s">
        <v>37</v>
      </c>
      <c r="V3235" s="64" t="n">
        <v>0</v>
      </c>
      <c r="W3235" s="84" t="s">
        <v>2241</v>
      </c>
      <c r="X3235" s="64" t="n">
        <v>150</v>
      </c>
      <c r="Y3235" s="64" t="n">
        <v>9</v>
      </c>
      <c r="Z3235" s="84" t="s">
        <v>37</v>
      </c>
      <c r="AA3235" s="64" t="n">
        <v>6</v>
      </c>
    </row>
    <row r="3236" customFormat="false" ht="15" hidden="false" customHeight="false" outlineLevel="0" collapsed="false">
      <c r="M3236" s="64" t="s">
        <v>49</v>
      </c>
      <c r="N3236" s="64" t="n">
        <v>15</v>
      </c>
      <c r="O3236" s="64" t="n">
        <v>7</v>
      </c>
      <c r="P3236" s="64" t="n">
        <v>2014</v>
      </c>
      <c r="Q3236" s="84" t="s">
        <v>214</v>
      </c>
      <c r="R3236" s="84" t="s">
        <v>37</v>
      </c>
      <c r="S3236" s="84" t="s">
        <v>155</v>
      </c>
      <c r="T3236" s="64" t="n">
        <v>0</v>
      </c>
      <c r="U3236" s="64" t="s">
        <v>37</v>
      </c>
      <c r="V3236" s="64" t="n">
        <v>1</v>
      </c>
      <c r="W3236" s="84" t="s">
        <v>2242</v>
      </c>
      <c r="X3236" s="64" t="n">
        <v>236</v>
      </c>
      <c r="Y3236" s="64" t="n">
        <v>8</v>
      </c>
      <c r="Z3236" s="84" t="s">
        <v>37</v>
      </c>
      <c r="AA3236" s="64" t="n">
        <v>9</v>
      </c>
    </row>
    <row r="3237" customFormat="false" ht="15" hidden="false" customHeight="false" outlineLevel="0" collapsed="false">
      <c r="M3237" s="64" t="s">
        <v>49</v>
      </c>
      <c r="N3237" s="64" t="n">
        <v>15</v>
      </c>
      <c r="O3237" s="64" t="n">
        <v>7</v>
      </c>
      <c r="P3237" s="64" t="n">
        <v>2014</v>
      </c>
      <c r="Q3237" s="84" t="s">
        <v>863</v>
      </c>
      <c r="R3237" s="84" t="s">
        <v>37</v>
      </c>
      <c r="S3237" s="84" t="s">
        <v>1020</v>
      </c>
      <c r="T3237" s="64" t="n">
        <v>2</v>
      </c>
      <c r="U3237" s="64" t="s">
        <v>37</v>
      </c>
      <c r="V3237" s="64" t="n">
        <v>0</v>
      </c>
      <c r="W3237" s="84" t="s">
        <v>2243</v>
      </c>
      <c r="X3237" s="64" t="n">
        <v>109</v>
      </c>
      <c r="Y3237" s="64" t="n">
        <v>13</v>
      </c>
      <c r="Z3237" s="84" t="s">
        <v>37</v>
      </c>
      <c r="AA3237" s="64" t="n">
        <v>4</v>
      </c>
    </row>
    <row r="3238" customFormat="false" ht="15" hidden="false" customHeight="false" outlineLevel="0" collapsed="false">
      <c r="M3238" s="64" t="s">
        <v>49</v>
      </c>
      <c r="N3238" s="64" t="n">
        <v>15</v>
      </c>
      <c r="O3238" s="64" t="n">
        <v>7</v>
      </c>
      <c r="P3238" s="64" t="n">
        <v>2014</v>
      </c>
      <c r="Q3238" s="84" t="s">
        <v>1139</v>
      </c>
      <c r="R3238" s="84" t="s">
        <v>37</v>
      </c>
      <c r="S3238" s="84" t="s">
        <v>1235</v>
      </c>
      <c r="T3238" s="64" t="n">
        <v>0</v>
      </c>
      <c r="U3238" s="64" t="s">
        <v>37</v>
      </c>
      <c r="V3238" s="64" t="n">
        <v>2</v>
      </c>
      <c r="W3238" s="84" t="s">
        <v>2244</v>
      </c>
      <c r="X3238" s="64" t="n">
        <v>85</v>
      </c>
      <c r="Y3238" s="64" t="n">
        <v>6</v>
      </c>
      <c r="Z3238" s="84" t="s">
        <v>37</v>
      </c>
      <c r="AA3238" s="64" t="n">
        <v>19</v>
      </c>
    </row>
    <row r="3239" customFormat="false" ht="15" hidden="false" customHeight="false" outlineLevel="0" collapsed="false">
      <c r="M3239" s="64" t="s">
        <v>49</v>
      </c>
      <c r="N3239" s="64" t="n">
        <v>15</v>
      </c>
      <c r="O3239" s="64" t="n">
        <v>7</v>
      </c>
      <c r="P3239" s="64" t="n">
        <v>2014</v>
      </c>
      <c r="Q3239" s="84" t="s">
        <v>141</v>
      </c>
      <c r="R3239" s="84" t="s">
        <v>37</v>
      </c>
      <c r="S3239" s="84" t="s">
        <v>1241</v>
      </c>
      <c r="T3239" s="64" t="n">
        <v>2</v>
      </c>
      <c r="U3239" s="64" t="s">
        <v>37</v>
      </c>
      <c r="V3239" s="64" t="n">
        <v>0</v>
      </c>
      <c r="W3239" s="84" t="s">
        <v>2245</v>
      </c>
      <c r="X3239" s="64" t="n">
        <v>244</v>
      </c>
      <c r="Y3239" s="64" t="n">
        <v>10</v>
      </c>
      <c r="Z3239" s="84" t="s">
        <v>37</v>
      </c>
      <c r="AA3239" s="64" t="n">
        <v>2</v>
      </c>
    </row>
    <row r="3240" customFormat="false" ht="15" hidden="false" customHeight="false" outlineLevel="0" collapsed="false">
      <c r="M3240" s="64" t="s">
        <v>49</v>
      </c>
      <c r="N3240" s="64" t="n">
        <v>22</v>
      </c>
      <c r="O3240" s="64" t="n">
        <v>7</v>
      </c>
      <c r="P3240" s="64" t="n">
        <v>2014</v>
      </c>
      <c r="Q3240" s="84" t="s">
        <v>863</v>
      </c>
      <c r="R3240" s="84" t="s">
        <v>37</v>
      </c>
      <c r="S3240" s="84" t="s">
        <v>1139</v>
      </c>
      <c r="T3240" s="85" t="n">
        <v>1</v>
      </c>
      <c r="U3240" s="64" t="s">
        <v>37</v>
      </c>
      <c r="V3240" s="64" t="n">
        <v>2</v>
      </c>
      <c r="W3240" s="84" t="s">
        <v>2246</v>
      </c>
      <c r="X3240" s="64" t="n">
        <v>121</v>
      </c>
      <c r="Y3240" s="64" t="n">
        <v>10</v>
      </c>
      <c r="Z3240" s="84" t="s">
        <v>37</v>
      </c>
      <c r="AA3240" s="64" t="n">
        <v>7</v>
      </c>
    </row>
    <row r="3241" customFormat="false" ht="15" hidden="false" customHeight="false" outlineLevel="0" collapsed="false">
      <c r="M3241" s="64" t="s">
        <v>77</v>
      </c>
      <c r="N3241" s="64" t="n">
        <v>23</v>
      </c>
      <c r="O3241" s="64" t="n">
        <v>7</v>
      </c>
      <c r="P3241" s="64" t="n">
        <v>2014</v>
      </c>
      <c r="Q3241" s="84" t="s">
        <v>141</v>
      </c>
      <c r="R3241" s="84" t="s">
        <v>37</v>
      </c>
      <c r="S3241" s="84" t="s">
        <v>155</v>
      </c>
      <c r="T3241" s="85" t="n">
        <v>1</v>
      </c>
      <c r="U3241" s="64" t="s">
        <v>37</v>
      </c>
      <c r="V3241" s="64" t="n">
        <v>2</v>
      </c>
      <c r="W3241" s="84" t="s">
        <v>2247</v>
      </c>
      <c r="X3241" s="64" t="n">
        <v>531</v>
      </c>
      <c r="Y3241" s="64" t="n">
        <v>4</v>
      </c>
      <c r="Z3241" s="84" t="s">
        <v>37</v>
      </c>
      <c r="AA3241" s="64" t="n">
        <v>4</v>
      </c>
    </row>
    <row r="3242" customFormat="false" ht="15" hidden="false" customHeight="false" outlineLevel="0" collapsed="false">
      <c r="M3242" s="64" t="s">
        <v>41</v>
      </c>
      <c r="N3242" s="64" t="n">
        <v>26</v>
      </c>
      <c r="O3242" s="64" t="n">
        <v>7</v>
      </c>
      <c r="P3242" s="64" t="n">
        <v>2014</v>
      </c>
      <c r="Q3242" s="84" t="s">
        <v>1139</v>
      </c>
      <c r="R3242" s="84" t="s">
        <v>37</v>
      </c>
      <c r="S3242" s="84" t="s">
        <v>73</v>
      </c>
      <c r="T3242" s="64" t="n">
        <v>0</v>
      </c>
      <c r="U3242" s="64" t="s">
        <v>37</v>
      </c>
      <c r="V3242" s="64" t="n">
        <v>2</v>
      </c>
      <c r="W3242" s="84" t="s">
        <v>2248</v>
      </c>
      <c r="X3242" s="64" t="n">
        <v>50</v>
      </c>
      <c r="Y3242" s="64" t="n">
        <v>9</v>
      </c>
      <c r="Z3242" s="84" t="s">
        <v>37</v>
      </c>
      <c r="AA3242" s="64" t="n">
        <v>18</v>
      </c>
    </row>
    <row r="3243" customFormat="false" ht="15" hidden="false" customHeight="false" outlineLevel="0" collapsed="false">
      <c r="M3243" s="64" t="s">
        <v>41</v>
      </c>
      <c r="N3243" s="64" t="n">
        <v>26</v>
      </c>
      <c r="O3243" s="64" t="n">
        <v>7</v>
      </c>
      <c r="P3243" s="64" t="n">
        <v>2014</v>
      </c>
      <c r="Q3243" s="84" t="s">
        <v>1241</v>
      </c>
      <c r="R3243" s="84" t="s">
        <v>37</v>
      </c>
      <c r="S3243" s="84" t="s">
        <v>214</v>
      </c>
      <c r="T3243" s="64" t="n">
        <v>0</v>
      </c>
      <c r="U3243" s="64" t="s">
        <v>37</v>
      </c>
      <c r="V3243" s="64" t="n">
        <v>1</v>
      </c>
      <c r="W3243" s="84" t="s">
        <v>2249</v>
      </c>
      <c r="X3243" s="64" t="n">
        <v>50</v>
      </c>
      <c r="Y3243" s="64" t="n">
        <v>9</v>
      </c>
      <c r="Z3243" s="84" t="s">
        <v>37</v>
      </c>
      <c r="AA3243" s="64" t="n">
        <v>14</v>
      </c>
    </row>
    <row r="3244" customFormat="false" ht="15" hidden="false" customHeight="false" outlineLevel="0" collapsed="false">
      <c r="M3244" s="64" t="s">
        <v>41</v>
      </c>
      <c r="N3244" s="64" t="n">
        <v>26</v>
      </c>
      <c r="O3244" s="64" t="n">
        <v>7</v>
      </c>
      <c r="P3244" s="64" t="n">
        <v>2014</v>
      </c>
      <c r="Q3244" s="84" t="s">
        <v>1020</v>
      </c>
      <c r="R3244" s="84" t="s">
        <v>37</v>
      </c>
      <c r="S3244" s="84" t="s">
        <v>1235</v>
      </c>
      <c r="T3244" s="85" t="n">
        <v>2</v>
      </c>
      <c r="U3244" s="64" t="s">
        <v>37</v>
      </c>
      <c r="V3244" s="64" t="n">
        <v>1</v>
      </c>
      <c r="W3244" s="84" t="s">
        <v>2250</v>
      </c>
      <c r="X3244" s="64" t="n">
        <v>42</v>
      </c>
      <c r="Y3244" s="64" t="n">
        <v>2</v>
      </c>
      <c r="Z3244" s="84" t="s">
        <v>37</v>
      </c>
      <c r="AA3244" s="64" t="n">
        <v>2</v>
      </c>
    </row>
    <row r="3245" customFormat="false" ht="15" hidden="false" customHeight="false" outlineLevel="0" collapsed="false">
      <c r="M3245" s="64" t="s">
        <v>41</v>
      </c>
      <c r="N3245" s="64" t="n">
        <v>26</v>
      </c>
      <c r="O3245" s="64" t="n">
        <v>7</v>
      </c>
      <c r="P3245" s="64" t="n">
        <v>2014</v>
      </c>
      <c r="Q3245" s="84" t="s">
        <v>155</v>
      </c>
      <c r="R3245" s="84" t="s">
        <v>37</v>
      </c>
      <c r="S3245" s="84" t="s">
        <v>2105</v>
      </c>
      <c r="T3245" s="64" t="n">
        <v>2</v>
      </c>
      <c r="U3245" s="64" t="s">
        <v>37</v>
      </c>
      <c r="V3245" s="64" t="n">
        <v>0</v>
      </c>
      <c r="W3245" s="84" t="s">
        <v>2251</v>
      </c>
      <c r="X3245" s="64" t="n">
        <v>70</v>
      </c>
      <c r="Y3245" s="64" t="n">
        <v>21</v>
      </c>
      <c r="Z3245" s="84" t="s">
        <v>37</v>
      </c>
      <c r="AA3245" s="64" t="n">
        <v>0</v>
      </c>
    </row>
    <row r="3246" customFormat="false" ht="15" hidden="false" customHeight="false" outlineLevel="0" collapsed="false">
      <c r="M3246" s="64" t="s">
        <v>46</v>
      </c>
      <c r="N3246" s="64" t="n">
        <v>27</v>
      </c>
      <c r="O3246" s="64" t="n">
        <v>7</v>
      </c>
      <c r="P3246" s="64" t="n">
        <v>2014</v>
      </c>
      <c r="Q3246" s="84" t="s">
        <v>1241</v>
      </c>
      <c r="R3246" s="84" t="s">
        <v>37</v>
      </c>
      <c r="S3246" s="84" t="s">
        <v>73</v>
      </c>
      <c r="T3246" s="64" t="n">
        <v>2</v>
      </c>
      <c r="U3246" s="64" t="s">
        <v>37</v>
      </c>
      <c r="V3246" s="64" t="n">
        <v>0</v>
      </c>
      <c r="W3246" s="84" t="s">
        <v>508</v>
      </c>
      <c r="X3246" s="64" t="n">
        <v>74</v>
      </c>
      <c r="Y3246" s="64" t="n">
        <v>10</v>
      </c>
      <c r="Z3246" s="84" t="s">
        <v>37</v>
      </c>
      <c r="AA3246" s="64" t="n">
        <v>6</v>
      </c>
    </row>
    <row r="3247" customFormat="false" ht="15" hidden="false" customHeight="false" outlineLevel="0" collapsed="false">
      <c r="M3247" s="64" t="s">
        <v>46</v>
      </c>
      <c r="N3247" s="64" t="n">
        <v>27</v>
      </c>
      <c r="O3247" s="64" t="n">
        <v>7</v>
      </c>
      <c r="P3247" s="64" t="n">
        <v>2014</v>
      </c>
      <c r="Q3247" s="84" t="s">
        <v>1139</v>
      </c>
      <c r="R3247" s="84" t="s">
        <v>37</v>
      </c>
      <c r="S3247" s="84" t="s">
        <v>214</v>
      </c>
      <c r="T3247" s="64" t="n">
        <v>0</v>
      </c>
      <c r="U3247" s="64" t="s">
        <v>37</v>
      </c>
      <c r="V3247" s="64" t="n">
        <v>2</v>
      </c>
      <c r="W3247" s="84" t="s">
        <v>2252</v>
      </c>
      <c r="X3247" s="64" t="n">
        <v>20</v>
      </c>
      <c r="Y3247" s="64" t="n">
        <v>2</v>
      </c>
      <c r="Z3247" s="84" t="s">
        <v>37</v>
      </c>
      <c r="AA3247" s="64" t="n">
        <v>28</v>
      </c>
    </row>
    <row r="3248" customFormat="false" ht="15" hidden="false" customHeight="false" outlineLevel="0" collapsed="false">
      <c r="M3248" s="64" t="s">
        <v>63</v>
      </c>
      <c r="N3248" s="64" t="n">
        <v>31</v>
      </c>
      <c r="O3248" s="64" t="n">
        <v>7</v>
      </c>
      <c r="P3248" s="64" t="n">
        <v>2014</v>
      </c>
      <c r="Q3248" s="84" t="s">
        <v>1020</v>
      </c>
      <c r="R3248" s="84" t="s">
        <v>37</v>
      </c>
      <c r="S3248" s="84" t="s">
        <v>155</v>
      </c>
      <c r="T3248" s="64" t="n">
        <v>0</v>
      </c>
      <c r="U3248" s="64" t="s">
        <v>37</v>
      </c>
      <c r="V3248" s="64" t="n">
        <v>2</v>
      </c>
      <c r="W3248" s="84" t="s">
        <v>2253</v>
      </c>
      <c r="X3248" s="64" t="n">
        <v>28</v>
      </c>
      <c r="Y3248" s="64" t="n">
        <v>1</v>
      </c>
      <c r="Z3248" s="84" t="s">
        <v>37</v>
      </c>
      <c r="AA3248" s="64" t="n">
        <v>10</v>
      </c>
    </row>
    <row r="3249" customFormat="false" ht="15" hidden="false" customHeight="false" outlineLevel="0" collapsed="false">
      <c r="M3249" s="64" t="s">
        <v>63</v>
      </c>
      <c r="N3249" s="64" t="n">
        <v>31</v>
      </c>
      <c r="O3249" s="64" t="n">
        <v>7</v>
      </c>
      <c r="P3249" s="64" t="n">
        <v>2014</v>
      </c>
      <c r="Q3249" s="84" t="s">
        <v>2105</v>
      </c>
      <c r="R3249" s="84" t="s">
        <v>37</v>
      </c>
      <c r="S3249" s="84" t="s">
        <v>863</v>
      </c>
      <c r="T3249" s="64" t="n">
        <v>0</v>
      </c>
      <c r="U3249" s="64" t="s">
        <v>37</v>
      </c>
      <c r="V3249" s="64" t="n">
        <v>1</v>
      </c>
      <c r="W3249" s="84" t="s">
        <v>2254</v>
      </c>
      <c r="X3249" s="64" t="n">
        <v>62</v>
      </c>
      <c r="Y3249" s="64" t="n">
        <v>2</v>
      </c>
      <c r="Z3249" s="84" t="s">
        <v>37</v>
      </c>
      <c r="AA3249" s="64" t="n">
        <v>3</v>
      </c>
    </row>
    <row r="3250" customFormat="false" ht="15" hidden="false" customHeight="false" outlineLevel="0" collapsed="false">
      <c r="M3250" s="64" t="s">
        <v>41</v>
      </c>
      <c r="N3250" s="64" t="n">
        <v>2</v>
      </c>
      <c r="O3250" s="64" t="n">
        <v>8</v>
      </c>
      <c r="P3250" s="64" t="n">
        <v>2014</v>
      </c>
      <c r="Q3250" s="84" t="s">
        <v>73</v>
      </c>
      <c r="R3250" s="84" t="s">
        <v>37</v>
      </c>
      <c r="S3250" s="84" t="s">
        <v>1235</v>
      </c>
      <c r="T3250" s="64" t="n">
        <v>0</v>
      </c>
      <c r="U3250" s="64" t="s">
        <v>37</v>
      </c>
      <c r="V3250" s="64" t="n">
        <v>2</v>
      </c>
      <c r="W3250" s="84" t="s">
        <v>2255</v>
      </c>
      <c r="X3250" s="64" t="n">
        <v>90</v>
      </c>
      <c r="Y3250" s="64" t="n">
        <v>5</v>
      </c>
      <c r="Z3250" s="84" t="s">
        <v>37</v>
      </c>
      <c r="AA3250" s="64" t="n">
        <v>16</v>
      </c>
    </row>
    <row r="3251" customFormat="false" ht="15" hidden="false" customHeight="false" outlineLevel="0" collapsed="false">
      <c r="M3251" s="64" t="s">
        <v>41</v>
      </c>
      <c r="N3251" s="64" t="n">
        <v>2</v>
      </c>
      <c r="O3251" s="64" t="n">
        <v>8</v>
      </c>
      <c r="P3251" s="64" t="n">
        <v>2014</v>
      </c>
      <c r="Q3251" s="84" t="s">
        <v>1020</v>
      </c>
      <c r="R3251" s="84" t="s">
        <v>37</v>
      </c>
      <c r="S3251" s="84" t="s">
        <v>1241</v>
      </c>
      <c r="T3251" s="64" t="n">
        <v>0</v>
      </c>
      <c r="U3251" s="64" t="s">
        <v>37</v>
      </c>
      <c r="V3251" s="64" t="n">
        <v>2</v>
      </c>
      <c r="W3251" s="84" t="s">
        <v>2256</v>
      </c>
      <c r="X3251" s="64" t="n">
        <v>67</v>
      </c>
      <c r="Y3251" s="64" t="n">
        <v>0</v>
      </c>
      <c r="Z3251" s="84" t="s">
        <v>37</v>
      </c>
      <c r="AA3251" s="64" t="n">
        <v>9</v>
      </c>
    </row>
    <row r="3252" customFormat="false" ht="15" hidden="false" customHeight="false" outlineLevel="0" collapsed="false">
      <c r="M3252" s="64" t="s">
        <v>41</v>
      </c>
      <c r="N3252" s="64" t="n">
        <v>2</v>
      </c>
      <c r="O3252" s="64" t="n">
        <v>8</v>
      </c>
      <c r="P3252" s="64" t="n">
        <v>2014</v>
      </c>
      <c r="Q3252" s="84" t="s">
        <v>214</v>
      </c>
      <c r="R3252" s="84" t="s">
        <v>37</v>
      </c>
      <c r="S3252" s="84" t="s">
        <v>141</v>
      </c>
      <c r="T3252" s="64" t="n">
        <v>0</v>
      </c>
      <c r="U3252" s="64" t="s">
        <v>37</v>
      </c>
      <c r="V3252" s="64" t="n">
        <v>1</v>
      </c>
      <c r="W3252" s="84" t="s">
        <v>2257</v>
      </c>
      <c r="X3252" s="64" t="n">
        <v>238</v>
      </c>
      <c r="Y3252" s="64" t="n">
        <v>2</v>
      </c>
      <c r="Z3252" s="84" t="s">
        <v>37</v>
      </c>
      <c r="AA3252" s="64" t="n">
        <v>6</v>
      </c>
    </row>
    <row r="3253" customFormat="false" ht="15" hidden="false" customHeight="false" outlineLevel="0" collapsed="false">
      <c r="M3253" s="64" t="s">
        <v>46</v>
      </c>
      <c r="N3253" s="64" t="n">
        <v>3</v>
      </c>
      <c r="O3253" s="64" t="n">
        <v>8</v>
      </c>
      <c r="P3253" s="64" t="n">
        <v>2014</v>
      </c>
      <c r="Q3253" s="84" t="s">
        <v>214</v>
      </c>
      <c r="R3253" s="84" t="s">
        <v>37</v>
      </c>
      <c r="S3253" s="84" t="s">
        <v>1235</v>
      </c>
      <c r="T3253" s="64" t="n">
        <v>1</v>
      </c>
      <c r="U3253" s="64" t="s">
        <v>37</v>
      </c>
      <c r="V3253" s="64" t="n">
        <v>0</v>
      </c>
      <c r="W3253" s="84" t="s">
        <v>2258</v>
      </c>
      <c r="X3253" s="64" t="n">
        <v>177</v>
      </c>
      <c r="Y3253" s="64" t="n">
        <v>6</v>
      </c>
      <c r="Z3253" s="84" t="s">
        <v>37</v>
      </c>
      <c r="AA3253" s="64" t="n">
        <v>5</v>
      </c>
    </row>
    <row r="3254" customFormat="false" ht="15" hidden="false" customHeight="false" outlineLevel="0" collapsed="false">
      <c r="M3254" s="64" t="s">
        <v>46</v>
      </c>
      <c r="N3254" s="64" t="n">
        <v>3</v>
      </c>
      <c r="O3254" s="64" t="n">
        <v>8</v>
      </c>
      <c r="P3254" s="64" t="n">
        <v>2014</v>
      </c>
      <c r="Q3254" s="84" t="s">
        <v>73</v>
      </c>
      <c r="R3254" s="84" t="s">
        <v>37</v>
      </c>
      <c r="S3254" s="84" t="s">
        <v>141</v>
      </c>
      <c r="T3254" s="64" t="n">
        <v>0</v>
      </c>
      <c r="U3254" s="64" t="s">
        <v>37</v>
      </c>
      <c r="V3254" s="64" t="n">
        <v>1</v>
      </c>
      <c r="W3254" s="84" t="s">
        <v>2259</v>
      </c>
      <c r="X3254" s="64" t="n">
        <v>120</v>
      </c>
      <c r="Y3254" s="64" t="n">
        <v>9</v>
      </c>
      <c r="Z3254" s="84" t="s">
        <v>37</v>
      </c>
      <c r="AA3254" s="64" t="n">
        <v>12</v>
      </c>
    </row>
    <row r="3255" customFormat="false" ht="15" hidden="false" customHeight="false" outlineLevel="0" collapsed="false">
      <c r="M3255" s="64" t="s">
        <v>46</v>
      </c>
      <c r="N3255" s="64" t="n">
        <v>3</v>
      </c>
      <c r="O3255" s="64" t="n">
        <v>8</v>
      </c>
      <c r="P3255" s="64" t="n">
        <v>2014</v>
      </c>
      <c r="Q3255" s="84" t="s">
        <v>863</v>
      </c>
      <c r="R3255" s="84" t="s">
        <v>37</v>
      </c>
      <c r="S3255" s="84" t="s">
        <v>1241</v>
      </c>
      <c r="T3255" s="85" t="n">
        <v>2</v>
      </c>
      <c r="U3255" s="64" t="s">
        <v>37</v>
      </c>
      <c r="V3255" s="64" t="n">
        <v>1</v>
      </c>
      <c r="W3255" s="84" t="s">
        <v>2260</v>
      </c>
      <c r="X3255" s="64" t="n">
        <v>75</v>
      </c>
      <c r="Y3255" s="64" t="n">
        <v>13</v>
      </c>
      <c r="Z3255" s="84" t="s">
        <v>37</v>
      </c>
      <c r="AA3255" s="64" t="n">
        <v>12</v>
      </c>
    </row>
    <row r="3256" customFormat="false" ht="15" hidden="false" customHeight="false" outlineLevel="0" collapsed="false">
      <c r="M3256" s="64" t="s">
        <v>77</v>
      </c>
      <c r="N3256" s="64" t="n">
        <v>6</v>
      </c>
      <c r="O3256" s="64" t="n">
        <v>8</v>
      </c>
      <c r="P3256" s="64" t="n">
        <v>2014</v>
      </c>
      <c r="Q3256" s="84" t="s">
        <v>73</v>
      </c>
      <c r="R3256" s="84" t="s">
        <v>37</v>
      </c>
      <c r="S3256" s="84" t="s">
        <v>1020</v>
      </c>
      <c r="T3256" s="85" t="n">
        <v>2</v>
      </c>
      <c r="U3256" s="64" t="s">
        <v>37</v>
      </c>
      <c r="V3256" s="64" t="n">
        <v>1</v>
      </c>
      <c r="W3256" s="84" t="s">
        <v>2261</v>
      </c>
      <c r="X3256" s="64" t="n">
        <v>110</v>
      </c>
      <c r="Y3256" s="64" t="n">
        <v>22</v>
      </c>
      <c r="Z3256" s="84" t="s">
        <v>37</v>
      </c>
      <c r="AA3256" s="64" t="n">
        <v>5</v>
      </c>
    </row>
    <row r="3257" customFormat="false" ht="15" hidden="false" customHeight="false" outlineLevel="0" collapsed="false">
      <c r="M3257" s="64" t="s">
        <v>77</v>
      </c>
      <c r="N3257" s="64" t="n">
        <v>6</v>
      </c>
      <c r="O3257" s="64" t="n">
        <v>8</v>
      </c>
      <c r="P3257" s="64" t="n">
        <v>2014</v>
      </c>
      <c r="Q3257" s="84" t="s">
        <v>2105</v>
      </c>
      <c r="R3257" s="84" t="s">
        <v>37</v>
      </c>
      <c r="S3257" s="84" t="s">
        <v>214</v>
      </c>
      <c r="T3257" s="64" t="n">
        <v>1</v>
      </c>
      <c r="U3257" s="64" t="s">
        <v>37</v>
      </c>
      <c r="V3257" s="64" t="n">
        <v>0</v>
      </c>
      <c r="W3257" s="84" t="s">
        <v>512</v>
      </c>
      <c r="X3257" s="64" t="n">
        <v>62</v>
      </c>
      <c r="Y3257" s="64" t="n">
        <v>6</v>
      </c>
      <c r="Z3257" s="84" t="s">
        <v>37</v>
      </c>
      <c r="AA3257" s="64" t="n">
        <v>5</v>
      </c>
    </row>
    <row r="3258" customFormat="false" ht="15" hidden="false" customHeight="false" outlineLevel="0" collapsed="false">
      <c r="M3258" s="64" t="s">
        <v>77</v>
      </c>
      <c r="N3258" s="64" t="n">
        <v>6</v>
      </c>
      <c r="O3258" s="64" t="n">
        <v>8</v>
      </c>
      <c r="P3258" s="64" t="n">
        <v>2014</v>
      </c>
      <c r="Q3258" s="84" t="s">
        <v>1139</v>
      </c>
      <c r="R3258" s="84" t="s">
        <v>37</v>
      </c>
      <c r="S3258" s="84" t="s">
        <v>141</v>
      </c>
      <c r="T3258" s="64" t="n">
        <v>0</v>
      </c>
      <c r="U3258" s="64" t="s">
        <v>37</v>
      </c>
      <c r="V3258" s="64" t="n">
        <v>2</v>
      </c>
      <c r="W3258" s="84" t="s">
        <v>2262</v>
      </c>
      <c r="X3258" s="64" t="n">
        <v>130</v>
      </c>
      <c r="Y3258" s="64" t="n">
        <v>6</v>
      </c>
      <c r="Z3258" s="84" t="s">
        <v>37</v>
      </c>
      <c r="AA3258" s="64" t="n">
        <v>31</v>
      </c>
    </row>
    <row r="3259" customFormat="false" ht="15" hidden="false" customHeight="false" outlineLevel="0" collapsed="false">
      <c r="M3259" s="64" t="s">
        <v>77</v>
      </c>
      <c r="N3259" s="64" t="n">
        <v>6</v>
      </c>
      <c r="O3259" s="64" t="n">
        <v>8</v>
      </c>
      <c r="P3259" s="64" t="n">
        <v>2014</v>
      </c>
      <c r="Q3259" s="84" t="s">
        <v>155</v>
      </c>
      <c r="R3259" s="84" t="s">
        <v>37</v>
      </c>
      <c r="S3259" s="84" t="s">
        <v>863</v>
      </c>
      <c r="T3259" s="85" t="n">
        <v>2</v>
      </c>
      <c r="U3259" s="64" t="s">
        <v>37</v>
      </c>
      <c r="V3259" s="64" t="n">
        <v>1</v>
      </c>
      <c r="W3259" s="84" t="s">
        <v>2263</v>
      </c>
      <c r="X3259" s="64" t="n">
        <v>92</v>
      </c>
      <c r="Y3259" s="64" t="n">
        <v>12</v>
      </c>
      <c r="Z3259" s="84" t="s">
        <v>37</v>
      </c>
      <c r="AA3259" s="64" t="n">
        <v>5</v>
      </c>
    </row>
    <row r="3260" customFormat="false" ht="15" hidden="false" customHeight="false" outlineLevel="0" collapsed="false">
      <c r="M3260" s="64" t="s">
        <v>77</v>
      </c>
      <c r="N3260" s="64" t="n">
        <v>6</v>
      </c>
      <c r="O3260" s="64" t="n">
        <v>8</v>
      </c>
      <c r="P3260" s="64" t="n">
        <v>2014</v>
      </c>
      <c r="Q3260" s="84" t="s">
        <v>1235</v>
      </c>
      <c r="R3260" s="84" t="s">
        <v>37</v>
      </c>
      <c r="S3260" s="84" t="s">
        <v>1241</v>
      </c>
      <c r="T3260" s="85" t="n">
        <v>2</v>
      </c>
      <c r="U3260" s="64" t="s">
        <v>37</v>
      </c>
      <c r="V3260" s="64" t="n">
        <v>1</v>
      </c>
      <c r="W3260" s="84" t="s">
        <v>2264</v>
      </c>
      <c r="X3260" s="64" t="n">
        <v>137</v>
      </c>
      <c r="Y3260" s="64" t="n">
        <v>17</v>
      </c>
      <c r="Z3260" s="84" t="s">
        <v>37</v>
      </c>
      <c r="AA3260" s="64" t="n">
        <v>11</v>
      </c>
    </row>
    <row r="3261" customFormat="false" ht="15" hidden="false" customHeight="false" outlineLevel="0" collapsed="false">
      <c r="S3261" s="65" t="s">
        <v>52</v>
      </c>
      <c r="T3261" s="64" t="n">
        <f aca="false">SUM(T3171:T3260)</f>
        <v>104</v>
      </c>
      <c r="U3261" s="85" t="s">
        <v>37</v>
      </c>
      <c r="V3261" s="64" t="n">
        <f aca="false">SUM(V3171:V3260)</f>
        <v>79</v>
      </c>
      <c r="W3261" s="64"/>
      <c r="X3261" s="64" t="n">
        <f aca="false">SUM(X3171:X3260)</f>
        <v>10306</v>
      </c>
      <c r="Y3261" s="64" t="n">
        <f aca="false">SUM(Y3171:Y3260)</f>
        <v>818</v>
      </c>
      <c r="Z3261" s="119" t="s">
        <v>37</v>
      </c>
      <c r="AA3261" s="64" t="n">
        <f aca="false">SUM(AA3171:AA3260)</f>
        <v>688</v>
      </c>
    </row>
    <row r="3262" customFormat="false" ht="15" hidden="false" customHeight="false" outlineLevel="0" collapsed="false">
      <c r="O3262" s="64" t="n">
        <f aca="false">COUNT(T3171:T3260)</f>
        <v>90</v>
      </c>
      <c r="S3262" s="65" t="s">
        <v>53</v>
      </c>
      <c r="T3262" s="89" t="n">
        <f aca="false">PRODUCT(T3261/O3262)</f>
        <v>1.15555555555556</v>
      </c>
      <c r="U3262" s="85" t="s">
        <v>37</v>
      </c>
      <c r="V3262" s="89" t="n">
        <f aca="false">PRODUCT(V3261/O3262)</f>
        <v>0.877777777777778</v>
      </c>
      <c r="W3262" s="64"/>
      <c r="X3262" s="102" t="n">
        <f aca="false">PRODUCT(X3261/O3262)</f>
        <v>114.511111111111</v>
      </c>
      <c r="Y3262" s="89" t="n">
        <f aca="false">PRODUCT(Y3261/O3262)</f>
        <v>9.08888888888889</v>
      </c>
      <c r="Z3262" s="119" t="s">
        <v>37</v>
      </c>
      <c r="AA3262" s="89" t="n">
        <f aca="false">PRODUCT(AA3261/O3262)</f>
        <v>7.64444444444445</v>
      </c>
      <c r="AB3262" s="89"/>
    </row>
    <row r="3265" customFormat="false" ht="15" hidden="false" customHeight="false" outlineLevel="0" collapsed="false">
      <c r="A3265" s="96"/>
      <c r="B3265" s="97" t="s">
        <v>2265</v>
      </c>
      <c r="C3265" s="96"/>
      <c r="D3265" s="96"/>
      <c r="E3265" s="96"/>
      <c r="F3265" s="96"/>
      <c r="G3265" s="96"/>
      <c r="H3265" s="96"/>
      <c r="I3265" s="98"/>
      <c r="J3265" s="96"/>
      <c r="K3265" s="96"/>
      <c r="L3265" s="96"/>
      <c r="M3265" s="99"/>
      <c r="N3265" s="99"/>
      <c r="O3265" s="99"/>
      <c r="P3265" s="99"/>
      <c r="Q3265" s="97" t="s">
        <v>2265</v>
      </c>
      <c r="R3265" s="100"/>
      <c r="S3265" s="99"/>
      <c r="T3265" s="101" t="s">
        <v>166</v>
      </c>
      <c r="U3265" s="99"/>
      <c r="V3265" s="99"/>
      <c r="W3265" s="97" t="s">
        <v>167</v>
      </c>
      <c r="X3265" s="96" t="s">
        <v>7</v>
      </c>
      <c r="Y3265" s="101" t="s">
        <v>130</v>
      </c>
      <c r="Z3265" s="97"/>
      <c r="AA3265" s="96"/>
      <c r="AB3265" s="96"/>
    </row>
    <row r="3266" customFormat="false" ht="15" hidden="false" customHeight="false" outlineLevel="0" collapsed="false">
      <c r="M3266" s="64" t="s">
        <v>41</v>
      </c>
      <c r="N3266" s="64" t="n">
        <v>9</v>
      </c>
      <c r="O3266" s="64" t="n">
        <v>8</v>
      </c>
      <c r="P3266" s="64" t="n">
        <v>2014</v>
      </c>
      <c r="Q3266" s="63" t="s">
        <v>155</v>
      </c>
      <c r="R3266" s="84" t="s">
        <v>37</v>
      </c>
      <c r="S3266" s="84" t="s">
        <v>1235</v>
      </c>
      <c r="T3266" s="64" t="n">
        <v>2</v>
      </c>
      <c r="U3266" s="64" t="s">
        <v>37</v>
      </c>
      <c r="V3266" s="64" t="n">
        <v>0</v>
      </c>
      <c r="W3266" s="84" t="s">
        <v>2266</v>
      </c>
      <c r="X3266" s="64" t="n">
        <v>62</v>
      </c>
      <c r="Y3266" s="64" t="n">
        <v>9</v>
      </c>
      <c r="Z3266" s="84" t="s">
        <v>37</v>
      </c>
      <c r="AA3266" s="64" t="n">
        <v>3</v>
      </c>
    </row>
    <row r="3267" customFormat="false" ht="15" hidden="false" customHeight="false" outlineLevel="0" collapsed="false">
      <c r="M3267" s="64" t="s">
        <v>46</v>
      </c>
      <c r="N3267" s="64" t="n">
        <v>10</v>
      </c>
      <c r="O3267" s="64" t="n">
        <v>8</v>
      </c>
      <c r="P3267" s="64" t="n">
        <v>2014</v>
      </c>
      <c r="Q3267" s="84" t="s">
        <v>1235</v>
      </c>
      <c r="R3267" s="84" t="s">
        <v>37</v>
      </c>
      <c r="S3267" s="63" t="s">
        <v>155</v>
      </c>
      <c r="T3267" s="64" t="n">
        <v>0</v>
      </c>
      <c r="U3267" s="64" t="s">
        <v>37</v>
      </c>
      <c r="V3267" s="64" t="n">
        <v>2</v>
      </c>
      <c r="W3267" s="84" t="s">
        <v>2267</v>
      </c>
      <c r="X3267" s="64" t="n">
        <v>68</v>
      </c>
      <c r="Y3267" s="64" t="n">
        <v>1</v>
      </c>
      <c r="Z3267" s="84" t="s">
        <v>37</v>
      </c>
      <c r="AA3267" s="64" t="n">
        <v>18</v>
      </c>
    </row>
    <row r="3268" customFormat="false" ht="15" hidden="false" customHeight="false" outlineLevel="0" collapsed="false">
      <c r="B3268" s="63" t="s">
        <v>2168</v>
      </c>
      <c r="M3268" s="64" t="s">
        <v>41</v>
      </c>
      <c r="N3268" s="64" t="n">
        <v>16</v>
      </c>
      <c r="O3268" s="64" t="n">
        <v>8</v>
      </c>
      <c r="P3268" s="64" t="n">
        <v>2014</v>
      </c>
      <c r="Q3268" s="63" t="s">
        <v>155</v>
      </c>
      <c r="R3268" s="84" t="s">
        <v>37</v>
      </c>
      <c r="S3268" s="84" t="s">
        <v>1235</v>
      </c>
      <c r="T3268" s="64" t="n">
        <v>2</v>
      </c>
      <c r="U3268" s="64" t="s">
        <v>37</v>
      </c>
      <c r="V3268" s="64" t="n">
        <v>0</v>
      </c>
      <c r="W3268" s="84" t="s">
        <v>2268</v>
      </c>
      <c r="X3268" s="64" t="n">
        <v>97</v>
      </c>
      <c r="Y3268" s="64" t="n">
        <v>7</v>
      </c>
      <c r="Z3268" s="84" t="s">
        <v>37</v>
      </c>
      <c r="AA3268" s="64" t="n">
        <v>2</v>
      </c>
    </row>
    <row r="3269" customFormat="false" ht="15" hidden="false" customHeight="false" outlineLevel="0" collapsed="false">
      <c r="S3269" s="65" t="s">
        <v>52</v>
      </c>
      <c r="T3269" s="64" t="n">
        <f aca="false">SUM(T3266:T3268)</f>
        <v>4</v>
      </c>
      <c r="U3269" s="85" t="s">
        <v>37</v>
      </c>
      <c r="V3269" s="64" t="n">
        <f aca="false">SUM(V3266:V3268)</f>
        <v>2</v>
      </c>
      <c r="W3269" s="64"/>
      <c r="X3269" s="64" t="n">
        <f aca="false">SUM(X3266:X3268)</f>
        <v>227</v>
      </c>
      <c r="Y3269" s="64" t="n">
        <f aca="false">SUM(Y3266:Y3268)</f>
        <v>17</v>
      </c>
      <c r="Z3269" s="119" t="s">
        <v>37</v>
      </c>
      <c r="AA3269" s="64" t="n">
        <f aca="false">SUM(AA3266:AA3268)</f>
        <v>23</v>
      </c>
    </row>
    <row r="3270" customFormat="false" ht="15" hidden="false" customHeight="false" outlineLevel="0" collapsed="false">
      <c r="O3270" s="64" t="n">
        <f aca="false">COUNT(T3266:T3268)</f>
        <v>3</v>
      </c>
      <c r="S3270" s="65" t="s">
        <v>53</v>
      </c>
      <c r="T3270" s="89" t="n">
        <f aca="false">PRODUCT(T3269/O3270)</f>
        <v>1.33333333333333</v>
      </c>
      <c r="U3270" s="85" t="s">
        <v>37</v>
      </c>
      <c r="V3270" s="89" t="n">
        <f aca="false">PRODUCT(V3269/O3270)</f>
        <v>0.666666666666667</v>
      </c>
      <c r="W3270" s="64"/>
      <c r="X3270" s="102" t="n">
        <f aca="false">PRODUCT(X3269/O3270)</f>
        <v>75.6666666666667</v>
      </c>
      <c r="Y3270" s="89" t="n">
        <f aca="false">PRODUCT(Y3269/O3270)</f>
        <v>5.66666666666667</v>
      </c>
      <c r="Z3270" s="119" t="s">
        <v>37</v>
      </c>
      <c r="AA3270" s="89" t="n">
        <f aca="false">PRODUCT(AA3269/O3270)</f>
        <v>7.66666666666667</v>
      </c>
      <c r="AB3270" s="89"/>
    </row>
    <row r="3271" customFormat="false" ht="15" hidden="false" customHeight="false" outlineLevel="0" collapsed="false">
      <c r="Y3271" s="84"/>
      <c r="AA3271" s="84"/>
      <c r="AB3271" s="84"/>
    </row>
    <row r="3273" customFormat="false" ht="15" hidden="false" customHeight="false" outlineLevel="0" collapsed="false">
      <c r="A3273" s="74"/>
      <c r="B3273" s="75" t="s">
        <v>2269</v>
      </c>
      <c r="C3273" s="74" t="s">
        <v>32</v>
      </c>
      <c r="D3273" s="74" t="n">
        <v>3</v>
      </c>
      <c r="E3273" s="74" t="n">
        <v>2</v>
      </c>
      <c r="F3273" s="74" t="n">
        <v>1</v>
      </c>
      <c r="G3273" s="74" t="n">
        <v>0</v>
      </c>
      <c r="H3273" s="74" t="s">
        <v>36</v>
      </c>
      <c r="I3273" s="76" t="s">
        <v>37</v>
      </c>
      <c r="J3273" s="74" t="s">
        <v>38</v>
      </c>
      <c r="K3273" s="74" t="s">
        <v>39</v>
      </c>
      <c r="L3273" s="74"/>
      <c r="M3273" s="77"/>
      <c r="N3273" s="77"/>
      <c r="O3273" s="77"/>
      <c r="P3273" s="77"/>
      <c r="Q3273" s="75" t="s">
        <v>2269</v>
      </c>
      <c r="R3273" s="117"/>
      <c r="S3273" s="117"/>
      <c r="T3273" s="118" t="s">
        <v>166</v>
      </c>
      <c r="U3273" s="77"/>
      <c r="V3273" s="77"/>
      <c r="W3273" s="75" t="s">
        <v>167</v>
      </c>
      <c r="X3273" s="74" t="s">
        <v>7</v>
      </c>
      <c r="Y3273" s="118" t="s">
        <v>130</v>
      </c>
      <c r="Z3273" s="75"/>
      <c r="AA3273" s="74"/>
      <c r="AB3273" s="74"/>
    </row>
    <row r="3274" customFormat="false" ht="15" hidden="false" customHeight="false" outlineLevel="0" collapsed="false">
      <c r="A3274" s="81" t="n">
        <v>1</v>
      </c>
      <c r="B3274" s="82" t="s">
        <v>102</v>
      </c>
      <c r="C3274" s="81" t="n">
        <v>22</v>
      </c>
      <c r="D3274" s="81" t="n">
        <v>14</v>
      </c>
      <c r="E3274" s="81" t="n">
        <v>6</v>
      </c>
      <c r="F3274" s="81" t="n">
        <v>1</v>
      </c>
      <c r="G3274" s="81" t="n">
        <v>1</v>
      </c>
      <c r="H3274" s="81" t="n">
        <v>238</v>
      </c>
      <c r="I3274" s="83" t="s">
        <v>37</v>
      </c>
      <c r="J3274" s="81" t="n">
        <v>91</v>
      </c>
      <c r="K3274" s="81" t="n">
        <v>55</v>
      </c>
      <c r="L3274" s="62"/>
      <c r="M3274" s="64" t="s">
        <v>63</v>
      </c>
      <c r="N3274" s="64" t="n">
        <v>14</v>
      </c>
      <c r="O3274" s="64" t="n">
        <v>5</v>
      </c>
      <c r="P3274" s="64" t="n">
        <v>2015</v>
      </c>
      <c r="Q3274" s="84" t="s">
        <v>2105</v>
      </c>
      <c r="R3274" s="84" t="s">
        <v>37</v>
      </c>
      <c r="S3274" s="84" t="s">
        <v>2270</v>
      </c>
      <c r="T3274" s="64" t="n">
        <v>2</v>
      </c>
      <c r="U3274" s="64" t="s">
        <v>37</v>
      </c>
      <c r="V3274" s="64" t="n">
        <v>0</v>
      </c>
      <c r="W3274" s="84" t="s">
        <v>2271</v>
      </c>
      <c r="X3274" s="64" t="n">
        <v>62</v>
      </c>
      <c r="Y3274" s="64" t="n">
        <v>6</v>
      </c>
      <c r="Z3274" s="84" t="s">
        <v>37</v>
      </c>
      <c r="AA3274" s="64" t="n">
        <v>3</v>
      </c>
    </row>
    <row r="3275" customFormat="false" ht="15" hidden="false" customHeight="false" outlineLevel="0" collapsed="false">
      <c r="A3275" s="62" t="n">
        <v>2</v>
      </c>
      <c r="B3275" s="63" t="s">
        <v>2272</v>
      </c>
      <c r="C3275" s="62" t="n">
        <v>22</v>
      </c>
      <c r="D3275" s="62" t="n">
        <v>10</v>
      </c>
      <c r="E3275" s="62" t="n">
        <v>5</v>
      </c>
      <c r="F3275" s="62" t="n">
        <v>3</v>
      </c>
      <c r="G3275" s="62" t="n">
        <v>4</v>
      </c>
      <c r="H3275" s="62" t="n">
        <v>219</v>
      </c>
      <c r="I3275" s="86" t="s">
        <v>37</v>
      </c>
      <c r="J3275" s="62" t="n">
        <v>152</v>
      </c>
      <c r="K3275" s="62" t="n">
        <v>43</v>
      </c>
      <c r="L3275" s="62"/>
      <c r="M3275" s="64" t="s">
        <v>63</v>
      </c>
      <c r="N3275" s="64" t="n">
        <v>14</v>
      </c>
      <c r="O3275" s="64" t="n">
        <v>5</v>
      </c>
      <c r="P3275" s="64" t="n">
        <v>2015</v>
      </c>
      <c r="Q3275" s="84" t="s">
        <v>1020</v>
      </c>
      <c r="R3275" s="84" t="s">
        <v>37</v>
      </c>
      <c r="S3275" s="84" t="s">
        <v>259</v>
      </c>
      <c r="T3275" s="64" t="n">
        <v>2</v>
      </c>
      <c r="U3275" s="64" t="s">
        <v>37</v>
      </c>
      <c r="V3275" s="64" t="n">
        <v>0</v>
      </c>
      <c r="W3275" s="84" t="s">
        <v>2273</v>
      </c>
      <c r="X3275" s="64" t="n">
        <v>35</v>
      </c>
      <c r="Y3275" s="64" t="n">
        <v>15</v>
      </c>
      <c r="Z3275" s="84" t="s">
        <v>37</v>
      </c>
      <c r="AA3275" s="64" t="n">
        <v>6</v>
      </c>
    </row>
    <row r="3276" customFormat="false" ht="15" hidden="false" customHeight="false" outlineLevel="0" collapsed="false">
      <c r="A3276" s="62" t="n">
        <v>3</v>
      </c>
      <c r="B3276" s="63" t="s">
        <v>235</v>
      </c>
      <c r="C3276" s="62" t="n">
        <v>22</v>
      </c>
      <c r="D3276" s="62" t="n">
        <v>7</v>
      </c>
      <c r="E3276" s="62" t="n">
        <v>6</v>
      </c>
      <c r="F3276" s="62" t="n">
        <v>4</v>
      </c>
      <c r="G3276" s="62" t="n">
        <v>5</v>
      </c>
      <c r="H3276" s="62" t="n">
        <v>178</v>
      </c>
      <c r="I3276" s="86" t="s">
        <v>37</v>
      </c>
      <c r="J3276" s="62" t="n">
        <v>117</v>
      </c>
      <c r="K3276" s="62" t="n">
        <v>37</v>
      </c>
      <c r="L3276" s="62"/>
      <c r="M3276" s="64" t="s">
        <v>63</v>
      </c>
      <c r="N3276" s="64" t="n">
        <v>14</v>
      </c>
      <c r="O3276" s="64" t="n">
        <v>5</v>
      </c>
      <c r="P3276" s="64" t="n">
        <v>2015</v>
      </c>
      <c r="Q3276" s="84" t="s">
        <v>947</v>
      </c>
      <c r="R3276" s="84" t="s">
        <v>37</v>
      </c>
      <c r="S3276" s="84" t="s">
        <v>1430</v>
      </c>
      <c r="T3276" s="64" t="n">
        <v>1</v>
      </c>
      <c r="U3276" s="64" t="s">
        <v>37</v>
      </c>
      <c r="V3276" s="64" t="n">
        <v>0</v>
      </c>
      <c r="W3276" s="84" t="s">
        <v>722</v>
      </c>
      <c r="X3276" s="64" t="n">
        <v>67</v>
      </c>
      <c r="Y3276" s="64" t="n">
        <v>7</v>
      </c>
      <c r="Z3276" s="84" t="s">
        <v>37</v>
      </c>
      <c r="AA3276" s="64" t="n">
        <v>4</v>
      </c>
    </row>
    <row r="3277" customFormat="false" ht="15" hidden="false" customHeight="false" outlineLevel="0" collapsed="false">
      <c r="A3277" s="62" t="n">
        <v>4</v>
      </c>
      <c r="B3277" s="63" t="s">
        <v>1430</v>
      </c>
      <c r="C3277" s="62" t="n">
        <v>22</v>
      </c>
      <c r="D3277" s="62" t="n">
        <v>6</v>
      </c>
      <c r="E3277" s="62" t="n">
        <v>7</v>
      </c>
      <c r="F3277" s="62" t="n">
        <v>1</v>
      </c>
      <c r="G3277" s="62" t="n">
        <v>8</v>
      </c>
      <c r="H3277" s="62" t="n">
        <v>152</v>
      </c>
      <c r="I3277" s="86" t="s">
        <v>37</v>
      </c>
      <c r="J3277" s="62" t="n">
        <v>128</v>
      </c>
      <c r="K3277" s="62" t="n">
        <v>33</v>
      </c>
      <c r="L3277" s="62"/>
      <c r="M3277" s="64" t="s">
        <v>41</v>
      </c>
      <c r="N3277" s="64" t="n">
        <v>16</v>
      </c>
      <c r="O3277" s="64" t="n">
        <v>5</v>
      </c>
      <c r="P3277" s="64" t="n">
        <v>2015</v>
      </c>
      <c r="Q3277" s="84" t="s">
        <v>1236</v>
      </c>
      <c r="R3277" s="84" t="s">
        <v>37</v>
      </c>
      <c r="S3277" s="84" t="s">
        <v>198</v>
      </c>
      <c r="T3277" s="64" t="n">
        <v>2</v>
      </c>
      <c r="U3277" s="64" t="s">
        <v>37</v>
      </c>
      <c r="V3277" s="64" t="n">
        <v>0</v>
      </c>
      <c r="W3277" s="84" t="s">
        <v>2274</v>
      </c>
      <c r="X3277" s="64" t="n">
        <v>128</v>
      </c>
      <c r="Y3277" s="64" t="n">
        <v>8</v>
      </c>
      <c r="Z3277" s="84" t="s">
        <v>37</v>
      </c>
      <c r="AA3277" s="64" t="n">
        <v>5</v>
      </c>
    </row>
    <row r="3278" customFormat="false" ht="15" hidden="false" customHeight="false" outlineLevel="0" collapsed="false">
      <c r="A3278" s="81" t="n">
        <v>5</v>
      </c>
      <c r="B3278" s="82" t="s">
        <v>117</v>
      </c>
      <c r="C3278" s="81" t="n">
        <v>22</v>
      </c>
      <c r="D3278" s="81" t="n">
        <v>6</v>
      </c>
      <c r="E3278" s="81" t="n">
        <v>6</v>
      </c>
      <c r="F3278" s="81" t="n">
        <v>3</v>
      </c>
      <c r="G3278" s="81" t="n">
        <v>7</v>
      </c>
      <c r="H3278" s="81" t="n">
        <v>157</v>
      </c>
      <c r="I3278" s="83" t="s">
        <v>37</v>
      </c>
      <c r="J3278" s="81" t="n">
        <v>129</v>
      </c>
      <c r="K3278" s="81" t="n">
        <v>33</v>
      </c>
      <c r="L3278" s="62"/>
      <c r="M3278" s="64" t="s">
        <v>41</v>
      </c>
      <c r="N3278" s="64" t="n">
        <v>16</v>
      </c>
      <c r="O3278" s="64" t="n">
        <v>5</v>
      </c>
      <c r="P3278" s="64" t="n">
        <v>2015</v>
      </c>
      <c r="Q3278" s="84" t="s">
        <v>1020</v>
      </c>
      <c r="R3278" s="84" t="s">
        <v>37</v>
      </c>
      <c r="S3278" s="84" t="s">
        <v>2105</v>
      </c>
      <c r="T3278" s="85" t="n">
        <v>2</v>
      </c>
      <c r="U3278" s="64" t="s">
        <v>37</v>
      </c>
      <c r="V3278" s="64" t="n">
        <v>1</v>
      </c>
      <c r="W3278" s="84" t="s">
        <v>2275</v>
      </c>
      <c r="X3278" s="64" t="n">
        <v>43</v>
      </c>
      <c r="Y3278" s="64" t="n">
        <v>10</v>
      </c>
      <c r="Z3278" s="84" t="s">
        <v>37</v>
      </c>
      <c r="AA3278" s="64" t="n">
        <v>6</v>
      </c>
    </row>
    <row r="3279" customFormat="false" ht="15" hidden="false" customHeight="false" outlineLevel="0" collapsed="false">
      <c r="A3279" s="62" t="n">
        <v>6</v>
      </c>
      <c r="B3279" s="63" t="s">
        <v>2105</v>
      </c>
      <c r="C3279" s="62" t="n">
        <v>22</v>
      </c>
      <c r="D3279" s="62" t="n">
        <v>4</v>
      </c>
      <c r="E3279" s="62" t="n">
        <v>7</v>
      </c>
      <c r="F3279" s="62" t="n">
        <v>6</v>
      </c>
      <c r="G3279" s="62" t="n">
        <v>5</v>
      </c>
      <c r="H3279" s="62" t="n">
        <v>133</v>
      </c>
      <c r="I3279" s="86" t="s">
        <v>37</v>
      </c>
      <c r="J3279" s="62" t="n">
        <v>143</v>
      </c>
      <c r="K3279" s="62" t="n">
        <v>32</v>
      </c>
      <c r="L3279" s="62"/>
      <c r="M3279" s="64" t="s">
        <v>41</v>
      </c>
      <c r="N3279" s="64" t="n">
        <v>16</v>
      </c>
      <c r="O3279" s="64" t="n">
        <v>5</v>
      </c>
      <c r="P3279" s="64" t="n">
        <v>2015</v>
      </c>
      <c r="Q3279" s="84" t="s">
        <v>2270</v>
      </c>
      <c r="R3279" s="84" t="s">
        <v>37</v>
      </c>
      <c r="S3279" s="84" t="s">
        <v>259</v>
      </c>
      <c r="T3279" s="64" t="n">
        <v>2</v>
      </c>
      <c r="U3279" s="64" t="s">
        <v>37</v>
      </c>
      <c r="V3279" s="64" t="n">
        <v>0</v>
      </c>
      <c r="W3279" s="84" t="s">
        <v>2276</v>
      </c>
      <c r="X3279" s="64" t="n">
        <v>142</v>
      </c>
      <c r="Y3279" s="64" t="n">
        <v>12</v>
      </c>
      <c r="Z3279" s="84" t="s">
        <v>37</v>
      </c>
      <c r="AA3279" s="64" t="n">
        <v>1</v>
      </c>
    </row>
    <row r="3280" customFormat="false" ht="15" hidden="false" customHeight="false" outlineLevel="0" collapsed="false">
      <c r="A3280" s="62" t="n">
        <v>7</v>
      </c>
      <c r="B3280" s="63" t="s">
        <v>2270</v>
      </c>
      <c r="C3280" s="62" t="n">
        <v>22</v>
      </c>
      <c r="D3280" s="62" t="n">
        <v>5</v>
      </c>
      <c r="E3280" s="62" t="n">
        <v>6</v>
      </c>
      <c r="F3280" s="62" t="n">
        <v>4</v>
      </c>
      <c r="G3280" s="62" t="n">
        <v>7</v>
      </c>
      <c r="H3280" s="62" t="n">
        <v>162</v>
      </c>
      <c r="I3280" s="86" t="s">
        <v>37</v>
      </c>
      <c r="J3280" s="62" t="n">
        <v>161</v>
      </c>
      <c r="K3280" s="62" t="n">
        <v>31</v>
      </c>
      <c r="L3280" s="62"/>
      <c r="M3280" s="64" t="s">
        <v>41</v>
      </c>
      <c r="N3280" s="64" t="n">
        <v>16</v>
      </c>
      <c r="O3280" s="64" t="n">
        <v>5</v>
      </c>
      <c r="P3280" s="64" t="n">
        <v>2015</v>
      </c>
      <c r="Q3280" s="84" t="s">
        <v>384</v>
      </c>
      <c r="R3280" s="84" t="s">
        <v>37</v>
      </c>
      <c r="S3280" s="84" t="s">
        <v>235</v>
      </c>
      <c r="T3280" s="64" t="n">
        <v>0</v>
      </c>
      <c r="U3280" s="64" t="s">
        <v>37</v>
      </c>
      <c r="V3280" s="64" t="n">
        <v>1</v>
      </c>
      <c r="W3280" s="84" t="s">
        <v>1380</v>
      </c>
      <c r="X3280" s="64" t="n">
        <v>66</v>
      </c>
      <c r="Y3280" s="64" t="n">
        <v>4</v>
      </c>
      <c r="Z3280" s="84" t="s">
        <v>37</v>
      </c>
      <c r="AA3280" s="64" t="n">
        <v>5</v>
      </c>
    </row>
    <row r="3281" customFormat="false" ht="15" hidden="false" customHeight="false" outlineLevel="0" collapsed="false">
      <c r="A3281" s="62" t="n">
        <v>8</v>
      </c>
      <c r="B3281" s="63" t="s">
        <v>198</v>
      </c>
      <c r="C3281" s="62" t="n">
        <v>22</v>
      </c>
      <c r="D3281" s="62" t="n">
        <v>6</v>
      </c>
      <c r="E3281" s="62" t="n">
        <v>4</v>
      </c>
      <c r="F3281" s="62" t="n">
        <v>3</v>
      </c>
      <c r="G3281" s="62" t="n">
        <v>9</v>
      </c>
      <c r="H3281" s="62" t="n">
        <v>142</v>
      </c>
      <c r="I3281" s="86" t="s">
        <v>37</v>
      </c>
      <c r="J3281" s="62" t="n">
        <v>180</v>
      </c>
      <c r="K3281" s="62" t="n">
        <v>29</v>
      </c>
      <c r="L3281" s="62"/>
      <c r="M3281" s="64" t="s">
        <v>41</v>
      </c>
      <c r="N3281" s="64" t="n">
        <v>16</v>
      </c>
      <c r="O3281" s="64" t="n">
        <v>5</v>
      </c>
      <c r="P3281" s="64" t="n">
        <v>2015</v>
      </c>
      <c r="Q3281" s="84" t="s">
        <v>102</v>
      </c>
      <c r="R3281" s="84" t="s">
        <v>37</v>
      </c>
      <c r="S3281" s="84" t="s">
        <v>1241</v>
      </c>
      <c r="T3281" s="64" t="n">
        <v>2</v>
      </c>
      <c r="U3281" s="64" t="s">
        <v>37</v>
      </c>
      <c r="V3281" s="64" t="n">
        <v>0</v>
      </c>
      <c r="W3281" s="84" t="s">
        <v>2277</v>
      </c>
      <c r="X3281" s="64" t="n">
        <v>115</v>
      </c>
      <c r="Y3281" s="64" t="n">
        <v>13</v>
      </c>
      <c r="Z3281" s="84" t="s">
        <v>37</v>
      </c>
      <c r="AA3281" s="64" t="n">
        <v>2</v>
      </c>
    </row>
    <row r="3282" customFormat="false" ht="15" hidden="false" customHeight="false" outlineLevel="0" collapsed="false">
      <c r="A3282" s="62" t="n">
        <v>9</v>
      </c>
      <c r="B3282" s="63" t="s">
        <v>1236</v>
      </c>
      <c r="C3282" s="62" t="n">
        <v>22</v>
      </c>
      <c r="D3282" s="62" t="n">
        <v>4</v>
      </c>
      <c r="E3282" s="62" t="n">
        <v>6</v>
      </c>
      <c r="F3282" s="62" t="n">
        <v>2</v>
      </c>
      <c r="G3282" s="62" t="n">
        <v>10</v>
      </c>
      <c r="H3282" s="62" t="n">
        <v>149</v>
      </c>
      <c r="I3282" s="86" t="s">
        <v>37</v>
      </c>
      <c r="J3282" s="62" t="n">
        <v>178</v>
      </c>
      <c r="K3282" s="62" t="n">
        <v>26</v>
      </c>
      <c r="L3282" s="62"/>
      <c r="M3282" s="64" t="s">
        <v>46</v>
      </c>
      <c r="N3282" s="64" t="n">
        <v>17</v>
      </c>
      <c r="O3282" s="64" t="n">
        <v>5</v>
      </c>
      <c r="P3282" s="64" t="n">
        <v>2015</v>
      </c>
      <c r="Q3282" s="84" t="s">
        <v>102</v>
      </c>
      <c r="R3282" s="84" t="s">
        <v>37</v>
      </c>
      <c r="S3282" s="84" t="s">
        <v>235</v>
      </c>
      <c r="T3282" s="85" t="n">
        <v>2</v>
      </c>
      <c r="U3282" s="64" t="s">
        <v>37</v>
      </c>
      <c r="V3282" s="64" t="n">
        <v>1</v>
      </c>
      <c r="W3282" s="84" t="s">
        <v>1419</v>
      </c>
      <c r="X3282" s="64" t="n">
        <v>107</v>
      </c>
      <c r="Y3282" s="64" t="n">
        <v>8</v>
      </c>
      <c r="Z3282" s="84" t="s">
        <v>37</v>
      </c>
      <c r="AA3282" s="64" t="n">
        <v>4</v>
      </c>
    </row>
    <row r="3283" customFormat="false" ht="15" hidden="false" customHeight="false" outlineLevel="0" collapsed="false">
      <c r="A3283" s="81" t="n">
        <v>10</v>
      </c>
      <c r="B3283" s="82" t="s">
        <v>947</v>
      </c>
      <c r="C3283" s="81" t="n">
        <v>22</v>
      </c>
      <c r="D3283" s="81" t="n">
        <v>4</v>
      </c>
      <c r="E3283" s="81" t="n">
        <v>4</v>
      </c>
      <c r="F3283" s="81" t="n">
        <v>5</v>
      </c>
      <c r="G3283" s="81" t="n">
        <v>9</v>
      </c>
      <c r="H3283" s="81" t="n">
        <v>132</v>
      </c>
      <c r="I3283" s="83" t="s">
        <v>37</v>
      </c>
      <c r="J3283" s="81" t="n">
        <v>169</v>
      </c>
      <c r="K3283" s="81" t="n">
        <v>25</v>
      </c>
      <c r="L3283" s="62"/>
      <c r="M3283" s="64" t="s">
        <v>46</v>
      </c>
      <c r="N3283" s="64" t="n">
        <v>17</v>
      </c>
      <c r="O3283" s="64" t="n">
        <v>5</v>
      </c>
      <c r="P3283" s="64" t="n">
        <v>2015</v>
      </c>
      <c r="Q3283" s="84" t="s">
        <v>384</v>
      </c>
      <c r="R3283" s="84" t="s">
        <v>37</v>
      </c>
      <c r="S3283" s="84" t="s">
        <v>1241</v>
      </c>
      <c r="T3283" s="64" t="n">
        <v>2</v>
      </c>
      <c r="U3283" s="64" t="s">
        <v>37</v>
      </c>
      <c r="V3283" s="64" t="n">
        <v>0</v>
      </c>
      <c r="W3283" s="84" t="s">
        <v>2278</v>
      </c>
      <c r="X3283" s="64" t="n">
        <v>71</v>
      </c>
      <c r="Y3283" s="64" t="n">
        <v>13</v>
      </c>
      <c r="Z3283" s="84" t="s">
        <v>37</v>
      </c>
      <c r="AA3283" s="64" t="n">
        <v>3</v>
      </c>
    </row>
    <row r="3284" customFormat="false" ht="15" hidden="false" customHeight="false" outlineLevel="0" collapsed="false">
      <c r="A3284" s="87" t="n">
        <v>11</v>
      </c>
      <c r="B3284" s="72" t="s">
        <v>1241</v>
      </c>
      <c r="C3284" s="87" t="n">
        <v>22</v>
      </c>
      <c r="D3284" s="87" t="n">
        <v>3</v>
      </c>
      <c r="E3284" s="87" t="n">
        <v>3</v>
      </c>
      <c r="F3284" s="87" t="n">
        <v>5</v>
      </c>
      <c r="G3284" s="87" t="n">
        <v>11</v>
      </c>
      <c r="H3284" s="87" t="n">
        <v>142</v>
      </c>
      <c r="I3284" s="88" t="s">
        <v>37</v>
      </c>
      <c r="J3284" s="87" t="n">
        <v>196</v>
      </c>
      <c r="K3284" s="87" t="n">
        <v>20</v>
      </c>
      <c r="L3284" s="62"/>
      <c r="M3284" s="64" t="s">
        <v>46</v>
      </c>
      <c r="N3284" s="64" t="n">
        <v>17</v>
      </c>
      <c r="O3284" s="64" t="n">
        <v>5</v>
      </c>
      <c r="P3284" s="64" t="n">
        <v>2015</v>
      </c>
      <c r="Q3284" s="84" t="s">
        <v>947</v>
      </c>
      <c r="R3284" s="84" t="s">
        <v>37</v>
      </c>
      <c r="S3284" s="84" t="s">
        <v>1020</v>
      </c>
      <c r="T3284" s="64" t="n">
        <v>0</v>
      </c>
      <c r="U3284" s="64" t="s">
        <v>37</v>
      </c>
      <c r="V3284" s="64" t="n">
        <v>2</v>
      </c>
      <c r="W3284" s="84" t="s">
        <v>2279</v>
      </c>
      <c r="X3284" s="64" t="n">
        <v>109</v>
      </c>
      <c r="Y3284" s="64" t="n">
        <v>4</v>
      </c>
      <c r="Z3284" s="84" t="s">
        <v>37</v>
      </c>
      <c r="AA3284" s="64" t="n">
        <v>11</v>
      </c>
    </row>
    <row r="3285" customFormat="false" ht="15" hidden="false" customHeight="false" outlineLevel="0" collapsed="false">
      <c r="A3285" s="87" t="n">
        <v>12</v>
      </c>
      <c r="B3285" s="72" t="s">
        <v>259</v>
      </c>
      <c r="C3285" s="87" t="n">
        <v>22</v>
      </c>
      <c r="D3285" s="87" t="n">
        <v>2</v>
      </c>
      <c r="E3285" s="87" t="n">
        <v>1</v>
      </c>
      <c r="F3285" s="87" t="n">
        <v>2</v>
      </c>
      <c r="G3285" s="87" t="n">
        <v>17</v>
      </c>
      <c r="H3285" s="87" t="n">
        <v>104</v>
      </c>
      <c r="I3285" s="88" t="s">
        <v>37</v>
      </c>
      <c r="J3285" s="87" t="n">
        <v>264</v>
      </c>
      <c r="K3285" s="87" t="n">
        <v>10</v>
      </c>
      <c r="L3285" s="62"/>
      <c r="M3285" s="64" t="s">
        <v>46</v>
      </c>
      <c r="N3285" s="64" t="n">
        <v>17</v>
      </c>
      <c r="O3285" s="64" t="n">
        <v>5</v>
      </c>
      <c r="P3285" s="64" t="n">
        <v>2015</v>
      </c>
      <c r="Q3285" s="84" t="s">
        <v>1430</v>
      </c>
      <c r="R3285" s="84" t="s">
        <v>37</v>
      </c>
      <c r="S3285" s="84" t="s">
        <v>1236</v>
      </c>
      <c r="T3285" s="64" t="n">
        <v>2</v>
      </c>
      <c r="U3285" s="64" t="s">
        <v>37</v>
      </c>
      <c r="V3285" s="64" t="n">
        <v>0</v>
      </c>
      <c r="W3285" s="84" t="s">
        <v>2280</v>
      </c>
      <c r="X3285" s="64" t="n">
        <v>115</v>
      </c>
      <c r="Y3285" s="64" t="n">
        <v>11</v>
      </c>
      <c r="Z3285" s="84" t="s">
        <v>37</v>
      </c>
      <c r="AA3285" s="64" t="n">
        <v>8</v>
      </c>
    </row>
    <row r="3286" customFormat="false" ht="15" hidden="false" customHeight="false" outlineLevel="0" collapsed="false">
      <c r="C3286" s="62" t="n">
        <f aca="false">SUM(C3274:C3285)</f>
        <v>264</v>
      </c>
      <c r="D3286" s="62" t="n">
        <f aca="false">SUM(D3274:D3285)</f>
        <v>71</v>
      </c>
      <c r="E3286" s="62" t="n">
        <f aca="false">SUM(E3274:E3285)</f>
        <v>61</v>
      </c>
      <c r="F3286" s="62" t="n">
        <f aca="false">SUM(F3274:F3285)</f>
        <v>39</v>
      </c>
      <c r="G3286" s="62" t="n">
        <f aca="false">SUM(G3274:G3285)</f>
        <v>93</v>
      </c>
      <c r="H3286" s="62" t="n">
        <f aca="false">SUM(H3274:H3285)</f>
        <v>1908</v>
      </c>
      <c r="I3286" s="86" t="s">
        <v>37</v>
      </c>
      <c r="J3286" s="62" t="n">
        <f aca="false">SUM(J3274:J3285)</f>
        <v>1908</v>
      </c>
      <c r="K3286" s="62" t="n">
        <f aca="false">SUM(K3274:K3285)</f>
        <v>374</v>
      </c>
      <c r="L3286" s="62"/>
      <c r="M3286" s="64" t="s">
        <v>77</v>
      </c>
      <c r="N3286" s="64" t="n">
        <v>20</v>
      </c>
      <c r="O3286" s="64" t="n">
        <v>5</v>
      </c>
      <c r="P3286" s="64" t="n">
        <v>2015</v>
      </c>
      <c r="Q3286" s="84" t="s">
        <v>235</v>
      </c>
      <c r="R3286" s="84" t="s">
        <v>37</v>
      </c>
      <c r="S3286" s="84" t="s">
        <v>1020</v>
      </c>
      <c r="T3286" s="64" t="n">
        <v>0</v>
      </c>
      <c r="U3286" s="64" t="s">
        <v>37</v>
      </c>
      <c r="V3286" s="64" t="n">
        <v>1</v>
      </c>
      <c r="W3286" s="84" t="s">
        <v>2281</v>
      </c>
      <c r="X3286" s="64" t="n">
        <v>165</v>
      </c>
      <c r="Y3286" s="64" t="n">
        <v>5</v>
      </c>
      <c r="Z3286" s="84" t="s">
        <v>37</v>
      </c>
      <c r="AA3286" s="64" t="n">
        <v>7</v>
      </c>
    </row>
    <row r="3287" customFormat="false" ht="15" hidden="false" customHeight="false" outlineLevel="0" collapsed="false">
      <c r="C3287" s="62"/>
      <c r="D3287" s="62"/>
      <c r="E3287" s="62"/>
      <c r="F3287" s="62"/>
      <c r="G3287" s="62"/>
      <c r="H3287" s="62"/>
      <c r="I3287" s="86"/>
      <c r="J3287" s="62"/>
      <c r="K3287" s="62"/>
      <c r="L3287" s="62"/>
      <c r="M3287" s="64" t="s">
        <v>77</v>
      </c>
      <c r="N3287" s="64" t="n">
        <v>20</v>
      </c>
      <c r="O3287" s="64" t="n">
        <v>5</v>
      </c>
      <c r="P3287" s="64" t="n">
        <v>2015</v>
      </c>
      <c r="Q3287" s="84" t="s">
        <v>1241</v>
      </c>
      <c r="R3287" s="84" t="s">
        <v>37</v>
      </c>
      <c r="S3287" s="84" t="s">
        <v>2270</v>
      </c>
      <c r="T3287" s="64" t="n">
        <v>0</v>
      </c>
      <c r="U3287" s="64" t="s">
        <v>37</v>
      </c>
      <c r="V3287" s="64" t="n">
        <v>1</v>
      </c>
      <c r="W3287" s="84" t="s">
        <v>2282</v>
      </c>
      <c r="X3287" s="64" t="n">
        <v>80</v>
      </c>
      <c r="Y3287" s="64" t="n">
        <v>4</v>
      </c>
      <c r="Z3287" s="84" t="s">
        <v>37</v>
      </c>
      <c r="AA3287" s="64" t="n">
        <v>10</v>
      </c>
    </row>
    <row r="3288" customFormat="false" ht="15" hidden="false" customHeight="false" outlineLevel="0" collapsed="false">
      <c r="B3288" s="63" t="s">
        <v>2283</v>
      </c>
      <c r="M3288" s="64" t="s">
        <v>77</v>
      </c>
      <c r="N3288" s="64" t="n">
        <v>20</v>
      </c>
      <c r="O3288" s="64" t="n">
        <v>5</v>
      </c>
      <c r="P3288" s="64" t="n">
        <v>2015</v>
      </c>
      <c r="Q3288" s="84" t="s">
        <v>198</v>
      </c>
      <c r="R3288" s="84" t="s">
        <v>37</v>
      </c>
      <c r="S3288" s="84" t="s">
        <v>947</v>
      </c>
      <c r="T3288" s="64" t="n">
        <v>2</v>
      </c>
      <c r="U3288" s="64" t="s">
        <v>37</v>
      </c>
      <c r="V3288" s="64" t="n">
        <v>0</v>
      </c>
      <c r="W3288" s="84" t="s">
        <v>2284</v>
      </c>
      <c r="X3288" s="64" t="n">
        <v>98</v>
      </c>
      <c r="Y3288" s="64" t="n">
        <v>14</v>
      </c>
      <c r="Z3288" s="84" t="s">
        <v>37</v>
      </c>
      <c r="AA3288" s="64" t="n">
        <v>9</v>
      </c>
    </row>
    <row r="3289" customFormat="false" ht="15" hidden="false" customHeight="false" outlineLevel="0" collapsed="false">
      <c r="B3289" s="63" t="s">
        <v>2285</v>
      </c>
      <c r="M3289" s="64" t="s">
        <v>41</v>
      </c>
      <c r="N3289" s="64" t="n">
        <v>23</v>
      </c>
      <c r="O3289" s="64" t="n">
        <v>5</v>
      </c>
      <c r="P3289" s="64" t="n">
        <v>2015</v>
      </c>
      <c r="Q3289" s="84" t="s">
        <v>2105</v>
      </c>
      <c r="R3289" s="84" t="s">
        <v>37</v>
      </c>
      <c r="S3289" s="84" t="s">
        <v>198</v>
      </c>
      <c r="T3289" s="85" t="n">
        <v>1</v>
      </c>
      <c r="U3289" s="64" t="s">
        <v>37</v>
      </c>
      <c r="V3289" s="64" t="n">
        <v>2</v>
      </c>
      <c r="W3289" s="84" t="s">
        <v>2286</v>
      </c>
      <c r="X3289" s="64" t="n">
        <v>43</v>
      </c>
      <c r="Y3289" s="64" t="n">
        <v>9</v>
      </c>
      <c r="Z3289" s="84" t="s">
        <v>37</v>
      </c>
      <c r="AA3289" s="64" t="n">
        <v>7</v>
      </c>
    </row>
    <row r="3290" customFormat="false" ht="15" hidden="false" customHeight="false" outlineLevel="0" collapsed="false">
      <c r="B3290" s="63" t="s">
        <v>2287</v>
      </c>
      <c r="M3290" s="64" t="s">
        <v>41</v>
      </c>
      <c r="N3290" s="64" t="n">
        <v>23</v>
      </c>
      <c r="O3290" s="64" t="n">
        <v>5</v>
      </c>
      <c r="P3290" s="64" t="n">
        <v>2015</v>
      </c>
      <c r="Q3290" s="84" t="s">
        <v>947</v>
      </c>
      <c r="R3290" s="84" t="s">
        <v>37</v>
      </c>
      <c r="S3290" s="84" t="s">
        <v>384</v>
      </c>
      <c r="T3290" s="64" t="n">
        <v>2</v>
      </c>
      <c r="U3290" s="64" t="s">
        <v>37</v>
      </c>
      <c r="V3290" s="64" t="n">
        <v>0</v>
      </c>
      <c r="W3290" s="84" t="s">
        <v>1174</v>
      </c>
      <c r="X3290" s="64" t="n">
        <v>86</v>
      </c>
      <c r="Y3290" s="64" t="n">
        <v>3</v>
      </c>
      <c r="Z3290" s="84" t="s">
        <v>37</v>
      </c>
      <c r="AA3290" s="64" t="n">
        <v>1</v>
      </c>
    </row>
    <row r="3291" customFormat="false" ht="15" hidden="false" customHeight="false" outlineLevel="0" collapsed="false">
      <c r="M3291" s="64" t="s">
        <v>41</v>
      </c>
      <c r="N3291" s="64" t="n">
        <v>23</v>
      </c>
      <c r="O3291" s="64" t="n">
        <v>5</v>
      </c>
      <c r="P3291" s="64" t="n">
        <v>2015</v>
      </c>
      <c r="Q3291" s="84" t="s">
        <v>259</v>
      </c>
      <c r="R3291" s="84" t="s">
        <v>37</v>
      </c>
      <c r="S3291" s="84" t="s">
        <v>1430</v>
      </c>
      <c r="T3291" s="64" t="n">
        <v>2</v>
      </c>
      <c r="U3291" s="64" t="s">
        <v>37</v>
      </c>
      <c r="V3291" s="64" t="n">
        <v>0</v>
      </c>
      <c r="W3291" s="84" t="s">
        <v>1174</v>
      </c>
      <c r="X3291" s="64" t="n">
        <v>123</v>
      </c>
      <c r="Y3291" s="64" t="n">
        <v>3</v>
      </c>
      <c r="Z3291" s="84" t="s">
        <v>37</v>
      </c>
      <c r="AA3291" s="64" t="n">
        <v>1</v>
      </c>
    </row>
    <row r="3292" customFormat="false" ht="15" hidden="false" customHeight="false" outlineLevel="0" collapsed="false">
      <c r="M3292" s="64" t="s">
        <v>41</v>
      </c>
      <c r="N3292" s="64" t="n">
        <v>23</v>
      </c>
      <c r="O3292" s="64" t="n">
        <v>5</v>
      </c>
      <c r="P3292" s="64" t="n">
        <v>2015</v>
      </c>
      <c r="Q3292" s="84" t="s">
        <v>1236</v>
      </c>
      <c r="R3292" s="84" t="s">
        <v>37</v>
      </c>
      <c r="S3292" s="84" t="s">
        <v>102</v>
      </c>
      <c r="T3292" s="64" t="n">
        <v>0</v>
      </c>
      <c r="U3292" s="64" t="s">
        <v>37</v>
      </c>
      <c r="V3292" s="64" t="n">
        <v>1</v>
      </c>
      <c r="W3292" s="84" t="s">
        <v>2288</v>
      </c>
      <c r="X3292" s="64" t="n">
        <v>87</v>
      </c>
      <c r="Y3292" s="64" t="n">
        <v>5</v>
      </c>
      <c r="Z3292" s="84" t="s">
        <v>37</v>
      </c>
      <c r="AA3292" s="64" t="n">
        <v>6</v>
      </c>
    </row>
    <row r="3293" customFormat="false" ht="15" hidden="false" customHeight="false" outlineLevel="0" collapsed="false">
      <c r="M3293" s="64" t="s">
        <v>41</v>
      </c>
      <c r="N3293" s="64" t="n">
        <v>23</v>
      </c>
      <c r="O3293" s="64" t="n">
        <v>5</v>
      </c>
      <c r="P3293" s="64" t="n">
        <v>2015</v>
      </c>
      <c r="Q3293" s="84" t="s">
        <v>235</v>
      </c>
      <c r="R3293" s="84" t="s">
        <v>37</v>
      </c>
      <c r="S3293" s="84" t="s">
        <v>2270</v>
      </c>
      <c r="T3293" s="64" t="n">
        <v>0</v>
      </c>
      <c r="U3293" s="64" t="s">
        <v>37</v>
      </c>
      <c r="V3293" s="64" t="n">
        <v>1</v>
      </c>
      <c r="W3293" s="84" t="s">
        <v>493</v>
      </c>
      <c r="X3293" s="64" t="n">
        <v>257</v>
      </c>
      <c r="Y3293" s="64" t="n">
        <v>3</v>
      </c>
      <c r="Z3293" s="84" t="s">
        <v>37</v>
      </c>
      <c r="AA3293" s="64" t="n">
        <v>6</v>
      </c>
    </row>
    <row r="3294" customFormat="false" ht="15" hidden="false" customHeight="false" outlineLevel="0" collapsed="false">
      <c r="M3294" s="64" t="s">
        <v>41</v>
      </c>
      <c r="N3294" s="64" t="n">
        <v>23</v>
      </c>
      <c r="O3294" s="64" t="n">
        <v>5</v>
      </c>
      <c r="P3294" s="64" t="n">
        <v>2015</v>
      </c>
      <c r="Q3294" s="84" t="s">
        <v>1241</v>
      </c>
      <c r="R3294" s="84" t="s">
        <v>37</v>
      </c>
      <c r="S3294" s="84" t="s">
        <v>1020</v>
      </c>
      <c r="T3294" s="85" t="n">
        <v>1</v>
      </c>
      <c r="U3294" s="64" t="s">
        <v>37</v>
      </c>
      <c r="V3294" s="64" t="n">
        <v>2</v>
      </c>
      <c r="W3294" s="84" t="s">
        <v>2289</v>
      </c>
      <c r="X3294" s="64" t="n">
        <v>50</v>
      </c>
      <c r="Y3294" s="64" t="n">
        <v>8</v>
      </c>
      <c r="Z3294" s="84" t="s">
        <v>37</v>
      </c>
      <c r="AA3294" s="64" t="n">
        <v>11</v>
      </c>
    </row>
    <row r="3295" customFormat="false" ht="15" hidden="false" customHeight="false" outlineLevel="0" collapsed="false">
      <c r="M3295" s="64" t="s">
        <v>46</v>
      </c>
      <c r="N3295" s="64" t="n">
        <v>24</v>
      </c>
      <c r="O3295" s="64" t="n">
        <v>5</v>
      </c>
      <c r="P3295" s="64" t="n">
        <v>2015</v>
      </c>
      <c r="Q3295" s="84" t="s">
        <v>259</v>
      </c>
      <c r="R3295" s="84" t="s">
        <v>37</v>
      </c>
      <c r="S3295" s="84" t="s">
        <v>198</v>
      </c>
      <c r="T3295" s="64" t="n">
        <v>2</v>
      </c>
      <c r="U3295" s="64" t="s">
        <v>37</v>
      </c>
      <c r="V3295" s="64" t="n">
        <v>0</v>
      </c>
      <c r="W3295" s="84" t="s">
        <v>266</v>
      </c>
      <c r="X3295" s="64" t="n">
        <v>137</v>
      </c>
      <c r="Y3295" s="64" t="n">
        <v>6</v>
      </c>
      <c r="Z3295" s="84" t="s">
        <v>37</v>
      </c>
      <c r="AA3295" s="64" t="n">
        <v>4</v>
      </c>
    </row>
    <row r="3296" customFormat="false" ht="15" hidden="false" customHeight="false" outlineLevel="0" collapsed="false">
      <c r="M3296" s="64" t="s">
        <v>46</v>
      </c>
      <c r="N3296" s="64" t="n">
        <v>24</v>
      </c>
      <c r="O3296" s="64" t="n">
        <v>5</v>
      </c>
      <c r="P3296" s="64" t="n">
        <v>2015</v>
      </c>
      <c r="Q3296" s="84" t="s">
        <v>2105</v>
      </c>
      <c r="R3296" s="84" t="s">
        <v>37</v>
      </c>
      <c r="S3296" s="84" t="s">
        <v>1430</v>
      </c>
      <c r="T3296" s="85" t="n">
        <v>2</v>
      </c>
      <c r="U3296" s="64" t="s">
        <v>37</v>
      </c>
      <c r="V3296" s="64" t="n">
        <v>1</v>
      </c>
      <c r="W3296" s="84" t="s">
        <v>2290</v>
      </c>
      <c r="X3296" s="64" t="n">
        <v>120</v>
      </c>
      <c r="Y3296" s="64" t="n">
        <v>4</v>
      </c>
      <c r="Z3296" s="84" t="s">
        <v>37</v>
      </c>
      <c r="AA3296" s="64" t="n">
        <v>8</v>
      </c>
    </row>
    <row r="3297" customFormat="false" ht="15" hidden="false" customHeight="false" outlineLevel="0" collapsed="false">
      <c r="M3297" s="64" t="s">
        <v>46</v>
      </c>
      <c r="N3297" s="64" t="n">
        <v>24</v>
      </c>
      <c r="O3297" s="64" t="n">
        <v>5</v>
      </c>
      <c r="P3297" s="64" t="n">
        <v>2015</v>
      </c>
      <c r="Q3297" s="84" t="s">
        <v>947</v>
      </c>
      <c r="R3297" s="84" t="s">
        <v>37</v>
      </c>
      <c r="S3297" s="84" t="s">
        <v>102</v>
      </c>
      <c r="T3297" s="85" t="n">
        <v>1</v>
      </c>
      <c r="U3297" s="64" t="s">
        <v>37</v>
      </c>
      <c r="V3297" s="64" t="n">
        <v>2</v>
      </c>
      <c r="W3297" s="84" t="s">
        <v>2291</v>
      </c>
      <c r="X3297" s="64" t="n">
        <v>97</v>
      </c>
      <c r="Y3297" s="64" t="n">
        <v>7</v>
      </c>
      <c r="Z3297" s="84" t="s">
        <v>37</v>
      </c>
      <c r="AA3297" s="64" t="n">
        <v>8</v>
      </c>
    </row>
    <row r="3298" customFormat="false" ht="15" hidden="false" customHeight="false" outlineLevel="0" collapsed="false">
      <c r="M3298" s="64" t="s">
        <v>46</v>
      </c>
      <c r="N3298" s="64" t="n">
        <v>24</v>
      </c>
      <c r="O3298" s="64" t="n">
        <v>5</v>
      </c>
      <c r="P3298" s="64" t="n">
        <v>2015</v>
      </c>
      <c r="Q3298" s="84" t="s">
        <v>1236</v>
      </c>
      <c r="R3298" s="84" t="s">
        <v>37</v>
      </c>
      <c r="S3298" s="84" t="s">
        <v>384</v>
      </c>
      <c r="T3298" s="85" t="n">
        <v>2</v>
      </c>
      <c r="U3298" s="64" t="s">
        <v>37</v>
      </c>
      <c r="V3298" s="64" t="n">
        <v>1</v>
      </c>
      <c r="W3298" s="84" t="s">
        <v>2292</v>
      </c>
      <c r="X3298" s="64" t="n">
        <v>152</v>
      </c>
      <c r="Y3298" s="64" t="n">
        <v>9</v>
      </c>
      <c r="Z3298" s="84" t="s">
        <v>37</v>
      </c>
      <c r="AA3298" s="64" t="n">
        <v>5</v>
      </c>
    </row>
    <row r="3299" customFormat="false" ht="15" hidden="false" customHeight="false" outlineLevel="0" collapsed="false">
      <c r="M3299" s="64" t="s">
        <v>77</v>
      </c>
      <c r="N3299" s="64" t="n">
        <v>27</v>
      </c>
      <c r="O3299" s="64" t="n">
        <v>5</v>
      </c>
      <c r="P3299" s="64" t="n">
        <v>2015</v>
      </c>
      <c r="Q3299" s="84" t="s">
        <v>2270</v>
      </c>
      <c r="R3299" s="84" t="s">
        <v>37</v>
      </c>
      <c r="S3299" s="84" t="s">
        <v>198</v>
      </c>
      <c r="T3299" s="85" t="n">
        <v>2</v>
      </c>
      <c r="U3299" s="64" t="s">
        <v>37</v>
      </c>
      <c r="V3299" s="64" t="n">
        <v>1</v>
      </c>
      <c r="W3299" s="84" t="s">
        <v>2293</v>
      </c>
      <c r="X3299" s="64" t="n">
        <v>174</v>
      </c>
      <c r="Y3299" s="64" t="n">
        <v>6</v>
      </c>
      <c r="Z3299" s="84" t="s">
        <v>37</v>
      </c>
      <c r="AA3299" s="64" t="n">
        <v>5</v>
      </c>
    </row>
    <row r="3300" customFormat="false" ht="15" hidden="false" customHeight="false" outlineLevel="0" collapsed="false">
      <c r="M3300" s="64" t="s">
        <v>77</v>
      </c>
      <c r="N3300" s="64" t="n">
        <v>27</v>
      </c>
      <c r="O3300" s="64" t="n">
        <v>5</v>
      </c>
      <c r="P3300" s="64" t="n">
        <v>2015</v>
      </c>
      <c r="Q3300" s="84" t="s">
        <v>102</v>
      </c>
      <c r="R3300" s="84" t="s">
        <v>37</v>
      </c>
      <c r="S3300" s="84" t="s">
        <v>2105</v>
      </c>
      <c r="T3300" s="64" t="n">
        <v>2</v>
      </c>
      <c r="U3300" s="64" t="s">
        <v>37</v>
      </c>
      <c r="V3300" s="64" t="n">
        <v>0</v>
      </c>
      <c r="W3300" s="84" t="s">
        <v>2294</v>
      </c>
      <c r="X3300" s="64" t="n">
        <v>150</v>
      </c>
      <c r="Y3300" s="64" t="n">
        <v>19</v>
      </c>
      <c r="Z3300" s="84" t="s">
        <v>37</v>
      </c>
      <c r="AA3300" s="64" t="n">
        <v>4</v>
      </c>
    </row>
    <row r="3301" customFormat="false" ht="15" hidden="false" customHeight="false" outlineLevel="0" collapsed="false">
      <c r="M3301" s="64" t="s">
        <v>77</v>
      </c>
      <c r="N3301" s="64" t="n">
        <v>27</v>
      </c>
      <c r="O3301" s="64" t="n">
        <v>5</v>
      </c>
      <c r="P3301" s="64" t="n">
        <v>2015</v>
      </c>
      <c r="Q3301" s="84" t="s">
        <v>235</v>
      </c>
      <c r="R3301" s="84" t="s">
        <v>37</v>
      </c>
      <c r="S3301" s="84" t="s">
        <v>947</v>
      </c>
      <c r="T3301" s="85" t="n">
        <v>1</v>
      </c>
      <c r="U3301" s="64" t="s">
        <v>37</v>
      </c>
      <c r="V3301" s="64" t="n">
        <v>2</v>
      </c>
      <c r="W3301" s="84" t="s">
        <v>2295</v>
      </c>
      <c r="X3301" s="64" t="n">
        <v>155</v>
      </c>
      <c r="Y3301" s="64" t="n">
        <v>10</v>
      </c>
      <c r="Z3301" s="84" t="s">
        <v>37</v>
      </c>
      <c r="AA3301" s="64" t="n">
        <v>6</v>
      </c>
    </row>
    <row r="3302" customFormat="false" ht="15" hidden="false" customHeight="false" outlineLevel="0" collapsed="false">
      <c r="M3302" s="64" t="s">
        <v>77</v>
      </c>
      <c r="N3302" s="64" t="n">
        <v>27</v>
      </c>
      <c r="O3302" s="64" t="n">
        <v>5</v>
      </c>
      <c r="P3302" s="64" t="n">
        <v>2015</v>
      </c>
      <c r="Q3302" s="84" t="s">
        <v>1241</v>
      </c>
      <c r="R3302" s="84" t="s">
        <v>37</v>
      </c>
      <c r="S3302" s="84" t="s">
        <v>1236</v>
      </c>
      <c r="T3302" s="64" t="n">
        <v>0</v>
      </c>
      <c r="U3302" s="64" t="s">
        <v>37</v>
      </c>
      <c r="V3302" s="64" t="n">
        <v>2</v>
      </c>
      <c r="W3302" s="84" t="s">
        <v>948</v>
      </c>
      <c r="X3302" s="64" t="n">
        <v>50</v>
      </c>
      <c r="Y3302" s="64" t="n">
        <v>2</v>
      </c>
      <c r="Z3302" s="84" t="s">
        <v>37</v>
      </c>
      <c r="AA3302" s="64" t="n">
        <v>9</v>
      </c>
    </row>
    <row r="3303" customFormat="false" ht="15" hidden="false" customHeight="false" outlineLevel="0" collapsed="false">
      <c r="M3303" s="64" t="s">
        <v>202</v>
      </c>
      <c r="N3303" s="64" t="n">
        <v>29</v>
      </c>
      <c r="O3303" s="64" t="n">
        <v>5</v>
      </c>
      <c r="P3303" s="64" t="n">
        <v>2015</v>
      </c>
      <c r="Q3303" s="84" t="s">
        <v>1020</v>
      </c>
      <c r="R3303" s="84" t="s">
        <v>37</v>
      </c>
      <c r="S3303" s="84" t="s">
        <v>1430</v>
      </c>
      <c r="T3303" s="64" t="n">
        <v>2</v>
      </c>
      <c r="U3303" s="64" t="s">
        <v>37</v>
      </c>
      <c r="V3303" s="64" t="n">
        <v>0</v>
      </c>
      <c r="W3303" s="84" t="s">
        <v>935</v>
      </c>
      <c r="X3303" s="64" t="n">
        <v>36</v>
      </c>
      <c r="Y3303" s="64" t="n">
        <v>7</v>
      </c>
      <c r="Z3303" s="84" t="s">
        <v>37</v>
      </c>
      <c r="AA3303" s="64" t="n">
        <v>1</v>
      </c>
    </row>
    <row r="3304" customFormat="false" ht="15" hidden="false" customHeight="false" outlineLevel="0" collapsed="false">
      <c r="M3304" s="64" t="s">
        <v>128</v>
      </c>
      <c r="N3304" s="64" t="n">
        <v>1</v>
      </c>
      <c r="O3304" s="64" t="n">
        <v>6</v>
      </c>
      <c r="P3304" s="64" t="n">
        <v>2015</v>
      </c>
      <c r="Q3304" s="84" t="s">
        <v>947</v>
      </c>
      <c r="R3304" s="84" t="s">
        <v>37</v>
      </c>
      <c r="S3304" s="84" t="s">
        <v>1241</v>
      </c>
      <c r="T3304" s="64" t="n">
        <v>2</v>
      </c>
      <c r="U3304" s="64" t="s">
        <v>37</v>
      </c>
      <c r="V3304" s="64" t="n">
        <v>0</v>
      </c>
      <c r="W3304" s="84" t="s">
        <v>2296</v>
      </c>
      <c r="X3304" s="64" t="n">
        <v>146</v>
      </c>
      <c r="Y3304" s="64" t="n">
        <v>11</v>
      </c>
      <c r="Z3304" s="84" t="s">
        <v>37</v>
      </c>
      <c r="AA3304" s="64" t="n">
        <v>4</v>
      </c>
    </row>
    <row r="3305" customFormat="false" ht="15" hidden="false" customHeight="false" outlineLevel="0" collapsed="false">
      <c r="M3305" s="64" t="s">
        <v>77</v>
      </c>
      <c r="N3305" s="64" t="n">
        <v>3</v>
      </c>
      <c r="O3305" s="64" t="n">
        <v>6</v>
      </c>
      <c r="P3305" s="64" t="n">
        <v>2015</v>
      </c>
      <c r="Q3305" s="84" t="s">
        <v>1430</v>
      </c>
      <c r="R3305" s="84" t="s">
        <v>37</v>
      </c>
      <c r="S3305" s="84" t="s">
        <v>2270</v>
      </c>
      <c r="T3305" s="64" t="n">
        <v>2</v>
      </c>
      <c r="U3305" s="64" t="s">
        <v>37</v>
      </c>
      <c r="V3305" s="64" t="n">
        <v>0</v>
      </c>
      <c r="W3305" s="84" t="s">
        <v>2297</v>
      </c>
      <c r="X3305" s="64" t="n">
        <v>110</v>
      </c>
      <c r="Y3305" s="64" t="n">
        <v>12</v>
      </c>
      <c r="Z3305" s="84" t="s">
        <v>37</v>
      </c>
      <c r="AA3305" s="64" t="n">
        <v>4</v>
      </c>
    </row>
    <row r="3306" customFormat="false" ht="15" hidden="false" customHeight="false" outlineLevel="0" collapsed="false">
      <c r="M3306" s="64" t="s">
        <v>77</v>
      </c>
      <c r="N3306" s="64" t="n">
        <v>3</v>
      </c>
      <c r="O3306" s="64" t="n">
        <v>6</v>
      </c>
      <c r="P3306" s="64" t="n">
        <v>2015</v>
      </c>
      <c r="Q3306" s="84" t="s">
        <v>259</v>
      </c>
      <c r="R3306" s="84" t="s">
        <v>37</v>
      </c>
      <c r="S3306" s="84" t="s">
        <v>102</v>
      </c>
      <c r="T3306" s="64" t="n">
        <v>0</v>
      </c>
      <c r="U3306" s="64" t="s">
        <v>37</v>
      </c>
      <c r="V3306" s="64" t="n">
        <v>2</v>
      </c>
      <c r="W3306" s="84" t="s">
        <v>2298</v>
      </c>
      <c r="X3306" s="64" t="n">
        <v>113</v>
      </c>
      <c r="Y3306" s="64" t="n">
        <v>4</v>
      </c>
      <c r="Z3306" s="84" t="s">
        <v>37</v>
      </c>
      <c r="AA3306" s="64" t="n">
        <v>15</v>
      </c>
    </row>
    <row r="3307" customFormat="false" ht="15" hidden="false" customHeight="false" outlineLevel="0" collapsed="false">
      <c r="M3307" s="64" t="s">
        <v>77</v>
      </c>
      <c r="N3307" s="64" t="n">
        <v>3</v>
      </c>
      <c r="O3307" s="64" t="n">
        <v>6</v>
      </c>
      <c r="P3307" s="64" t="n">
        <v>2015</v>
      </c>
      <c r="Q3307" s="84" t="s">
        <v>2105</v>
      </c>
      <c r="R3307" s="84" t="s">
        <v>37</v>
      </c>
      <c r="S3307" s="84" t="s">
        <v>384</v>
      </c>
      <c r="T3307" s="64" t="n">
        <v>0</v>
      </c>
      <c r="U3307" s="64" t="s">
        <v>37</v>
      </c>
      <c r="V3307" s="64" t="n">
        <v>2</v>
      </c>
      <c r="W3307" s="84" t="s">
        <v>2299</v>
      </c>
      <c r="X3307" s="64" t="n">
        <v>62</v>
      </c>
      <c r="Y3307" s="64" t="n">
        <v>4</v>
      </c>
      <c r="Z3307" s="84" t="s">
        <v>37</v>
      </c>
      <c r="AA3307" s="64" t="n">
        <v>9</v>
      </c>
    </row>
    <row r="3308" customFormat="false" ht="15" hidden="false" customHeight="false" outlineLevel="0" collapsed="false">
      <c r="M3308" s="64" t="s">
        <v>77</v>
      </c>
      <c r="N3308" s="64" t="n">
        <v>3</v>
      </c>
      <c r="O3308" s="64" t="n">
        <v>6</v>
      </c>
      <c r="P3308" s="64" t="n">
        <v>2015</v>
      </c>
      <c r="Q3308" s="84" t="s">
        <v>1236</v>
      </c>
      <c r="R3308" s="84" t="s">
        <v>37</v>
      </c>
      <c r="S3308" s="84" t="s">
        <v>235</v>
      </c>
      <c r="T3308" s="64" t="n">
        <v>0</v>
      </c>
      <c r="U3308" s="64" t="s">
        <v>37</v>
      </c>
      <c r="V3308" s="64" t="n">
        <v>2</v>
      </c>
      <c r="W3308" s="84" t="s">
        <v>2300</v>
      </c>
      <c r="X3308" s="64" t="n">
        <v>82</v>
      </c>
      <c r="Y3308" s="64" t="n">
        <v>5</v>
      </c>
      <c r="Z3308" s="84" t="s">
        <v>37</v>
      </c>
      <c r="AA3308" s="64" t="n">
        <v>15</v>
      </c>
    </row>
    <row r="3309" customFormat="false" ht="15" hidden="false" customHeight="false" outlineLevel="0" collapsed="false">
      <c r="M3309" s="64" t="s">
        <v>41</v>
      </c>
      <c r="N3309" s="64" t="n">
        <v>6</v>
      </c>
      <c r="O3309" s="64" t="n">
        <v>6</v>
      </c>
      <c r="P3309" s="64" t="n">
        <v>2015</v>
      </c>
      <c r="Q3309" s="84" t="s">
        <v>1241</v>
      </c>
      <c r="R3309" s="84" t="s">
        <v>37</v>
      </c>
      <c r="S3309" s="84" t="s">
        <v>259</v>
      </c>
      <c r="T3309" s="64" t="n">
        <v>1</v>
      </c>
      <c r="U3309" s="64" t="s">
        <v>37</v>
      </c>
      <c r="V3309" s="64" t="n">
        <v>0</v>
      </c>
      <c r="W3309" s="84" t="s">
        <v>2301</v>
      </c>
      <c r="X3309" s="64" t="n">
        <v>40</v>
      </c>
      <c r="Y3309" s="64" t="n">
        <v>11</v>
      </c>
      <c r="Z3309" s="84" t="s">
        <v>37</v>
      </c>
      <c r="AA3309" s="64" t="n">
        <v>4</v>
      </c>
    </row>
    <row r="3310" customFormat="false" ht="15" hidden="false" customHeight="false" outlineLevel="0" collapsed="false">
      <c r="M3310" s="64" t="s">
        <v>41</v>
      </c>
      <c r="N3310" s="64" t="n">
        <v>6</v>
      </c>
      <c r="O3310" s="64" t="n">
        <v>6</v>
      </c>
      <c r="P3310" s="64" t="n">
        <v>2015</v>
      </c>
      <c r="Q3310" s="84" t="s">
        <v>1236</v>
      </c>
      <c r="R3310" s="84" t="s">
        <v>37</v>
      </c>
      <c r="S3310" s="84" t="s">
        <v>2270</v>
      </c>
      <c r="T3310" s="85" t="n">
        <v>2</v>
      </c>
      <c r="U3310" s="64" t="s">
        <v>37</v>
      </c>
      <c r="V3310" s="64" t="n">
        <v>1</v>
      </c>
      <c r="W3310" s="84" t="s">
        <v>2302</v>
      </c>
      <c r="X3310" s="64" t="n">
        <v>85</v>
      </c>
      <c r="Y3310" s="64" t="n">
        <v>6</v>
      </c>
      <c r="Z3310" s="84" t="s">
        <v>37</v>
      </c>
      <c r="AA3310" s="64" t="n">
        <v>5</v>
      </c>
    </row>
    <row r="3311" customFormat="false" ht="15" hidden="false" customHeight="false" outlineLevel="0" collapsed="false">
      <c r="M3311" s="64" t="s">
        <v>41</v>
      </c>
      <c r="N3311" s="64" t="n">
        <v>6</v>
      </c>
      <c r="O3311" s="64" t="n">
        <v>6</v>
      </c>
      <c r="P3311" s="64" t="n">
        <v>2015</v>
      </c>
      <c r="Q3311" s="84" t="s">
        <v>102</v>
      </c>
      <c r="R3311" s="84" t="s">
        <v>37</v>
      </c>
      <c r="S3311" s="84" t="s">
        <v>1430</v>
      </c>
      <c r="T3311" s="64" t="n">
        <v>1</v>
      </c>
      <c r="U3311" s="64" t="s">
        <v>37</v>
      </c>
      <c r="V3311" s="64" t="n">
        <v>0</v>
      </c>
      <c r="W3311" s="84" t="s">
        <v>389</v>
      </c>
      <c r="X3311" s="64" t="n">
        <v>110</v>
      </c>
      <c r="Y3311" s="64" t="n">
        <v>3</v>
      </c>
      <c r="Z3311" s="84" t="s">
        <v>37</v>
      </c>
      <c r="AA3311" s="64" t="n">
        <v>2</v>
      </c>
    </row>
    <row r="3312" customFormat="false" ht="15" hidden="false" customHeight="false" outlineLevel="0" collapsed="false">
      <c r="M3312" s="64" t="s">
        <v>41</v>
      </c>
      <c r="N3312" s="64" t="n">
        <v>6</v>
      </c>
      <c r="O3312" s="64" t="n">
        <v>6</v>
      </c>
      <c r="P3312" s="64" t="n">
        <v>2015</v>
      </c>
      <c r="Q3312" s="84" t="s">
        <v>235</v>
      </c>
      <c r="R3312" s="84" t="s">
        <v>37</v>
      </c>
      <c r="S3312" s="84" t="s">
        <v>2105</v>
      </c>
      <c r="T3312" s="85" t="n">
        <v>1</v>
      </c>
      <c r="U3312" s="64" t="s">
        <v>37</v>
      </c>
      <c r="V3312" s="64" t="n">
        <v>2</v>
      </c>
      <c r="W3312" s="84" t="s">
        <v>2303</v>
      </c>
      <c r="X3312" s="64" t="n">
        <v>120</v>
      </c>
      <c r="Y3312" s="64" t="n">
        <v>8</v>
      </c>
      <c r="Z3312" s="84" t="s">
        <v>37</v>
      </c>
      <c r="AA3312" s="64" t="n">
        <v>5</v>
      </c>
    </row>
    <row r="3313" customFormat="false" ht="15" hidden="false" customHeight="false" outlineLevel="0" collapsed="false">
      <c r="M3313" s="64" t="s">
        <v>46</v>
      </c>
      <c r="N3313" s="64" t="n">
        <v>7</v>
      </c>
      <c r="O3313" s="64" t="n">
        <v>6</v>
      </c>
      <c r="P3313" s="64" t="n">
        <v>2015</v>
      </c>
      <c r="Q3313" s="84" t="s">
        <v>947</v>
      </c>
      <c r="R3313" s="84" t="s">
        <v>37</v>
      </c>
      <c r="S3313" s="84" t="s">
        <v>2270</v>
      </c>
      <c r="T3313" s="85" t="n">
        <v>2</v>
      </c>
      <c r="U3313" s="64" t="s">
        <v>37</v>
      </c>
      <c r="V3313" s="64" t="n">
        <v>1</v>
      </c>
      <c r="W3313" s="84" t="s">
        <v>2304</v>
      </c>
      <c r="X3313" s="64" t="n">
        <v>92</v>
      </c>
      <c r="Y3313" s="64" t="n">
        <v>5</v>
      </c>
      <c r="Z3313" s="84" t="s">
        <v>37</v>
      </c>
      <c r="AA3313" s="64" t="n">
        <v>6</v>
      </c>
    </row>
    <row r="3314" customFormat="false" ht="15" hidden="false" customHeight="false" outlineLevel="0" collapsed="false">
      <c r="M3314" s="64" t="s">
        <v>46</v>
      </c>
      <c r="N3314" s="64" t="n">
        <v>7</v>
      </c>
      <c r="O3314" s="64" t="n">
        <v>6</v>
      </c>
      <c r="P3314" s="64" t="n">
        <v>2015</v>
      </c>
      <c r="Q3314" s="84" t="s">
        <v>384</v>
      </c>
      <c r="R3314" s="84" t="s">
        <v>37</v>
      </c>
      <c r="S3314" s="84" t="s">
        <v>1430</v>
      </c>
      <c r="T3314" s="64" t="n">
        <v>0</v>
      </c>
      <c r="U3314" s="64" t="s">
        <v>37</v>
      </c>
      <c r="V3314" s="64" t="n">
        <v>2</v>
      </c>
      <c r="W3314" s="84" t="s">
        <v>824</v>
      </c>
      <c r="X3314" s="64" t="n">
        <v>77</v>
      </c>
      <c r="Y3314" s="64" t="n">
        <v>4</v>
      </c>
      <c r="Z3314" s="84" t="s">
        <v>37</v>
      </c>
      <c r="AA3314" s="64" t="n">
        <v>6</v>
      </c>
    </row>
    <row r="3315" customFormat="false" ht="15" hidden="false" customHeight="false" outlineLevel="0" collapsed="false">
      <c r="M3315" s="64" t="s">
        <v>46</v>
      </c>
      <c r="N3315" s="64" t="n">
        <v>7</v>
      </c>
      <c r="O3315" s="64" t="n">
        <v>6</v>
      </c>
      <c r="P3315" s="64" t="n">
        <v>2015</v>
      </c>
      <c r="Q3315" s="84" t="s">
        <v>235</v>
      </c>
      <c r="R3315" s="84" t="s">
        <v>37</v>
      </c>
      <c r="S3315" s="84" t="s">
        <v>259</v>
      </c>
      <c r="T3315" s="64" t="n">
        <v>2</v>
      </c>
      <c r="U3315" s="64" t="s">
        <v>37</v>
      </c>
      <c r="V3315" s="64" t="n">
        <v>0</v>
      </c>
      <c r="W3315" s="84" t="s">
        <v>2305</v>
      </c>
      <c r="X3315" s="64" t="n">
        <v>131</v>
      </c>
      <c r="Y3315" s="64" t="n">
        <v>23</v>
      </c>
      <c r="Z3315" s="84" t="s">
        <v>37</v>
      </c>
      <c r="AA3315" s="64" t="n">
        <v>4</v>
      </c>
    </row>
    <row r="3316" customFormat="false" ht="15" hidden="false" customHeight="false" outlineLevel="0" collapsed="false">
      <c r="M3316" s="64" t="s">
        <v>46</v>
      </c>
      <c r="N3316" s="64" t="n">
        <v>7</v>
      </c>
      <c r="O3316" s="64" t="n">
        <v>6</v>
      </c>
      <c r="P3316" s="64" t="n">
        <v>2015</v>
      </c>
      <c r="Q3316" s="84" t="s">
        <v>1241</v>
      </c>
      <c r="R3316" s="84" t="s">
        <v>37</v>
      </c>
      <c r="S3316" s="84" t="s">
        <v>2105</v>
      </c>
      <c r="T3316" s="64" t="n">
        <v>0</v>
      </c>
      <c r="U3316" s="64" t="s">
        <v>37</v>
      </c>
      <c r="V3316" s="64" t="n">
        <v>2</v>
      </c>
      <c r="W3316" s="84" t="s">
        <v>2306</v>
      </c>
      <c r="X3316" s="64" t="n">
        <v>45</v>
      </c>
      <c r="Y3316" s="64" t="n">
        <v>2</v>
      </c>
      <c r="Z3316" s="84" t="s">
        <v>37</v>
      </c>
      <c r="AA3316" s="64" t="n">
        <v>10</v>
      </c>
    </row>
    <row r="3317" customFormat="false" ht="15" hidden="false" customHeight="false" outlineLevel="0" collapsed="false">
      <c r="M3317" s="64" t="s">
        <v>46</v>
      </c>
      <c r="N3317" s="64" t="n">
        <v>7</v>
      </c>
      <c r="O3317" s="64" t="n">
        <v>6</v>
      </c>
      <c r="P3317" s="64" t="n">
        <v>2015</v>
      </c>
      <c r="Q3317" s="84" t="s">
        <v>102</v>
      </c>
      <c r="R3317" s="84" t="s">
        <v>37</v>
      </c>
      <c r="S3317" s="84" t="s">
        <v>198</v>
      </c>
      <c r="T3317" s="64" t="n">
        <v>2</v>
      </c>
      <c r="U3317" s="64" t="s">
        <v>37</v>
      </c>
      <c r="V3317" s="64" t="n">
        <v>0</v>
      </c>
      <c r="W3317" s="84" t="s">
        <v>1347</v>
      </c>
      <c r="X3317" s="64" t="n">
        <v>73</v>
      </c>
      <c r="Y3317" s="64" t="n">
        <v>9</v>
      </c>
      <c r="Z3317" s="84" t="s">
        <v>37</v>
      </c>
      <c r="AA3317" s="64" t="n">
        <v>1</v>
      </c>
    </row>
    <row r="3318" customFormat="false" ht="15" hidden="false" customHeight="false" outlineLevel="0" collapsed="false">
      <c r="M3318" s="64" t="s">
        <v>128</v>
      </c>
      <c r="N3318" s="64" t="n">
        <v>8</v>
      </c>
      <c r="O3318" s="64" t="n">
        <v>6</v>
      </c>
      <c r="P3318" s="64" t="n">
        <v>2015</v>
      </c>
      <c r="Q3318" s="84" t="s">
        <v>384</v>
      </c>
      <c r="R3318" s="84" t="s">
        <v>37</v>
      </c>
      <c r="S3318" s="84" t="s">
        <v>198</v>
      </c>
      <c r="T3318" s="85" t="n">
        <v>2</v>
      </c>
      <c r="U3318" s="64" t="s">
        <v>37</v>
      </c>
      <c r="V3318" s="64" t="n">
        <v>1</v>
      </c>
      <c r="W3318" s="84" t="s">
        <v>2307</v>
      </c>
      <c r="X3318" s="64" t="n">
        <v>80</v>
      </c>
      <c r="Y3318" s="64" t="n">
        <v>10</v>
      </c>
      <c r="Z3318" s="84" t="s">
        <v>37</v>
      </c>
      <c r="AA3318" s="64" t="n">
        <v>3</v>
      </c>
    </row>
    <row r="3319" customFormat="false" ht="15" hidden="false" customHeight="false" outlineLevel="0" collapsed="false">
      <c r="M3319" s="64" t="s">
        <v>77</v>
      </c>
      <c r="N3319" s="64" t="n">
        <v>10</v>
      </c>
      <c r="O3319" s="64" t="n">
        <v>6</v>
      </c>
      <c r="P3319" s="64" t="n">
        <v>2015</v>
      </c>
      <c r="Q3319" s="84" t="s">
        <v>198</v>
      </c>
      <c r="R3319" s="84" t="s">
        <v>37</v>
      </c>
      <c r="S3319" s="84" t="s">
        <v>1241</v>
      </c>
      <c r="T3319" s="64" t="n">
        <v>0</v>
      </c>
      <c r="U3319" s="64" t="s">
        <v>37</v>
      </c>
      <c r="V3319" s="64" t="n">
        <v>2</v>
      </c>
      <c r="W3319" s="84" t="s">
        <v>2308</v>
      </c>
      <c r="X3319" s="64" t="n">
        <v>67</v>
      </c>
      <c r="Y3319" s="64" t="n">
        <v>5</v>
      </c>
      <c r="Z3319" s="84" t="s">
        <v>37</v>
      </c>
      <c r="AA3319" s="64" t="n">
        <v>14</v>
      </c>
    </row>
    <row r="3320" customFormat="false" ht="15" hidden="false" customHeight="false" outlineLevel="0" collapsed="false">
      <c r="M3320" s="64" t="s">
        <v>77</v>
      </c>
      <c r="N3320" s="64" t="n">
        <v>10</v>
      </c>
      <c r="O3320" s="64" t="n">
        <v>6</v>
      </c>
      <c r="P3320" s="64" t="n">
        <v>2015</v>
      </c>
      <c r="Q3320" s="84" t="s">
        <v>1430</v>
      </c>
      <c r="R3320" s="84" t="s">
        <v>37</v>
      </c>
      <c r="S3320" s="84" t="s">
        <v>235</v>
      </c>
      <c r="T3320" s="64" t="n">
        <v>1</v>
      </c>
      <c r="U3320" s="64" t="s">
        <v>37</v>
      </c>
      <c r="V3320" s="64" t="n">
        <v>0</v>
      </c>
      <c r="W3320" s="84" t="s">
        <v>2309</v>
      </c>
      <c r="X3320" s="64" t="n">
        <v>155</v>
      </c>
      <c r="Y3320" s="64" t="n">
        <v>11</v>
      </c>
      <c r="Z3320" s="84" t="s">
        <v>37</v>
      </c>
      <c r="AA3320" s="64" t="n">
        <v>5</v>
      </c>
    </row>
    <row r="3321" customFormat="false" ht="15" hidden="false" customHeight="false" outlineLevel="0" collapsed="false">
      <c r="M3321" s="64" t="s">
        <v>41</v>
      </c>
      <c r="N3321" s="64" t="n">
        <v>13</v>
      </c>
      <c r="O3321" s="64" t="n">
        <v>6</v>
      </c>
      <c r="P3321" s="64" t="n">
        <v>2015</v>
      </c>
      <c r="Q3321" s="84" t="s">
        <v>2105</v>
      </c>
      <c r="R3321" s="84" t="s">
        <v>37</v>
      </c>
      <c r="S3321" s="84" t="s">
        <v>947</v>
      </c>
      <c r="T3321" s="85" t="n">
        <v>2</v>
      </c>
      <c r="U3321" s="64" t="s">
        <v>37</v>
      </c>
      <c r="V3321" s="64" t="n">
        <v>1</v>
      </c>
      <c r="W3321" s="84" t="s">
        <v>2310</v>
      </c>
      <c r="X3321" s="64" t="n">
        <v>60</v>
      </c>
      <c r="Y3321" s="64" t="n">
        <v>6</v>
      </c>
      <c r="Z3321" s="84" t="s">
        <v>37</v>
      </c>
      <c r="AA3321" s="64" t="n">
        <v>7</v>
      </c>
    </row>
    <row r="3322" customFormat="false" ht="15" hidden="false" customHeight="false" outlineLevel="0" collapsed="false">
      <c r="M3322" s="64" t="s">
        <v>41</v>
      </c>
      <c r="N3322" s="64" t="n">
        <v>13</v>
      </c>
      <c r="O3322" s="64" t="n">
        <v>6</v>
      </c>
      <c r="P3322" s="64" t="n">
        <v>2015</v>
      </c>
      <c r="Q3322" s="84" t="s">
        <v>2270</v>
      </c>
      <c r="R3322" s="84" t="s">
        <v>37</v>
      </c>
      <c r="S3322" s="84" t="s">
        <v>384</v>
      </c>
      <c r="T3322" s="64" t="n">
        <v>0</v>
      </c>
      <c r="U3322" s="64" t="s">
        <v>37</v>
      </c>
      <c r="V3322" s="64" t="n">
        <v>1</v>
      </c>
      <c r="W3322" s="84" t="s">
        <v>2311</v>
      </c>
      <c r="X3322" s="64" t="n">
        <v>129</v>
      </c>
      <c r="Y3322" s="64" t="n">
        <v>2</v>
      </c>
      <c r="Z3322" s="84" t="s">
        <v>37</v>
      </c>
      <c r="AA3322" s="64" t="n">
        <v>7</v>
      </c>
    </row>
    <row r="3323" customFormat="false" ht="15" hidden="false" customHeight="false" outlineLevel="0" collapsed="false">
      <c r="M3323" s="64" t="s">
        <v>41</v>
      </c>
      <c r="N3323" s="64" t="n">
        <v>13</v>
      </c>
      <c r="O3323" s="64" t="n">
        <v>6</v>
      </c>
      <c r="P3323" s="64" t="n">
        <v>2015</v>
      </c>
      <c r="Q3323" s="84" t="s">
        <v>1020</v>
      </c>
      <c r="R3323" s="84" t="s">
        <v>37</v>
      </c>
      <c r="S3323" s="84" t="s">
        <v>102</v>
      </c>
      <c r="T3323" s="64" t="n">
        <v>0</v>
      </c>
      <c r="U3323" s="64" t="s">
        <v>37</v>
      </c>
      <c r="V3323" s="64" t="n">
        <v>2</v>
      </c>
      <c r="W3323" s="84" t="s">
        <v>2312</v>
      </c>
      <c r="X3323" s="64" t="n">
        <v>53</v>
      </c>
      <c r="Y3323" s="64" t="n">
        <v>5</v>
      </c>
      <c r="Z3323" s="84" t="s">
        <v>37</v>
      </c>
      <c r="AA3323" s="64" t="n">
        <v>10</v>
      </c>
    </row>
    <row r="3324" customFormat="false" ht="15" hidden="false" customHeight="false" outlineLevel="0" collapsed="false">
      <c r="M3324" s="64" t="s">
        <v>41</v>
      </c>
      <c r="N3324" s="64" t="n">
        <v>13</v>
      </c>
      <c r="O3324" s="64" t="n">
        <v>6</v>
      </c>
      <c r="P3324" s="64" t="n">
        <v>2015</v>
      </c>
      <c r="Q3324" s="84" t="s">
        <v>1241</v>
      </c>
      <c r="R3324" s="84" t="s">
        <v>37</v>
      </c>
      <c r="S3324" s="84" t="s">
        <v>1430</v>
      </c>
      <c r="T3324" s="85" t="n">
        <v>1</v>
      </c>
      <c r="U3324" s="64" t="s">
        <v>37</v>
      </c>
      <c r="V3324" s="64" t="n">
        <v>2</v>
      </c>
      <c r="W3324" s="84" t="s">
        <v>2313</v>
      </c>
      <c r="X3324" s="64" t="n">
        <v>56</v>
      </c>
      <c r="Y3324" s="64" t="n">
        <v>8</v>
      </c>
      <c r="Z3324" s="84" t="s">
        <v>37</v>
      </c>
      <c r="AA3324" s="64" t="n">
        <v>14</v>
      </c>
    </row>
    <row r="3325" customFormat="false" ht="15" hidden="false" customHeight="false" outlineLevel="0" collapsed="false">
      <c r="M3325" s="64" t="s">
        <v>41</v>
      </c>
      <c r="N3325" s="64" t="n">
        <v>13</v>
      </c>
      <c r="O3325" s="64" t="n">
        <v>6</v>
      </c>
      <c r="P3325" s="64" t="n">
        <v>2015</v>
      </c>
      <c r="Q3325" s="84" t="s">
        <v>259</v>
      </c>
      <c r="R3325" s="84" t="s">
        <v>37</v>
      </c>
      <c r="S3325" s="84" t="s">
        <v>1236</v>
      </c>
      <c r="T3325" s="64" t="n">
        <v>0</v>
      </c>
      <c r="U3325" s="64" t="s">
        <v>37</v>
      </c>
      <c r="V3325" s="64" t="n">
        <v>1</v>
      </c>
      <c r="W3325" s="84" t="s">
        <v>2314</v>
      </c>
      <c r="X3325" s="64" t="n">
        <v>135</v>
      </c>
      <c r="Y3325" s="64" t="n">
        <v>9</v>
      </c>
      <c r="Z3325" s="84" t="s">
        <v>37</v>
      </c>
      <c r="AA3325" s="64" t="n">
        <v>12</v>
      </c>
    </row>
    <row r="3326" customFormat="false" ht="15" hidden="false" customHeight="false" outlineLevel="0" collapsed="false">
      <c r="M3326" s="64" t="s">
        <v>46</v>
      </c>
      <c r="N3326" s="64" t="n">
        <v>14</v>
      </c>
      <c r="O3326" s="64" t="n">
        <v>6</v>
      </c>
      <c r="P3326" s="64" t="n">
        <v>2015</v>
      </c>
      <c r="Q3326" s="84" t="s">
        <v>259</v>
      </c>
      <c r="R3326" s="84" t="s">
        <v>37</v>
      </c>
      <c r="S3326" s="84" t="s">
        <v>947</v>
      </c>
      <c r="T3326" s="64" t="n">
        <v>0</v>
      </c>
      <c r="U3326" s="64" t="s">
        <v>37</v>
      </c>
      <c r="V3326" s="64" t="n">
        <v>1</v>
      </c>
      <c r="W3326" s="84" t="s">
        <v>2315</v>
      </c>
      <c r="X3326" s="64" t="n">
        <v>112</v>
      </c>
      <c r="Y3326" s="64" t="n">
        <v>5</v>
      </c>
      <c r="Z3326" s="84" t="s">
        <v>37</v>
      </c>
      <c r="AA3326" s="64" t="n">
        <v>9</v>
      </c>
    </row>
    <row r="3327" customFormat="false" ht="15" hidden="false" customHeight="false" outlineLevel="0" collapsed="false">
      <c r="M3327" s="64" t="s">
        <v>46</v>
      </c>
      <c r="N3327" s="64" t="n">
        <v>14</v>
      </c>
      <c r="O3327" s="64" t="n">
        <v>6</v>
      </c>
      <c r="P3327" s="64" t="n">
        <v>2015</v>
      </c>
      <c r="Q3327" s="84" t="s">
        <v>2270</v>
      </c>
      <c r="R3327" s="84" t="s">
        <v>37</v>
      </c>
      <c r="S3327" s="84" t="s">
        <v>102</v>
      </c>
      <c r="T3327" s="64" t="n">
        <v>0</v>
      </c>
      <c r="U3327" s="64" t="s">
        <v>37</v>
      </c>
      <c r="V3327" s="64" t="n">
        <v>2</v>
      </c>
      <c r="W3327" s="84" t="s">
        <v>677</v>
      </c>
      <c r="X3327" s="64" t="n">
        <v>115</v>
      </c>
      <c r="Y3327" s="64" t="n">
        <v>3</v>
      </c>
      <c r="Z3327" s="84" t="s">
        <v>37</v>
      </c>
      <c r="AA3327" s="64" t="n">
        <v>12</v>
      </c>
    </row>
    <row r="3328" customFormat="false" ht="15" hidden="false" customHeight="false" outlineLevel="0" collapsed="false">
      <c r="M3328" s="64" t="s">
        <v>46</v>
      </c>
      <c r="N3328" s="64" t="n">
        <v>14</v>
      </c>
      <c r="O3328" s="64" t="n">
        <v>6</v>
      </c>
      <c r="P3328" s="64" t="n">
        <v>2015</v>
      </c>
      <c r="Q3328" s="84" t="s">
        <v>2105</v>
      </c>
      <c r="R3328" s="84" t="s">
        <v>37</v>
      </c>
      <c r="S3328" s="84" t="s">
        <v>1236</v>
      </c>
      <c r="T3328" s="64" t="n">
        <v>2</v>
      </c>
      <c r="U3328" s="64" t="s">
        <v>37</v>
      </c>
      <c r="V3328" s="64" t="n">
        <v>0</v>
      </c>
      <c r="W3328" s="84" t="s">
        <v>1755</v>
      </c>
      <c r="X3328" s="64" t="n">
        <v>73</v>
      </c>
      <c r="Y3328" s="64" t="n">
        <v>7</v>
      </c>
      <c r="Z3328" s="84" t="s">
        <v>37</v>
      </c>
      <c r="AA3328" s="64" t="n">
        <v>3</v>
      </c>
    </row>
    <row r="3329" customFormat="false" ht="15" hidden="false" customHeight="false" outlineLevel="0" collapsed="false">
      <c r="M3329" s="64" t="s">
        <v>77</v>
      </c>
      <c r="N3329" s="64" t="n">
        <v>17</v>
      </c>
      <c r="O3329" s="64" t="n">
        <v>6</v>
      </c>
      <c r="P3329" s="64" t="n">
        <v>2015</v>
      </c>
      <c r="Q3329" s="84" t="s">
        <v>198</v>
      </c>
      <c r="R3329" s="84" t="s">
        <v>37</v>
      </c>
      <c r="S3329" s="84" t="s">
        <v>1020</v>
      </c>
      <c r="T3329" s="64" t="n">
        <v>1</v>
      </c>
      <c r="U3329" s="64" t="s">
        <v>37</v>
      </c>
      <c r="V3329" s="64" t="n">
        <v>0</v>
      </c>
      <c r="W3329" s="84" t="s">
        <v>512</v>
      </c>
      <c r="X3329" s="64" t="n">
        <v>68</v>
      </c>
      <c r="Y3329" s="64" t="n">
        <v>6</v>
      </c>
      <c r="Z3329" s="84" t="s">
        <v>37</v>
      </c>
      <c r="AA3329" s="64" t="n">
        <v>5</v>
      </c>
    </row>
    <row r="3330" customFormat="false" ht="15" hidden="false" customHeight="false" outlineLevel="0" collapsed="false">
      <c r="M3330" s="64" t="s">
        <v>128</v>
      </c>
      <c r="N3330" s="64" t="n">
        <v>22</v>
      </c>
      <c r="O3330" s="64" t="n">
        <v>6</v>
      </c>
      <c r="P3330" s="64" t="n">
        <v>2015</v>
      </c>
      <c r="Q3330" s="84" t="s">
        <v>1236</v>
      </c>
      <c r="R3330" s="84" t="s">
        <v>37</v>
      </c>
      <c r="S3330" s="84" t="s">
        <v>1020</v>
      </c>
      <c r="T3330" s="85" t="n">
        <v>2</v>
      </c>
      <c r="U3330" s="64" t="s">
        <v>37</v>
      </c>
      <c r="V3330" s="64" t="n">
        <v>1</v>
      </c>
      <c r="W3330" s="84" t="s">
        <v>2316</v>
      </c>
      <c r="X3330" s="64" t="n">
        <v>132</v>
      </c>
      <c r="Y3330" s="64" t="n">
        <v>8</v>
      </c>
      <c r="Z3330" s="84" t="s">
        <v>37</v>
      </c>
      <c r="AA3330" s="64" t="n">
        <v>5</v>
      </c>
    </row>
    <row r="3331" customFormat="false" ht="15" hidden="false" customHeight="false" outlineLevel="0" collapsed="false">
      <c r="M3331" s="64" t="s">
        <v>49</v>
      </c>
      <c r="N3331" s="64" t="n">
        <v>23</v>
      </c>
      <c r="O3331" s="64" t="n">
        <v>6</v>
      </c>
      <c r="P3331" s="64" t="n">
        <v>2015</v>
      </c>
      <c r="Q3331" s="84" t="s">
        <v>384</v>
      </c>
      <c r="R3331" s="84" t="s">
        <v>37</v>
      </c>
      <c r="S3331" s="84" t="s">
        <v>102</v>
      </c>
      <c r="T3331" s="64" t="n">
        <v>1</v>
      </c>
      <c r="U3331" s="64" t="s">
        <v>37</v>
      </c>
      <c r="V3331" s="64" t="n">
        <v>0</v>
      </c>
      <c r="W3331" s="84" t="s">
        <v>2317</v>
      </c>
      <c r="X3331" s="64" t="n">
        <v>87</v>
      </c>
      <c r="Y3331" s="64" t="n">
        <v>10</v>
      </c>
      <c r="Z3331" s="84" t="s">
        <v>37</v>
      </c>
      <c r="AA3331" s="64" t="n">
        <v>6</v>
      </c>
    </row>
    <row r="3332" customFormat="false" ht="15" hidden="false" customHeight="false" outlineLevel="0" collapsed="false">
      <c r="M3332" s="64" t="s">
        <v>77</v>
      </c>
      <c r="N3332" s="64" t="n">
        <v>24</v>
      </c>
      <c r="O3332" s="64" t="n">
        <v>6</v>
      </c>
      <c r="P3332" s="64" t="n">
        <v>2015</v>
      </c>
      <c r="Q3332" s="84" t="s">
        <v>259</v>
      </c>
      <c r="R3332" s="84" t="s">
        <v>37</v>
      </c>
      <c r="S3332" s="84" t="s">
        <v>2105</v>
      </c>
      <c r="T3332" s="85" t="n">
        <v>2</v>
      </c>
      <c r="U3332" s="64" t="s">
        <v>37</v>
      </c>
      <c r="V3332" s="64" t="n">
        <v>1</v>
      </c>
      <c r="W3332" s="84" t="s">
        <v>2318</v>
      </c>
      <c r="X3332" s="64" t="n">
        <v>95</v>
      </c>
      <c r="Y3332" s="64" t="n">
        <v>4</v>
      </c>
      <c r="Z3332" s="84" t="s">
        <v>37</v>
      </c>
      <c r="AA3332" s="64" t="n">
        <v>7</v>
      </c>
    </row>
    <row r="3333" customFormat="false" ht="15" hidden="false" customHeight="false" outlineLevel="0" collapsed="false">
      <c r="M3333" s="64" t="s">
        <v>77</v>
      </c>
      <c r="N3333" s="64" t="n">
        <v>24</v>
      </c>
      <c r="O3333" s="64" t="n">
        <v>6</v>
      </c>
      <c r="P3333" s="64" t="n">
        <v>2015</v>
      </c>
      <c r="Q3333" s="84" t="s">
        <v>1430</v>
      </c>
      <c r="R3333" s="84" t="s">
        <v>37</v>
      </c>
      <c r="S3333" s="84" t="s">
        <v>198</v>
      </c>
      <c r="T3333" s="64" t="n">
        <v>0</v>
      </c>
      <c r="U3333" s="64" t="s">
        <v>37</v>
      </c>
      <c r="V3333" s="64" t="n">
        <v>1</v>
      </c>
      <c r="W3333" s="84" t="s">
        <v>2281</v>
      </c>
      <c r="X3333" s="64" t="n">
        <v>140</v>
      </c>
      <c r="Y3333" s="64" t="n">
        <v>5</v>
      </c>
      <c r="Z3333" s="84" t="s">
        <v>37</v>
      </c>
      <c r="AA3333" s="64" t="n">
        <v>7</v>
      </c>
    </row>
    <row r="3334" customFormat="false" ht="15" hidden="false" customHeight="false" outlineLevel="0" collapsed="false">
      <c r="M3334" s="64" t="s">
        <v>63</v>
      </c>
      <c r="N3334" s="64" t="n">
        <v>25</v>
      </c>
      <c r="O3334" s="64" t="n">
        <v>6</v>
      </c>
      <c r="P3334" s="64" t="n">
        <v>2015</v>
      </c>
      <c r="Q3334" s="84" t="s">
        <v>947</v>
      </c>
      <c r="R3334" s="84" t="s">
        <v>37</v>
      </c>
      <c r="S3334" s="84" t="s">
        <v>1236</v>
      </c>
      <c r="T3334" s="64" t="n">
        <v>2</v>
      </c>
      <c r="U3334" s="64" t="s">
        <v>37</v>
      </c>
      <c r="V3334" s="64" t="n">
        <v>0</v>
      </c>
      <c r="W3334" s="84" t="s">
        <v>2319</v>
      </c>
      <c r="X3334" s="64" t="n">
        <v>105</v>
      </c>
      <c r="Y3334" s="64" t="n">
        <v>13</v>
      </c>
      <c r="Z3334" s="84" t="s">
        <v>37</v>
      </c>
      <c r="AA3334" s="64" t="n">
        <v>5</v>
      </c>
    </row>
    <row r="3335" customFormat="false" ht="15" hidden="false" customHeight="false" outlineLevel="0" collapsed="false">
      <c r="M3335" s="64" t="s">
        <v>63</v>
      </c>
      <c r="N3335" s="64" t="n">
        <v>25</v>
      </c>
      <c r="O3335" s="64" t="n">
        <v>6</v>
      </c>
      <c r="P3335" s="64" t="n">
        <v>2015</v>
      </c>
      <c r="Q3335" s="84" t="s">
        <v>2270</v>
      </c>
      <c r="R3335" s="84" t="s">
        <v>37</v>
      </c>
      <c r="S3335" s="84" t="s">
        <v>1020</v>
      </c>
      <c r="T3335" s="85" t="n">
        <v>1</v>
      </c>
      <c r="U3335" s="64" t="s">
        <v>37</v>
      </c>
      <c r="V3335" s="64" t="n">
        <v>2</v>
      </c>
      <c r="W3335" s="84" t="s">
        <v>2320</v>
      </c>
      <c r="X3335" s="64" t="n">
        <v>141</v>
      </c>
      <c r="Y3335" s="64" t="n">
        <v>16</v>
      </c>
      <c r="Z3335" s="84" t="s">
        <v>37</v>
      </c>
      <c r="AA3335" s="64" t="n">
        <v>14</v>
      </c>
    </row>
    <row r="3336" customFormat="false" ht="15" hidden="false" customHeight="false" outlineLevel="0" collapsed="false">
      <c r="M3336" s="64" t="s">
        <v>49</v>
      </c>
      <c r="N3336" s="64" t="n">
        <v>30</v>
      </c>
      <c r="O3336" s="64" t="n">
        <v>6</v>
      </c>
      <c r="P3336" s="64" t="n">
        <v>2015</v>
      </c>
      <c r="Q3336" s="84" t="s">
        <v>1020</v>
      </c>
      <c r="R3336" s="84" t="s">
        <v>37</v>
      </c>
      <c r="S3336" s="84" t="s">
        <v>1236</v>
      </c>
      <c r="T3336" s="85" t="n">
        <v>1</v>
      </c>
      <c r="U3336" s="64" t="s">
        <v>37</v>
      </c>
      <c r="V3336" s="64" t="n">
        <v>2</v>
      </c>
      <c r="W3336" s="84" t="s">
        <v>2321</v>
      </c>
      <c r="X3336" s="64" t="n">
        <v>78</v>
      </c>
      <c r="Y3336" s="64" t="n">
        <v>16</v>
      </c>
      <c r="Z3336" s="84" t="s">
        <v>37</v>
      </c>
      <c r="AA3336" s="64" t="n">
        <v>14</v>
      </c>
    </row>
    <row r="3337" customFormat="false" ht="15" hidden="false" customHeight="false" outlineLevel="0" collapsed="false">
      <c r="M3337" s="64" t="s">
        <v>77</v>
      </c>
      <c r="N3337" s="64" t="n">
        <v>1</v>
      </c>
      <c r="O3337" s="64" t="n">
        <v>7</v>
      </c>
      <c r="P3337" s="64" t="n">
        <v>2015</v>
      </c>
      <c r="Q3337" s="84" t="s">
        <v>2270</v>
      </c>
      <c r="R3337" s="84" t="s">
        <v>37</v>
      </c>
      <c r="S3337" s="84" t="s">
        <v>947</v>
      </c>
      <c r="T3337" s="85" t="n">
        <v>2</v>
      </c>
      <c r="U3337" s="64" t="s">
        <v>37</v>
      </c>
      <c r="V3337" s="64" t="n">
        <v>1</v>
      </c>
      <c r="W3337" s="84" t="s">
        <v>2322</v>
      </c>
      <c r="X3337" s="64" t="n">
        <v>207</v>
      </c>
      <c r="Y3337" s="64" t="n">
        <v>10</v>
      </c>
      <c r="Z3337" s="84" t="s">
        <v>37</v>
      </c>
      <c r="AA3337" s="64" t="n">
        <v>8</v>
      </c>
    </row>
    <row r="3338" customFormat="false" ht="15" hidden="false" customHeight="false" outlineLevel="0" collapsed="false">
      <c r="M3338" s="64" t="s">
        <v>41</v>
      </c>
      <c r="N3338" s="64" t="n">
        <v>4</v>
      </c>
      <c r="O3338" s="64" t="n">
        <v>7</v>
      </c>
      <c r="P3338" s="64" t="n">
        <v>2015</v>
      </c>
      <c r="Q3338" s="84" t="s">
        <v>1020</v>
      </c>
      <c r="R3338" s="84" t="s">
        <v>37</v>
      </c>
      <c r="S3338" s="84" t="s">
        <v>947</v>
      </c>
      <c r="T3338" s="64" t="n">
        <v>2</v>
      </c>
      <c r="U3338" s="64" t="s">
        <v>37</v>
      </c>
      <c r="V3338" s="64" t="n">
        <v>0</v>
      </c>
      <c r="W3338" s="84" t="s">
        <v>2323</v>
      </c>
      <c r="X3338" s="64" t="n">
        <v>66</v>
      </c>
      <c r="Y3338" s="64" t="n">
        <v>11</v>
      </c>
      <c r="Z3338" s="84" t="s">
        <v>37</v>
      </c>
      <c r="AA3338" s="64" t="n">
        <v>3</v>
      </c>
    </row>
    <row r="3339" customFormat="false" ht="15" hidden="false" customHeight="false" outlineLevel="0" collapsed="false">
      <c r="M3339" s="64" t="s">
        <v>41</v>
      </c>
      <c r="N3339" s="64" t="n">
        <v>4</v>
      </c>
      <c r="O3339" s="64" t="n">
        <v>7</v>
      </c>
      <c r="P3339" s="64" t="n">
        <v>2015</v>
      </c>
      <c r="Q3339" s="84" t="s">
        <v>198</v>
      </c>
      <c r="R3339" s="84" t="s">
        <v>37</v>
      </c>
      <c r="S3339" s="84" t="s">
        <v>102</v>
      </c>
      <c r="T3339" s="64" t="n">
        <v>0</v>
      </c>
      <c r="U3339" s="64" t="s">
        <v>37</v>
      </c>
      <c r="V3339" s="64" t="n">
        <v>2</v>
      </c>
      <c r="W3339" s="84" t="s">
        <v>2324</v>
      </c>
      <c r="X3339" s="64" t="n">
        <v>102</v>
      </c>
      <c r="Y3339" s="64" t="n">
        <v>3</v>
      </c>
      <c r="Z3339" s="84" t="s">
        <v>37</v>
      </c>
      <c r="AA3339" s="64" t="n">
        <v>26</v>
      </c>
    </row>
    <row r="3340" customFormat="false" ht="15" hidden="false" customHeight="false" outlineLevel="0" collapsed="false">
      <c r="M3340" s="64" t="s">
        <v>41</v>
      </c>
      <c r="N3340" s="64" t="n">
        <v>4</v>
      </c>
      <c r="O3340" s="64" t="n">
        <v>7</v>
      </c>
      <c r="P3340" s="64" t="n">
        <v>2015</v>
      </c>
      <c r="Q3340" s="84" t="s">
        <v>2105</v>
      </c>
      <c r="R3340" s="84" t="s">
        <v>37</v>
      </c>
      <c r="S3340" s="84" t="s">
        <v>1241</v>
      </c>
      <c r="T3340" s="64" t="n">
        <v>1</v>
      </c>
      <c r="U3340" s="64" t="s">
        <v>37</v>
      </c>
      <c r="V3340" s="64" t="n">
        <v>0</v>
      </c>
      <c r="W3340" s="84" t="s">
        <v>1846</v>
      </c>
      <c r="X3340" s="64" t="n">
        <v>68</v>
      </c>
      <c r="Y3340" s="64" t="n">
        <v>11</v>
      </c>
      <c r="Z3340" s="84" t="s">
        <v>37</v>
      </c>
      <c r="AA3340" s="64" t="n">
        <v>9</v>
      </c>
    </row>
    <row r="3341" customFormat="false" ht="15" hidden="false" customHeight="false" outlineLevel="0" collapsed="false">
      <c r="M3341" s="64" t="s">
        <v>41</v>
      </c>
      <c r="N3341" s="64" t="n">
        <v>4</v>
      </c>
      <c r="O3341" s="64" t="n">
        <v>7</v>
      </c>
      <c r="P3341" s="64" t="n">
        <v>2015</v>
      </c>
      <c r="Q3341" s="84" t="s">
        <v>1430</v>
      </c>
      <c r="R3341" s="84" t="s">
        <v>37</v>
      </c>
      <c r="S3341" s="84" t="s">
        <v>384</v>
      </c>
      <c r="T3341" s="64" t="n">
        <v>2</v>
      </c>
      <c r="U3341" s="64" t="s">
        <v>37</v>
      </c>
      <c r="V3341" s="64" t="n">
        <v>0</v>
      </c>
      <c r="W3341" s="84" t="s">
        <v>574</v>
      </c>
      <c r="X3341" s="64" t="n">
        <v>160</v>
      </c>
      <c r="Y3341" s="64" t="n">
        <v>9</v>
      </c>
      <c r="Z3341" s="84" t="s">
        <v>37</v>
      </c>
      <c r="AA3341" s="64" t="n">
        <v>6</v>
      </c>
    </row>
    <row r="3342" customFormat="false" ht="15" hidden="false" customHeight="false" outlineLevel="0" collapsed="false">
      <c r="M3342" s="64" t="s">
        <v>41</v>
      </c>
      <c r="N3342" s="64" t="n">
        <v>4</v>
      </c>
      <c r="O3342" s="64" t="n">
        <v>7</v>
      </c>
      <c r="P3342" s="64" t="n">
        <v>2015</v>
      </c>
      <c r="Q3342" s="84" t="s">
        <v>259</v>
      </c>
      <c r="R3342" s="84" t="s">
        <v>37</v>
      </c>
      <c r="S3342" s="84" t="s">
        <v>235</v>
      </c>
      <c r="T3342" s="64" t="n">
        <v>0</v>
      </c>
      <c r="U3342" s="64" t="s">
        <v>37</v>
      </c>
      <c r="V3342" s="64" t="n">
        <v>2</v>
      </c>
      <c r="W3342" s="84" t="s">
        <v>2325</v>
      </c>
      <c r="X3342" s="64" t="n">
        <v>150</v>
      </c>
      <c r="Y3342" s="64" t="n">
        <v>1</v>
      </c>
      <c r="Z3342" s="84" t="s">
        <v>37</v>
      </c>
      <c r="AA3342" s="64" t="n">
        <v>17</v>
      </c>
    </row>
    <row r="3343" customFormat="false" ht="15" hidden="false" customHeight="false" outlineLevel="0" collapsed="false">
      <c r="M3343" s="64" t="s">
        <v>46</v>
      </c>
      <c r="N3343" s="64" t="n">
        <v>5</v>
      </c>
      <c r="O3343" s="64" t="n">
        <v>7</v>
      </c>
      <c r="P3343" s="64" t="n">
        <v>2015</v>
      </c>
      <c r="Q3343" s="84" t="s">
        <v>2270</v>
      </c>
      <c r="R3343" s="84" t="s">
        <v>37</v>
      </c>
      <c r="S3343" s="84" t="s">
        <v>1236</v>
      </c>
      <c r="T3343" s="64" t="n">
        <v>2</v>
      </c>
      <c r="U3343" s="64" t="s">
        <v>37</v>
      </c>
      <c r="V3343" s="64" t="n">
        <v>0</v>
      </c>
      <c r="W3343" s="84" t="s">
        <v>2326</v>
      </c>
      <c r="X3343" s="64" t="n">
        <v>167</v>
      </c>
      <c r="Y3343" s="64" t="n">
        <v>14</v>
      </c>
      <c r="Z3343" s="84" t="s">
        <v>37</v>
      </c>
      <c r="AA3343" s="64" t="n">
        <v>7</v>
      </c>
    </row>
    <row r="3344" customFormat="false" ht="15" hidden="false" customHeight="false" outlineLevel="0" collapsed="false">
      <c r="M3344" s="64" t="s">
        <v>46</v>
      </c>
      <c r="N3344" s="64" t="n">
        <v>5</v>
      </c>
      <c r="O3344" s="64" t="n">
        <v>7</v>
      </c>
      <c r="P3344" s="64" t="n">
        <v>2015</v>
      </c>
      <c r="Q3344" s="84" t="s">
        <v>198</v>
      </c>
      <c r="R3344" s="84" t="s">
        <v>37</v>
      </c>
      <c r="S3344" s="84" t="s">
        <v>384</v>
      </c>
      <c r="T3344" s="64" t="n">
        <v>0</v>
      </c>
      <c r="U3344" s="64" t="s">
        <v>37</v>
      </c>
      <c r="V3344" s="64" t="n">
        <v>2</v>
      </c>
      <c r="W3344" s="84" t="s">
        <v>2327</v>
      </c>
      <c r="X3344" s="64" t="n">
        <v>82</v>
      </c>
      <c r="Y3344" s="64" t="n">
        <v>6</v>
      </c>
      <c r="Z3344" s="84" t="s">
        <v>37</v>
      </c>
      <c r="AA3344" s="64" t="n">
        <v>17</v>
      </c>
    </row>
    <row r="3345" customFormat="false" ht="15" hidden="false" customHeight="false" outlineLevel="0" collapsed="false">
      <c r="M3345" s="64" t="s">
        <v>46</v>
      </c>
      <c r="N3345" s="64" t="n">
        <v>5</v>
      </c>
      <c r="O3345" s="64" t="n">
        <v>7</v>
      </c>
      <c r="P3345" s="64" t="n">
        <v>2015</v>
      </c>
      <c r="Q3345" s="84" t="s">
        <v>259</v>
      </c>
      <c r="R3345" s="84" t="s">
        <v>37</v>
      </c>
      <c r="S3345" s="84" t="s">
        <v>1241</v>
      </c>
      <c r="T3345" s="64" t="n">
        <v>0</v>
      </c>
      <c r="U3345" s="64" t="s">
        <v>37</v>
      </c>
      <c r="V3345" s="64" t="n">
        <v>2</v>
      </c>
      <c r="W3345" s="84" t="s">
        <v>2328</v>
      </c>
      <c r="X3345" s="64" t="n">
        <v>106</v>
      </c>
      <c r="Y3345" s="64" t="n">
        <v>5</v>
      </c>
      <c r="Z3345" s="84" t="s">
        <v>37</v>
      </c>
      <c r="AA3345" s="64" t="n">
        <v>16</v>
      </c>
    </row>
    <row r="3346" customFormat="false" ht="15" hidden="false" customHeight="false" outlineLevel="0" collapsed="false">
      <c r="M3346" s="64" t="s">
        <v>46</v>
      </c>
      <c r="N3346" s="64" t="n">
        <v>5</v>
      </c>
      <c r="O3346" s="64" t="n">
        <v>7</v>
      </c>
      <c r="P3346" s="64" t="n">
        <v>2015</v>
      </c>
      <c r="Q3346" s="84" t="s">
        <v>2105</v>
      </c>
      <c r="R3346" s="84" t="s">
        <v>37</v>
      </c>
      <c r="S3346" s="84" t="s">
        <v>235</v>
      </c>
      <c r="T3346" s="85" t="n">
        <v>1</v>
      </c>
      <c r="U3346" s="64" t="s">
        <v>37</v>
      </c>
      <c r="V3346" s="64" t="n">
        <v>2</v>
      </c>
      <c r="W3346" s="84" t="s">
        <v>2329</v>
      </c>
      <c r="X3346" s="64" t="n">
        <v>127</v>
      </c>
      <c r="Y3346" s="64" t="n">
        <v>6</v>
      </c>
      <c r="Z3346" s="84" t="s">
        <v>37</v>
      </c>
      <c r="AA3346" s="64" t="n">
        <v>6</v>
      </c>
    </row>
    <row r="3347" customFormat="false" ht="15" hidden="false" customHeight="false" outlineLevel="0" collapsed="false">
      <c r="M3347" s="64" t="s">
        <v>46</v>
      </c>
      <c r="N3347" s="64" t="n">
        <v>5</v>
      </c>
      <c r="O3347" s="64" t="n">
        <v>7</v>
      </c>
      <c r="P3347" s="64" t="n">
        <v>2015</v>
      </c>
      <c r="Q3347" s="84" t="s">
        <v>1430</v>
      </c>
      <c r="R3347" s="84" t="s">
        <v>37</v>
      </c>
      <c r="S3347" s="84" t="s">
        <v>102</v>
      </c>
      <c r="T3347" s="64" t="n">
        <v>0</v>
      </c>
      <c r="U3347" s="64" t="s">
        <v>37</v>
      </c>
      <c r="V3347" s="64" t="n">
        <v>1</v>
      </c>
      <c r="W3347" s="84" t="s">
        <v>2311</v>
      </c>
      <c r="X3347" s="64" t="n">
        <v>148</v>
      </c>
      <c r="Y3347" s="64" t="n">
        <v>2</v>
      </c>
      <c r="Z3347" s="84" t="s">
        <v>37</v>
      </c>
      <c r="AA3347" s="64" t="n">
        <v>7</v>
      </c>
    </row>
    <row r="3348" customFormat="false" ht="15" hidden="false" customHeight="false" outlineLevel="0" collapsed="false">
      <c r="M3348" s="64" t="s">
        <v>77</v>
      </c>
      <c r="N3348" s="64" t="n">
        <v>8</v>
      </c>
      <c r="O3348" s="64" t="n">
        <v>7</v>
      </c>
      <c r="P3348" s="64" t="n">
        <v>2015</v>
      </c>
      <c r="Q3348" s="84" t="s">
        <v>235</v>
      </c>
      <c r="R3348" s="84" t="s">
        <v>37</v>
      </c>
      <c r="S3348" s="84" t="s">
        <v>198</v>
      </c>
      <c r="T3348" s="64" t="n">
        <v>2</v>
      </c>
      <c r="U3348" s="64" t="s">
        <v>37</v>
      </c>
      <c r="V3348" s="64" t="n">
        <v>0</v>
      </c>
      <c r="W3348" s="84" t="s">
        <v>475</v>
      </c>
      <c r="X3348" s="64" t="n">
        <v>95</v>
      </c>
      <c r="Y3348" s="64" t="n">
        <v>8</v>
      </c>
      <c r="Z3348" s="84" t="s">
        <v>37</v>
      </c>
      <c r="AA3348" s="64" t="n">
        <v>5</v>
      </c>
    </row>
    <row r="3349" customFormat="false" ht="15" hidden="false" customHeight="false" outlineLevel="0" collapsed="false">
      <c r="M3349" s="64" t="s">
        <v>77</v>
      </c>
      <c r="N3349" s="64" t="n">
        <v>8</v>
      </c>
      <c r="O3349" s="64" t="n">
        <v>7</v>
      </c>
      <c r="P3349" s="64" t="n">
        <v>2015</v>
      </c>
      <c r="Q3349" s="84" t="s">
        <v>1430</v>
      </c>
      <c r="R3349" s="84" t="s">
        <v>37</v>
      </c>
      <c r="S3349" s="84" t="s">
        <v>1241</v>
      </c>
      <c r="T3349" s="85" t="n">
        <v>2</v>
      </c>
      <c r="U3349" s="64" t="s">
        <v>37</v>
      </c>
      <c r="V3349" s="64" t="n">
        <v>1</v>
      </c>
      <c r="W3349" s="84" t="s">
        <v>2330</v>
      </c>
      <c r="X3349" s="64" t="n">
        <v>62</v>
      </c>
      <c r="Y3349" s="64" t="n">
        <v>6</v>
      </c>
      <c r="Z3349" s="84" t="s">
        <v>37</v>
      </c>
      <c r="AA3349" s="64" t="n">
        <v>3</v>
      </c>
    </row>
    <row r="3350" customFormat="false" ht="15" hidden="false" customHeight="false" outlineLevel="0" collapsed="false">
      <c r="M3350" s="64" t="s">
        <v>77</v>
      </c>
      <c r="N3350" s="64" t="n">
        <v>8</v>
      </c>
      <c r="O3350" s="64" t="n">
        <v>7</v>
      </c>
      <c r="P3350" s="64" t="n">
        <v>2015</v>
      </c>
      <c r="Q3350" s="84" t="s">
        <v>384</v>
      </c>
      <c r="R3350" s="84" t="s">
        <v>37</v>
      </c>
      <c r="S3350" s="84" t="s">
        <v>1020</v>
      </c>
      <c r="T3350" s="85" t="n">
        <v>1</v>
      </c>
      <c r="U3350" s="64" t="s">
        <v>37</v>
      </c>
      <c r="V3350" s="64" t="n">
        <v>2</v>
      </c>
      <c r="W3350" s="84" t="s">
        <v>2331</v>
      </c>
      <c r="X3350" s="64" t="n">
        <v>97</v>
      </c>
      <c r="Y3350" s="64" t="n">
        <v>11</v>
      </c>
      <c r="Z3350" s="84" t="s">
        <v>37</v>
      </c>
      <c r="AA3350" s="64" t="n">
        <v>9</v>
      </c>
    </row>
    <row r="3351" customFormat="false" ht="15" hidden="false" customHeight="false" outlineLevel="0" collapsed="false">
      <c r="M3351" s="64" t="s">
        <v>202</v>
      </c>
      <c r="N3351" s="64" t="n">
        <v>10</v>
      </c>
      <c r="O3351" s="64" t="n">
        <v>7</v>
      </c>
      <c r="P3351" s="64" t="n">
        <v>2015</v>
      </c>
      <c r="Q3351" s="84" t="s">
        <v>384</v>
      </c>
      <c r="R3351" s="84" t="s">
        <v>37</v>
      </c>
      <c r="S3351" s="84" t="s">
        <v>2270</v>
      </c>
      <c r="T3351" s="64" t="n">
        <v>0</v>
      </c>
      <c r="U3351" s="64" t="s">
        <v>37</v>
      </c>
      <c r="V3351" s="64" t="n">
        <v>1</v>
      </c>
      <c r="W3351" s="84" t="s">
        <v>2332</v>
      </c>
      <c r="X3351" s="64" t="n">
        <v>98</v>
      </c>
      <c r="Y3351" s="64" t="n">
        <v>5</v>
      </c>
      <c r="Z3351" s="84" t="s">
        <v>37</v>
      </c>
      <c r="AA3351" s="64" t="n">
        <v>6</v>
      </c>
    </row>
    <row r="3352" customFormat="false" ht="15" hidden="false" customHeight="false" outlineLevel="0" collapsed="false">
      <c r="M3352" s="64" t="s">
        <v>41</v>
      </c>
      <c r="N3352" s="64" t="n">
        <v>11</v>
      </c>
      <c r="O3352" s="64" t="n">
        <v>7</v>
      </c>
      <c r="P3352" s="64" t="n">
        <v>2015</v>
      </c>
      <c r="Q3352" s="84" t="s">
        <v>102</v>
      </c>
      <c r="R3352" s="84" t="s">
        <v>37</v>
      </c>
      <c r="S3352" s="84" t="s">
        <v>2270</v>
      </c>
      <c r="T3352" s="64" t="n">
        <v>2</v>
      </c>
      <c r="U3352" s="64" t="s">
        <v>37</v>
      </c>
      <c r="V3352" s="64" t="n">
        <v>0</v>
      </c>
      <c r="W3352" s="84" t="s">
        <v>2333</v>
      </c>
      <c r="X3352" s="64" t="n">
        <v>85</v>
      </c>
      <c r="Y3352" s="64" t="n">
        <v>11</v>
      </c>
      <c r="Z3352" s="84" t="s">
        <v>37</v>
      </c>
      <c r="AA3352" s="64" t="n">
        <v>1</v>
      </c>
    </row>
    <row r="3353" customFormat="false" ht="15" hidden="false" customHeight="false" outlineLevel="0" collapsed="false">
      <c r="M3353" s="64" t="s">
        <v>41</v>
      </c>
      <c r="N3353" s="64" t="n">
        <v>11</v>
      </c>
      <c r="O3353" s="64" t="n">
        <v>7</v>
      </c>
      <c r="P3353" s="64" t="n">
        <v>2015</v>
      </c>
      <c r="Q3353" s="84" t="s">
        <v>947</v>
      </c>
      <c r="R3353" s="84" t="s">
        <v>37</v>
      </c>
      <c r="S3353" s="84" t="s">
        <v>259</v>
      </c>
      <c r="T3353" s="64" t="n">
        <v>2</v>
      </c>
      <c r="U3353" s="64" t="s">
        <v>37</v>
      </c>
      <c r="V3353" s="64" t="n">
        <v>0</v>
      </c>
      <c r="W3353" s="84" t="s">
        <v>2334</v>
      </c>
      <c r="X3353" s="64" t="n">
        <v>68</v>
      </c>
      <c r="Y3353" s="64" t="n">
        <v>15</v>
      </c>
      <c r="Z3353" s="84" t="s">
        <v>37</v>
      </c>
      <c r="AA3353" s="64" t="n">
        <v>7</v>
      </c>
    </row>
    <row r="3354" customFormat="false" ht="15" hidden="false" customHeight="false" outlineLevel="0" collapsed="false">
      <c r="M3354" s="64" t="s">
        <v>41</v>
      </c>
      <c r="N3354" s="64" t="n">
        <v>11</v>
      </c>
      <c r="O3354" s="64" t="n">
        <v>7</v>
      </c>
      <c r="P3354" s="64" t="n">
        <v>2015</v>
      </c>
      <c r="Q3354" s="84" t="s">
        <v>1241</v>
      </c>
      <c r="R3354" s="84" t="s">
        <v>37</v>
      </c>
      <c r="S3354" s="84" t="s">
        <v>198</v>
      </c>
      <c r="T3354" s="64" t="n">
        <v>0</v>
      </c>
      <c r="U3354" s="64" t="s">
        <v>37</v>
      </c>
      <c r="V3354" s="64" t="n">
        <v>2</v>
      </c>
      <c r="W3354" s="84" t="s">
        <v>2335</v>
      </c>
      <c r="X3354" s="64" t="n">
        <v>70</v>
      </c>
      <c r="Y3354" s="64" t="n">
        <v>1</v>
      </c>
      <c r="Z3354" s="84" t="s">
        <v>37</v>
      </c>
      <c r="AA3354" s="64" t="n">
        <v>6</v>
      </c>
    </row>
    <row r="3355" customFormat="false" ht="15" hidden="false" customHeight="false" outlineLevel="0" collapsed="false">
      <c r="M3355" s="64" t="s">
        <v>41</v>
      </c>
      <c r="N3355" s="64" t="n">
        <v>11</v>
      </c>
      <c r="O3355" s="64" t="n">
        <v>7</v>
      </c>
      <c r="P3355" s="64" t="n">
        <v>2015</v>
      </c>
      <c r="Q3355" s="84" t="s">
        <v>1236</v>
      </c>
      <c r="R3355" s="84" t="s">
        <v>37</v>
      </c>
      <c r="S3355" s="84" t="s">
        <v>2105</v>
      </c>
      <c r="T3355" s="85" t="n">
        <v>1</v>
      </c>
      <c r="U3355" s="64" t="s">
        <v>37</v>
      </c>
      <c r="V3355" s="64" t="n">
        <v>2</v>
      </c>
      <c r="W3355" s="84" t="s">
        <v>2336</v>
      </c>
      <c r="X3355" s="64" t="n">
        <v>125</v>
      </c>
      <c r="Y3355" s="64" t="n">
        <v>4</v>
      </c>
      <c r="Z3355" s="84" t="s">
        <v>37</v>
      </c>
      <c r="AA3355" s="64" t="n">
        <v>5</v>
      </c>
    </row>
    <row r="3356" customFormat="false" ht="15" hidden="false" customHeight="false" outlineLevel="0" collapsed="false">
      <c r="M3356" s="64" t="s">
        <v>41</v>
      </c>
      <c r="N3356" s="64" t="n">
        <v>11</v>
      </c>
      <c r="O3356" s="64" t="n">
        <v>7</v>
      </c>
      <c r="P3356" s="64" t="n">
        <v>2015</v>
      </c>
      <c r="Q3356" s="84" t="s">
        <v>235</v>
      </c>
      <c r="R3356" s="84" t="s">
        <v>37</v>
      </c>
      <c r="S3356" s="84" t="s">
        <v>1430</v>
      </c>
      <c r="T3356" s="64" t="n">
        <v>2</v>
      </c>
      <c r="U3356" s="64" t="s">
        <v>37</v>
      </c>
      <c r="V3356" s="64" t="n">
        <v>0</v>
      </c>
      <c r="W3356" s="84" t="s">
        <v>2337</v>
      </c>
      <c r="X3356" s="64" t="n">
        <v>215</v>
      </c>
      <c r="Y3356" s="64" t="n">
        <v>9</v>
      </c>
      <c r="Z3356" s="84" t="s">
        <v>37</v>
      </c>
      <c r="AA3356" s="64" t="n">
        <v>3</v>
      </c>
    </row>
    <row r="3357" customFormat="false" ht="15" hidden="false" customHeight="false" outlineLevel="0" collapsed="false">
      <c r="M3357" s="64" t="s">
        <v>46</v>
      </c>
      <c r="N3357" s="64" t="n">
        <v>12</v>
      </c>
      <c r="O3357" s="64" t="n">
        <v>7</v>
      </c>
      <c r="P3357" s="64" t="n">
        <v>2015</v>
      </c>
      <c r="Q3357" s="84" t="s">
        <v>1236</v>
      </c>
      <c r="R3357" s="84" t="s">
        <v>37</v>
      </c>
      <c r="S3357" s="84" t="s">
        <v>259</v>
      </c>
      <c r="T3357" s="85" t="n">
        <v>2</v>
      </c>
      <c r="U3357" s="64" t="s">
        <v>37</v>
      </c>
      <c r="V3357" s="64" t="n">
        <v>1</v>
      </c>
      <c r="W3357" s="84" t="s">
        <v>2338</v>
      </c>
      <c r="X3357" s="64" t="n">
        <v>108</v>
      </c>
      <c r="Y3357" s="64" t="n">
        <v>10</v>
      </c>
      <c r="Z3357" s="84" t="s">
        <v>37</v>
      </c>
      <c r="AA3357" s="64" t="n">
        <v>9</v>
      </c>
    </row>
    <row r="3358" customFormat="false" ht="15" hidden="false" customHeight="false" outlineLevel="0" collapsed="false">
      <c r="M3358" s="64" t="s">
        <v>46</v>
      </c>
      <c r="N3358" s="64" t="n">
        <v>12</v>
      </c>
      <c r="O3358" s="64" t="n">
        <v>7</v>
      </c>
      <c r="P3358" s="64" t="n">
        <v>2015</v>
      </c>
      <c r="Q3358" s="84" t="s">
        <v>947</v>
      </c>
      <c r="R3358" s="84" t="s">
        <v>37</v>
      </c>
      <c r="S3358" s="84" t="s">
        <v>2105</v>
      </c>
      <c r="T3358" s="85" t="n">
        <v>1</v>
      </c>
      <c r="U3358" s="64" t="s">
        <v>37</v>
      </c>
      <c r="V3358" s="64" t="n">
        <v>2</v>
      </c>
      <c r="W3358" s="84" t="s">
        <v>2339</v>
      </c>
      <c r="X3358" s="64" t="n">
        <v>87</v>
      </c>
      <c r="Y3358" s="64" t="n">
        <v>3</v>
      </c>
      <c r="Z3358" s="84" t="s">
        <v>37</v>
      </c>
      <c r="AA3358" s="64" t="n">
        <v>6</v>
      </c>
    </row>
    <row r="3359" customFormat="false" ht="15" hidden="false" customHeight="false" outlineLevel="0" collapsed="false">
      <c r="M3359" s="64" t="s">
        <v>46</v>
      </c>
      <c r="N3359" s="64" t="n">
        <v>12</v>
      </c>
      <c r="O3359" s="64" t="n">
        <v>7</v>
      </c>
      <c r="P3359" s="64" t="n">
        <v>2015</v>
      </c>
      <c r="Q3359" s="84" t="s">
        <v>102</v>
      </c>
      <c r="R3359" s="84" t="s">
        <v>37</v>
      </c>
      <c r="S3359" s="84" t="s">
        <v>1020</v>
      </c>
      <c r="T3359" s="64" t="n">
        <v>2</v>
      </c>
      <c r="U3359" s="64" t="s">
        <v>37</v>
      </c>
      <c r="V3359" s="64" t="n">
        <v>0</v>
      </c>
      <c r="W3359" s="84" t="s">
        <v>2340</v>
      </c>
      <c r="X3359" s="64" t="n">
        <v>115</v>
      </c>
      <c r="Y3359" s="64" t="n">
        <v>9</v>
      </c>
      <c r="Z3359" s="84" t="s">
        <v>37</v>
      </c>
      <c r="AA3359" s="64" t="n">
        <v>5</v>
      </c>
    </row>
    <row r="3360" customFormat="false" ht="15" hidden="false" customHeight="false" outlineLevel="0" collapsed="false">
      <c r="M3360" s="64" t="s">
        <v>77</v>
      </c>
      <c r="N3360" s="64" t="n">
        <v>15</v>
      </c>
      <c r="O3360" s="64" t="n">
        <v>7</v>
      </c>
      <c r="P3360" s="64" t="n">
        <v>2015</v>
      </c>
      <c r="Q3360" s="84" t="s">
        <v>1020</v>
      </c>
      <c r="R3360" s="84" t="s">
        <v>37</v>
      </c>
      <c r="S3360" s="84" t="s">
        <v>198</v>
      </c>
      <c r="T3360" s="64" t="n">
        <v>2</v>
      </c>
      <c r="U3360" s="64" t="s">
        <v>37</v>
      </c>
      <c r="V3360" s="64" t="n">
        <v>0</v>
      </c>
      <c r="W3360" s="84" t="s">
        <v>406</v>
      </c>
      <c r="X3360" s="64" t="n">
        <v>82</v>
      </c>
      <c r="Y3360" s="64" t="n">
        <v>4</v>
      </c>
      <c r="Z3360" s="84" t="s">
        <v>37</v>
      </c>
      <c r="AA3360" s="64" t="n">
        <v>2</v>
      </c>
    </row>
    <row r="3361" customFormat="false" ht="15" hidden="false" customHeight="false" outlineLevel="0" collapsed="false">
      <c r="M3361" s="64" t="s">
        <v>77</v>
      </c>
      <c r="N3361" s="64" t="n">
        <v>15</v>
      </c>
      <c r="O3361" s="64" t="n">
        <v>7</v>
      </c>
      <c r="P3361" s="64" t="n">
        <v>2015</v>
      </c>
      <c r="Q3361" s="84" t="s">
        <v>2270</v>
      </c>
      <c r="R3361" s="84" t="s">
        <v>37</v>
      </c>
      <c r="S3361" s="84" t="s">
        <v>1430</v>
      </c>
      <c r="T3361" s="64" t="n">
        <v>2</v>
      </c>
      <c r="U3361" s="64" t="s">
        <v>37</v>
      </c>
      <c r="V3361" s="64" t="n">
        <v>0</v>
      </c>
      <c r="W3361" s="84" t="s">
        <v>1610</v>
      </c>
      <c r="X3361" s="64" t="n">
        <v>231</v>
      </c>
      <c r="Y3361" s="64" t="n">
        <v>7</v>
      </c>
      <c r="Z3361" s="84" t="s">
        <v>37</v>
      </c>
      <c r="AA3361" s="64" t="n">
        <v>4</v>
      </c>
    </row>
    <row r="3362" customFormat="false" ht="15" hidden="false" customHeight="false" outlineLevel="0" collapsed="false">
      <c r="M3362" s="64" t="s">
        <v>77</v>
      </c>
      <c r="N3362" s="64" t="n">
        <v>15</v>
      </c>
      <c r="O3362" s="64" t="n">
        <v>7</v>
      </c>
      <c r="P3362" s="64" t="n">
        <v>2015</v>
      </c>
      <c r="Q3362" s="84" t="s">
        <v>102</v>
      </c>
      <c r="R3362" s="84" t="s">
        <v>37</v>
      </c>
      <c r="S3362" s="84" t="s">
        <v>259</v>
      </c>
      <c r="T3362" s="64" t="n">
        <v>2</v>
      </c>
      <c r="U3362" s="64" t="s">
        <v>37</v>
      </c>
      <c r="V3362" s="64" t="n">
        <v>0</v>
      </c>
      <c r="W3362" s="84" t="s">
        <v>2341</v>
      </c>
      <c r="X3362" s="64" t="n">
        <v>128</v>
      </c>
      <c r="Y3362" s="64" t="n">
        <v>16</v>
      </c>
      <c r="Z3362" s="84" t="s">
        <v>37</v>
      </c>
      <c r="AA3362" s="64" t="n">
        <v>5</v>
      </c>
    </row>
    <row r="3363" customFormat="false" ht="15" hidden="false" customHeight="false" outlineLevel="0" collapsed="false">
      <c r="M3363" s="64" t="s">
        <v>77</v>
      </c>
      <c r="N3363" s="64" t="n">
        <v>15</v>
      </c>
      <c r="O3363" s="64" t="n">
        <v>7</v>
      </c>
      <c r="P3363" s="64" t="n">
        <v>2015</v>
      </c>
      <c r="Q3363" s="84" t="s">
        <v>384</v>
      </c>
      <c r="R3363" s="84" t="s">
        <v>37</v>
      </c>
      <c r="S3363" s="84" t="s">
        <v>2105</v>
      </c>
      <c r="T3363" s="64" t="n">
        <v>2</v>
      </c>
      <c r="U3363" s="64" t="s">
        <v>37</v>
      </c>
      <c r="V3363" s="64" t="n">
        <v>0</v>
      </c>
      <c r="W3363" s="84" t="s">
        <v>618</v>
      </c>
      <c r="X3363" s="64" t="n">
        <v>89</v>
      </c>
      <c r="Y3363" s="64" t="n">
        <v>5</v>
      </c>
      <c r="Z3363" s="84" t="s">
        <v>37</v>
      </c>
      <c r="AA3363" s="64" t="n">
        <v>2</v>
      </c>
    </row>
    <row r="3364" customFormat="false" ht="15" hidden="false" customHeight="false" outlineLevel="0" collapsed="false">
      <c r="M3364" s="64" t="s">
        <v>77</v>
      </c>
      <c r="N3364" s="64" t="n">
        <v>15</v>
      </c>
      <c r="O3364" s="64" t="n">
        <v>7</v>
      </c>
      <c r="P3364" s="64" t="n">
        <v>2015</v>
      </c>
      <c r="Q3364" s="84" t="s">
        <v>1241</v>
      </c>
      <c r="R3364" s="84" t="s">
        <v>37</v>
      </c>
      <c r="S3364" s="84" t="s">
        <v>947</v>
      </c>
      <c r="T3364" s="64" t="n">
        <v>2</v>
      </c>
      <c r="U3364" s="64" t="s">
        <v>37</v>
      </c>
      <c r="V3364" s="64" t="n">
        <v>0</v>
      </c>
      <c r="W3364" s="84" t="s">
        <v>2342</v>
      </c>
      <c r="X3364" s="64" t="n">
        <v>80</v>
      </c>
      <c r="Y3364" s="64" t="n">
        <v>6</v>
      </c>
      <c r="Z3364" s="84" t="s">
        <v>37</v>
      </c>
      <c r="AA3364" s="64" t="n">
        <v>0</v>
      </c>
    </row>
    <row r="3365" customFormat="false" ht="15" hidden="false" customHeight="false" outlineLevel="0" collapsed="false">
      <c r="M3365" s="64" t="s">
        <v>77</v>
      </c>
      <c r="N3365" s="64" t="n">
        <v>15</v>
      </c>
      <c r="O3365" s="64" t="n">
        <v>7</v>
      </c>
      <c r="P3365" s="64" t="n">
        <v>2015</v>
      </c>
      <c r="Q3365" s="84" t="s">
        <v>235</v>
      </c>
      <c r="R3365" s="84" t="s">
        <v>37</v>
      </c>
      <c r="S3365" s="84" t="s">
        <v>1236</v>
      </c>
      <c r="T3365" s="64" t="n">
        <v>2</v>
      </c>
      <c r="U3365" s="64" t="s">
        <v>37</v>
      </c>
      <c r="V3365" s="64" t="n">
        <v>0</v>
      </c>
      <c r="W3365" s="84" t="s">
        <v>2343</v>
      </c>
      <c r="X3365" s="64" t="n">
        <v>252</v>
      </c>
      <c r="Y3365" s="64" t="n">
        <v>14</v>
      </c>
      <c r="Z3365" s="84" t="s">
        <v>37</v>
      </c>
      <c r="AA3365" s="64" t="n">
        <v>1</v>
      </c>
    </row>
    <row r="3366" customFormat="false" ht="15" hidden="false" customHeight="false" outlineLevel="0" collapsed="false">
      <c r="M3366" s="64" t="s">
        <v>202</v>
      </c>
      <c r="N3366" s="64" t="n">
        <v>17</v>
      </c>
      <c r="O3366" s="64" t="n">
        <v>7</v>
      </c>
      <c r="P3366" s="64" t="n">
        <v>2015</v>
      </c>
      <c r="Q3366" s="84" t="s">
        <v>1020</v>
      </c>
      <c r="R3366" s="84" t="s">
        <v>37</v>
      </c>
      <c r="S3366" s="84" t="s">
        <v>384</v>
      </c>
      <c r="T3366" s="64" t="n">
        <v>2</v>
      </c>
      <c r="U3366" s="64" t="s">
        <v>37</v>
      </c>
      <c r="V3366" s="64" t="n">
        <v>0</v>
      </c>
      <c r="W3366" s="84" t="s">
        <v>2344</v>
      </c>
      <c r="X3366" s="64" t="n">
        <v>42</v>
      </c>
      <c r="Y3366" s="64" t="n">
        <v>13</v>
      </c>
      <c r="Z3366" s="84" t="s">
        <v>37</v>
      </c>
      <c r="AA3366" s="64" t="n">
        <v>2</v>
      </c>
    </row>
    <row r="3367" customFormat="false" ht="15" hidden="false" customHeight="false" outlineLevel="0" collapsed="false">
      <c r="M3367" s="64" t="s">
        <v>41</v>
      </c>
      <c r="N3367" s="64" t="n">
        <v>18</v>
      </c>
      <c r="O3367" s="64" t="n">
        <v>7</v>
      </c>
      <c r="P3367" s="64" t="n">
        <v>2015</v>
      </c>
      <c r="Q3367" s="84" t="s">
        <v>2105</v>
      </c>
      <c r="R3367" s="84" t="s">
        <v>37</v>
      </c>
      <c r="S3367" s="84" t="s">
        <v>102</v>
      </c>
      <c r="T3367" s="85" t="n">
        <v>1</v>
      </c>
      <c r="U3367" s="64" t="s">
        <v>37</v>
      </c>
      <c r="V3367" s="64" t="n">
        <v>2</v>
      </c>
      <c r="W3367" s="84" t="s">
        <v>2345</v>
      </c>
      <c r="X3367" s="64" t="n">
        <v>77</v>
      </c>
      <c r="Y3367" s="64" t="n">
        <v>2</v>
      </c>
      <c r="Z3367" s="84" t="s">
        <v>37</v>
      </c>
      <c r="AA3367" s="64" t="n">
        <v>4</v>
      </c>
    </row>
    <row r="3368" customFormat="false" ht="15" hidden="false" customHeight="false" outlineLevel="0" collapsed="false">
      <c r="M3368" s="64" t="s">
        <v>41</v>
      </c>
      <c r="N3368" s="64" t="n">
        <v>18</v>
      </c>
      <c r="O3368" s="64" t="n">
        <v>7</v>
      </c>
      <c r="P3368" s="64" t="n">
        <v>2015</v>
      </c>
      <c r="Q3368" s="84" t="s">
        <v>947</v>
      </c>
      <c r="R3368" s="84" t="s">
        <v>37</v>
      </c>
      <c r="S3368" s="84" t="s">
        <v>235</v>
      </c>
      <c r="T3368" s="64" t="n">
        <v>0</v>
      </c>
      <c r="U3368" s="64" t="s">
        <v>37</v>
      </c>
      <c r="V3368" s="64" t="n">
        <v>1</v>
      </c>
      <c r="W3368" s="84" t="s">
        <v>2346</v>
      </c>
      <c r="X3368" s="64" t="n">
        <v>98</v>
      </c>
      <c r="Y3368" s="64" t="n">
        <v>3</v>
      </c>
      <c r="Z3368" s="84" t="s">
        <v>37</v>
      </c>
      <c r="AA3368" s="64" t="n">
        <v>4</v>
      </c>
    </row>
    <row r="3369" customFormat="false" ht="15" hidden="false" customHeight="false" outlineLevel="0" collapsed="false">
      <c r="M3369" s="64" t="s">
        <v>46</v>
      </c>
      <c r="N3369" s="64" t="n">
        <v>19</v>
      </c>
      <c r="O3369" s="64" t="n">
        <v>7</v>
      </c>
      <c r="P3369" s="64" t="n">
        <v>2015</v>
      </c>
      <c r="Q3369" s="84" t="s">
        <v>198</v>
      </c>
      <c r="R3369" s="84" t="s">
        <v>37</v>
      </c>
      <c r="S3369" s="84" t="s">
        <v>2270</v>
      </c>
      <c r="T3369" s="64" t="n">
        <v>2</v>
      </c>
      <c r="U3369" s="64" t="s">
        <v>37</v>
      </c>
      <c r="V3369" s="64" t="n">
        <v>0</v>
      </c>
      <c r="W3369" s="84" t="s">
        <v>2347</v>
      </c>
      <c r="X3369" s="64" t="n">
        <v>95</v>
      </c>
      <c r="Y3369" s="64" t="n">
        <v>14</v>
      </c>
      <c r="Z3369" s="84" t="s">
        <v>37</v>
      </c>
      <c r="AA3369" s="64" t="n">
        <v>7</v>
      </c>
    </row>
    <row r="3370" customFormat="false" ht="15" hidden="false" customHeight="false" outlineLevel="0" collapsed="false">
      <c r="M3370" s="64" t="s">
        <v>46</v>
      </c>
      <c r="N3370" s="64" t="n">
        <v>19</v>
      </c>
      <c r="O3370" s="64" t="n">
        <v>7</v>
      </c>
      <c r="P3370" s="64" t="n">
        <v>2015</v>
      </c>
      <c r="Q3370" s="84" t="s">
        <v>1430</v>
      </c>
      <c r="R3370" s="84" t="s">
        <v>37</v>
      </c>
      <c r="S3370" s="84" t="s">
        <v>1020</v>
      </c>
      <c r="T3370" s="85" t="n">
        <v>2</v>
      </c>
      <c r="U3370" s="64" t="s">
        <v>37</v>
      </c>
      <c r="V3370" s="64" t="n">
        <v>1</v>
      </c>
      <c r="W3370" s="84" t="s">
        <v>2348</v>
      </c>
      <c r="X3370" s="64" t="n">
        <v>127</v>
      </c>
      <c r="Y3370" s="64" t="n">
        <v>8</v>
      </c>
      <c r="Z3370" s="84" t="s">
        <v>37</v>
      </c>
      <c r="AA3370" s="64" t="n">
        <v>9</v>
      </c>
    </row>
    <row r="3371" customFormat="false" ht="15" hidden="false" customHeight="false" outlineLevel="0" collapsed="false">
      <c r="M3371" s="64" t="s">
        <v>77</v>
      </c>
      <c r="N3371" s="64" t="n">
        <v>22</v>
      </c>
      <c r="O3371" s="64" t="n">
        <v>7</v>
      </c>
      <c r="P3371" s="64" t="n">
        <v>2015</v>
      </c>
      <c r="Q3371" s="84" t="s">
        <v>1020</v>
      </c>
      <c r="R3371" s="84" t="s">
        <v>37</v>
      </c>
      <c r="S3371" s="84" t="s">
        <v>1241</v>
      </c>
      <c r="T3371" s="64" t="n">
        <v>2</v>
      </c>
      <c r="U3371" s="64" t="s">
        <v>37</v>
      </c>
      <c r="V3371" s="64" t="n">
        <v>0</v>
      </c>
      <c r="W3371" s="84" t="s">
        <v>2349</v>
      </c>
      <c r="X3371" s="64" t="n">
        <v>44</v>
      </c>
      <c r="Y3371" s="64" t="n">
        <v>10</v>
      </c>
      <c r="Z3371" s="84" t="s">
        <v>37</v>
      </c>
      <c r="AA3371" s="64" t="n">
        <v>5</v>
      </c>
    </row>
    <row r="3372" customFormat="false" ht="15" hidden="false" customHeight="false" outlineLevel="0" collapsed="false">
      <c r="M3372" s="64" t="s">
        <v>77</v>
      </c>
      <c r="N3372" s="64" t="n">
        <v>22</v>
      </c>
      <c r="O3372" s="64" t="n">
        <v>7</v>
      </c>
      <c r="P3372" s="64" t="n">
        <v>2015</v>
      </c>
      <c r="Q3372" s="84" t="s">
        <v>2270</v>
      </c>
      <c r="R3372" s="84" t="s">
        <v>37</v>
      </c>
      <c r="S3372" s="84" t="s">
        <v>235</v>
      </c>
      <c r="T3372" s="85" t="n">
        <v>2</v>
      </c>
      <c r="U3372" s="64" t="s">
        <v>37</v>
      </c>
      <c r="V3372" s="64" t="n">
        <v>1</v>
      </c>
      <c r="W3372" s="84" t="s">
        <v>2350</v>
      </c>
      <c r="X3372" s="64" t="n">
        <v>187</v>
      </c>
      <c r="Y3372" s="64" t="n">
        <v>5</v>
      </c>
      <c r="Z3372" s="84" t="s">
        <v>37</v>
      </c>
      <c r="AA3372" s="64" t="n">
        <v>3</v>
      </c>
    </row>
    <row r="3373" customFormat="false" ht="15" hidden="false" customHeight="false" outlineLevel="0" collapsed="false">
      <c r="M3373" s="64" t="s">
        <v>77</v>
      </c>
      <c r="N3373" s="64" t="n">
        <v>22</v>
      </c>
      <c r="O3373" s="64" t="n">
        <v>7</v>
      </c>
      <c r="P3373" s="64" t="n">
        <v>2015</v>
      </c>
      <c r="Q3373" s="84" t="s">
        <v>259</v>
      </c>
      <c r="R3373" s="84" t="s">
        <v>37</v>
      </c>
      <c r="S3373" s="84" t="s">
        <v>384</v>
      </c>
      <c r="T3373" s="64" t="n">
        <v>0</v>
      </c>
      <c r="U3373" s="64" t="s">
        <v>37</v>
      </c>
      <c r="V3373" s="64" t="n">
        <v>2</v>
      </c>
      <c r="W3373" s="84" t="s">
        <v>2351</v>
      </c>
      <c r="X3373" s="64" t="n">
        <v>168</v>
      </c>
      <c r="Y3373" s="64" t="n">
        <v>3</v>
      </c>
      <c r="Z3373" s="84" t="s">
        <v>37</v>
      </c>
      <c r="AA3373" s="64" t="n">
        <v>10</v>
      </c>
    </row>
    <row r="3374" customFormat="false" ht="15" hidden="false" customHeight="false" outlineLevel="0" collapsed="false">
      <c r="M3374" s="64" t="s">
        <v>41</v>
      </c>
      <c r="N3374" s="64" t="n">
        <v>25</v>
      </c>
      <c r="O3374" s="64" t="n">
        <v>7</v>
      </c>
      <c r="P3374" s="64" t="n">
        <v>2015</v>
      </c>
      <c r="Q3374" s="84" t="s">
        <v>1020</v>
      </c>
      <c r="R3374" s="84" t="s">
        <v>37</v>
      </c>
      <c r="S3374" s="84" t="s">
        <v>235</v>
      </c>
      <c r="T3374" s="64" t="n">
        <v>2</v>
      </c>
      <c r="U3374" s="64" t="s">
        <v>37</v>
      </c>
      <c r="V3374" s="64" t="n">
        <v>0</v>
      </c>
      <c r="W3374" s="84" t="s">
        <v>2352</v>
      </c>
      <c r="X3374" s="64" t="n">
        <v>72</v>
      </c>
      <c r="Y3374" s="64" t="n">
        <v>10</v>
      </c>
      <c r="Z3374" s="84" t="s">
        <v>37</v>
      </c>
      <c r="AA3374" s="64" t="n">
        <v>3</v>
      </c>
    </row>
    <row r="3375" customFormat="false" ht="15" hidden="false" customHeight="false" outlineLevel="0" collapsed="false">
      <c r="M3375" s="64" t="s">
        <v>41</v>
      </c>
      <c r="N3375" s="64" t="n">
        <v>25</v>
      </c>
      <c r="O3375" s="64" t="n">
        <v>7</v>
      </c>
      <c r="P3375" s="64" t="n">
        <v>2015</v>
      </c>
      <c r="Q3375" s="84" t="s">
        <v>198</v>
      </c>
      <c r="R3375" s="84" t="s">
        <v>37</v>
      </c>
      <c r="S3375" s="84" t="s">
        <v>259</v>
      </c>
      <c r="T3375" s="64" t="n">
        <v>2</v>
      </c>
      <c r="U3375" s="64" t="s">
        <v>37</v>
      </c>
      <c r="V3375" s="64" t="n">
        <v>0</v>
      </c>
      <c r="W3375" s="84" t="s">
        <v>2353</v>
      </c>
      <c r="X3375" s="64" t="n">
        <v>91</v>
      </c>
      <c r="Y3375" s="64" t="n">
        <v>13</v>
      </c>
      <c r="Z3375" s="84" t="s">
        <v>37</v>
      </c>
      <c r="AA3375" s="64" t="n">
        <v>3</v>
      </c>
    </row>
    <row r="3376" customFormat="false" ht="15" hidden="false" customHeight="false" outlineLevel="0" collapsed="false">
      <c r="M3376" s="64" t="s">
        <v>41</v>
      </c>
      <c r="N3376" s="64" t="n">
        <v>25</v>
      </c>
      <c r="O3376" s="64" t="n">
        <v>7</v>
      </c>
      <c r="P3376" s="64" t="n">
        <v>2015</v>
      </c>
      <c r="Q3376" s="84" t="s">
        <v>384</v>
      </c>
      <c r="R3376" s="84" t="s">
        <v>37</v>
      </c>
      <c r="S3376" s="84" t="s">
        <v>1236</v>
      </c>
      <c r="T3376" s="85" t="n">
        <v>2</v>
      </c>
      <c r="U3376" s="64" t="s">
        <v>37</v>
      </c>
      <c r="V3376" s="64" t="n">
        <v>1</v>
      </c>
      <c r="W3376" s="84" t="s">
        <v>2354</v>
      </c>
      <c r="X3376" s="64" t="n">
        <v>121</v>
      </c>
      <c r="Y3376" s="64" t="n">
        <v>7</v>
      </c>
      <c r="Z3376" s="84" t="s">
        <v>37</v>
      </c>
      <c r="AA3376" s="64" t="n">
        <v>6</v>
      </c>
    </row>
    <row r="3377" customFormat="false" ht="15" hidden="false" customHeight="false" outlineLevel="0" collapsed="false">
      <c r="M3377" s="64" t="s">
        <v>41</v>
      </c>
      <c r="N3377" s="64" t="n">
        <v>25</v>
      </c>
      <c r="O3377" s="64" t="n">
        <v>7</v>
      </c>
      <c r="P3377" s="64" t="n">
        <v>2015</v>
      </c>
      <c r="Q3377" s="84" t="s">
        <v>102</v>
      </c>
      <c r="R3377" s="84" t="s">
        <v>37</v>
      </c>
      <c r="S3377" s="84" t="s">
        <v>947</v>
      </c>
      <c r="T3377" s="64" t="n">
        <v>2</v>
      </c>
      <c r="U3377" s="64" t="s">
        <v>37</v>
      </c>
      <c r="V3377" s="64" t="n">
        <v>0</v>
      </c>
      <c r="W3377" s="84" t="s">
        <v>455</v>
      </c>
      <c r="X3377" s="64" t="n">
        <v>135</v>
      </c>
      <c r="Y3377" s="64" t="n">
        <v>11</v>
      </c>
      <c r="Z3377" s="84" t="s">
        <v>37</v>
      </c>
      <c r="AA3377" s="64" t="n">
        <v>2</v>
      </c>
    </row>
    <row r="3378" customFormat="false" ht="15" hidden="false" customHeight="false" outlineLevel="0" collapsed="false">
      <c r="M3378" s="64" t="s">
        <v>41</v>
      </c>
      <c r="N3378" s="64" t="n">
        <v>25</v>
      </c>
      <c r="O3378" s="64" t="n">
        <v>7</v>
      </c>
      <c r="P3378" s="64" t="n">
        <v>2015</v>
      </c>
      <c r="Q3378" s="84" t="s">
        <v>1430</v>
      </c>
      <c r="R3378" s="84" t="s">
        <v>37</v>
      </c>
      <c r="S3378" s="84" t="s">
        <v>2105</v>
      </c>
      <c r="T3378" s="64" t="n">
        <v>1</v>
      </c>
      <c r="U3378" s="64" t="s">
        <v>37</v>
      </c>
      <c r="V3378" s="64" t="n">
        <v>0</v>
      </c>
      <c r="W3378" s="84" t="s">
        <v>716</v>
      </c>
      <c r="X3378" s="64" t="n">
        <v>176</v>
      </c>
      <c r="Y3378" s="64" t="n">
        <v>4</v>
      </c>
      <c r="Z3378" s="84" t="s">
        <v>37</v>
      </c>
      <c r="AA3378" s="64" t="n">
        <v>3</v>
      </c>
    </row>
    <row r="3379" customFormat="false" ht="15" hidden="false" customHeight="false" outlineLevel="0" collapsed="false">
      <c r="M3379" s="64" t="s">
        <v>46</v>
      </c>
      <c r="N3379" s="64" t="n">
        <v>26</v>
      </c>
      <c r="O3379" s="64" t="n">
        <v>7</v>
      </c>
      <c r="P3379" s="64" t="n">
        <v>2015</v>
      </c>
      <c r="Q3379" s="84" t="s">
        <v>198</v>
      </c>
      <c r="R3379" s="84" t="s">
        <v>37</v>
      </c>
      <c r="S3379" s="84" t="s">
        <v>2105</v>
      </c>
      <c r="T3379" s="85" t="n">
        <v>2</v>
      </c>
      <c r="U3379" s="64" t="s">
        <v>37</v>
      </c>
      <c r="V3379" s="64" t="n">
        <v>1</v>
      </c>
      <c r="W3379" s="84" t="s">
        <v>2355</v>
      </c>
      <c r="X3379" s="64" t="n">
        <v>54</v>
      </c>
      <c r="Y3379" s="64" t="n">
        <v>5</v>
      </c>
      <c r="Z3379" s="84" t="s">
        <v>37</v>
      </c>
      <c r="AA3379" s="64" t="n">
        <v>4</v>
      </c>
    </row>
    <row r="3380" customFormat="false" ht="15" hidden="false" customHeight="false" outlineLevel="0" collapsed="false">
      <c r="M3380" s="64" t="s">
        <v>46</v>
      </c>
      <c r="N3380" s="64" t="n">
        <v>26</v>
      </c>
      <c r="O3380" s="64" t="n">
        <v>7</v>
      </c>
      <c r="P3380" s="64" t="n">
        <v>2015</v>
      </c>
      <c r="Q3380" s="84" t="s">
        <v>2270</v>
      </c>
      <c r="R3380" s="84" t="s">
        <v>37</v>
      </c>
      <c r="S3380" s="84" t="s">
        <v>1241</v>
      </c>
      <c r="T3380" s="85" t="n">
        <v>1</v>
      </c>
      <c r="U3380" s="64" t="s">
        <v>37</v>
      </c>
      <c r="V3380" s="64" t="n">
        <v>2</v>
      </c>
      <c r="W3380" s="84" t="s">
        <v>2356</v>
      </c>
      <c r="X3380" s="64" t="n">
        <v>92</v>
      </c>
      <c r="Y3380" s="64" t="n">
        <v>11</v>
      </c>
      <c r="Z3380" s="84" t="s">
        <v>37</v>
      </c>
      <c r="AA3380" s="64" t="n">
        <v>12</v>
      </c>
    </row>
    <row r="3381" customFormat="false" ht="15" hidden="false" customHeight="false" outlineLevel="0" collapsed="false">
      <c r="M3381" s="64" t="s">
        <v>46</v>
      </c>
      <c r="N3381" s="64" t="n">
        <v>26</v>
      </c>
      <c r="O3381" s="64" t="n">
        <v>7</v>
      </c>
      <c r="P3381" s="64" t="n">
        <v>2015</v>
      </c>
      <c r="Q3381" s="84" t="s">
        <v>384</v>
      </c>
      <c r="R3381" s="84" t="s">
        <v>37</v>
      </c>
      <c r="S3381" s="84" t="s">
        <v>947</v>
      </c>
      <c r="T3381" s="85" t="n">
        <v>2</v>
      </c>
      <c r="U3381" s="64" t="s">
        <v>37</v>
      </c>
      <c r="V3381" s="64" t="n">
        <v>1</v>
      </c>
      <c r="W3381" s="84" t="s">
        <v>2357</v>
      </c>
      <c r="X3381" s="64" t="n">
        <v>90</v>
      </c>
      <c r="Y3381" s="64" t="n">
        <v>6</v>
      </c>
      <c r="Z3381" s="84" t="s">
        <v>37</v>
      </c>
      <c r="AA3381" s="64" t="n">
        <v>9</v>
      </c>
    </row>
    <row r="3382" customFormat="false" ht="15" hidden="false" customHeight="false" outlineLevel="0" collapsed="false">
      <c r="M3382" s="64" t="s">
        <v>46</v>
      </c>
      <c r="N3382" s="64" t="n">
        <v>26</v>
      </c>
      <c r="O3382" s="64" t="n">
        <v>7</v>
      </c>
      <c r="P3382" s="64" t="n">
        <v>2015</v>
      </c>
      <c r="Q3382" s="84" t="s">
        <v>1430</v>
      </c>
      <c r="R3382" s="84" t="s">
        <v>37</v>
      </c>
      <c r="S3382" s="84" t="s">
        <v>259</v>
      </c>
      <c r="T3382" s="64" t="n">
        <v>2</v>
      </c>
      <c r="U3382" s="64" t="s">
        <v>37</v>
      </c>
      <c r="V3382" s="64" t="n">
        <v>0</v>
      </c>
      <c r="W3382" s="84" t="s">
        <v>2358</v>
      </c>
      <c r="X3382" s="64" t="n">
        <v>99</v>
      </c>
      <c r="Y3382" s="64" t="n">
        <v>8</v>
      </c>
      <c r="Z3382" s="84" t="s">
        <v>37</v>
      </c>
      <c r="AA3382" s="64" t="n">
        <v>6</v>
      </c>
    </row>
    <row r="3383" customFormat="false" ht="15" hidden="false" customHeight="false" outlineLevel="0" collapsed="false">
      <c r="M3383" s="64" t="s">
        <v>46</v>
      </c>
      <c r="N3383" s="64" t="n">
        <v>26</v>
      </c>
      <c r="O3383" s="64" t="n">
        <v>7</v>
      </c>
      <c r="P3383" s="64" t="n">
        <v>2015</v>
      </c>
      <c r="Q3383" s="84" t="s">
        <v>102</v>
      </c>
      <c r="R3383" s="84" t="s">
        <v>37</v>
      </c>
      <c r="S3383" s="84" t="s">
        <v>1236</v>
      </c>
      <c r="T3383" s="64" t="n">
        <v>2</v>
      </c>
      <c r="U3383" s="64" t="s">
        <v>37</v>
      </c>
      <c r="V3383" s="64" t="n">
        <v>0</v>
      </c>
      <c r="W3383" s="84" t="s">
        <v>608</v>
      </c>
      <c r="X3383" s="64" t="n">
        <v>141</v>
      </c>
      <c r="Y3383" s="64" t="n">
        <v>13</v>
      </c>
      <c r="Z3383" s="84" t="s">
        <v>37</v>
      </c>
      <c r="AA3383" s="64" t="n">
        <v>4</v>
      </c>
    </row>
    <row r="3384" customFormat="false" ht="15" hidden="false" customHeight="false" outlineLevel="0" collapsed="false">
      <c r="M3384" s="64" t="s">
        <v>77</v>
      </c>
      <c r="N3384" s="64" t="n">
        <v>29</v>
      </c>
      <c r="O3384" s="64" t="n">
        <v>7</v>
      </c>
      <c r="P3384" s="64" t="n">
        <v>2015</v>
      </c>
      <c r="Q3384" s="84" t="s">
        <v>947</v>
      </c>
      <c r="R3384" s="84" t="s">
        <v>37</v>
      </c>
      <c r="S3384" s="84" t="s">
        <v>198</v>
      </c>
      <c r="T3384" s="64" t="n">
        <v>0</v>
      </c>
      <c r="U3384" s="64" t="s">
        <v>37</v>
      </c>
      <c r="V3384" s="64" t="n">
        <v>2</v>
      </c>
      <c r="W3384" s="84" t="s">
        <v>2359</v>
      </c>
      <c r="X3384" s="64" t="n">
        <v>77</v>
      </c>
      <c r="Y3384" s="64" t="n">
        <v>5</v>
      </c>
      <c r="Z3384" s="84" t="s">
        <v>37</v>
      </c>
      <c r="AA3384" s="64" t="n">
        <v>10</v>
      </c>
    </row>
    <row r="3385" customFormat="false" ht="15" hidden="false" customHeight="false" outlineLevel="0" collapsed="false">
      <c r="M3385" s="64" t="s">
        <v>77</v>
      </c>
      <c r="N3385" s="64" t="n">
        <v>29</v>
      </c>
      <c r="O3385" s="64" t="n">
        <v>7</v>
      </c>
      <c r="P3385" s="64" t="n">
        <v>2015</v>
      </c>
      <c r="Q3385" s="84" t="s">
        <v>1236</v>
      </c>
      <c r="R3385" s="84" t="s">
        <v>37</v>
      </c>
      <c r="S3385" s="84" t="s">
        <v>1430</v>
      </c>
      <c r="T3385" s="64" t="n">
        <v>0</v>
      </c>
      <c r="U3385" s="64" t="s">
        <v>37</v>
      </c>
      <c r="V3385" s="64" t="n">
        <v>1</v>
      </c>
      <c r="W3385" s="84" t="s">
        <v>2360</v>
      </c>
      <c r="X3385" s="64" t="n">
        <v>110</v>
      </c>
      <c r="Y3385" s="64" t="n">
        <v>1</v>
      </c>
      <c r="Z3385" s="84" t="s">
        <v>37</v>
      </c>
      <c r="AA3385" s="64" t="n">
        <v>7</v>
      </c>
    </row>
    <row r="3386" customFormat="false" ht="15" hidden="false" customHeight="false" outlineLevel="0" collapsed="false">
      <c r="M3386" s="64" t="s">
        <v>77</v>
      </c>
      <c r="N3386" s="64" t="n">
        <v>29</v>
      </c>
      <c r="O3386" s="64" t="n">
        <v>7</v>
      </c>
      <c r="P3386" s="64" t="n">
        <v>2015</v>
      </c>
      <c r="Q3386" s="84" t="s">
        <v>259</v>
      </c>
      <c r="R3386" s="84" t="s">
        <v>37</v>
      </c>
      <c r="S3386" s="84" t="s">
        <v>2270</v>
      </c>
      <c r="T3386" s="64" t="n">
        <v>0</v>
      </c>
      <c r="U3386" s="64" t="s">
        <v>37</v>
      </c>
      <c r="V3386" s="64" t="n">
        <v>2</v>
      </c>
      <c r="W3386" s="84" t="s">
        <v>2361</v>
      </c>
      <c r="X3386" s="64" t="n">
        <v>97</v>
      </c>
      <c r="Y3386" s="64" t="n">
        <v>3</v>
      </c>
      <c r="Z3386" s="84" t="s">
        <v>37</v>
      </c>
      <c r="AA3386" s="64" t="n">
        <v>12</v>
      </c>
    </row>
    <row r="3387" customFormat="false" ht="15" hidden="false" customHeight="false" outlineLevel="0" collapsed="false">
      <c r="M3387" s="64" t="s">
        <v>77</v>
      </c>
      <c r="N3387" s="64" t="n">
        <v>29</v>
      </c>
      <c r="O3387" s="64" t="n">
        <v>7</v>
      </c>
      <c r="P3387" s="64" t="n">
        <v>2015</v>
      </c>
      <c r="Q3387" s="84" t="s">
        <v>1241</v>
      </c>
      <c r="R3387" s="84" t="s">
        <v>37</v>
      </c>
      <c r="S3387" s="84" t="s">
        <v>235</v>
      </c>
      <c r="T3387" s="64" t="n">
        <v>0</v>
      </c>
      <c r="U3387" s="64" t="s">
        <v>37</v>
      </c>
      <c r="V3387" s="64" t="n">
        <v>1</v>
      </c>
      <c r="W3387" s="84" t="s">
        <v>2362</v>
      </c>
      <c r="X3387" s="64" t="n">
        <v>85</v>
      </c>
      <c r="Y3387" s="64" t="n">
        <v>4</v>
      </c>
      <c r="Z3387" s="84" t="s">
        <v>37</v>
      </c>
      <c r="AA3387" s="64" t="n">
        <v>9</v>
      </c>
    </row>
    <row r="3388" customFormat="false" ht="15" hidden="false" customHeight="false" outlineLevel="0" collapsed="false">
      <c r="M3388" s="64" t="s">
        <v>63</v>
      </c>
      <c r="N3388" s="64" t="n">
        <v>30</v>
      </c>
      <c r="O3388" s="64" t="n">
        <v>7</v>
      </c>
      <c r="P3388" s="64" t="n">
        <v>2015</v>
      </c>
      <c r="Q3388" s="84" t="s">
        <v>2105</v>
      </c>
      <c r="R3388" s="84" t="s">
        <v>37</v>
      </c>
      <c r="S3388" s="84" t="s">
        <v>1020</v>
      </c>
      <c r="T3388" s="64" t="n">
        <v>0</v>
      </c>
      <c r="U3388" s="64" t="s">
        <v>37</v>
      </c>
      <c r="V3388" s="64" t="n">
        <v>2</v>
      </c>
      <c r="W3388" s="84" t="s">
        <v>2363</v>
      </c>
      <c r="X3388" s="64" t="n">
        <v>89</v>
      </c>
      <c r="Y3388" s="64" t="n">
        <v>7</v>
      </c>
      <c r="Z3388" s="84" t="s">
        <v>37</v>
      </c>
      <c r="AA3388" s="64" t="n">
        <v>13</v>
      </c>
    </row>
    <row r="3389" customFormat="false" ht="15" hidden="false" customHeight="false" outlineLevel="0" collapsed="false">
      <c r="M3389" s="64" t="s">
        <v>41</v>
      </c>
      <c r="N3389" s="64" t="n">
        <v>1</v>
      </c>
      <c r="O3389" s="64" t="n">
        <v>8</v>
      </c>
      <c r="P3389" s="64" t="n">
        <v>2015</v>
      </c>
      <c r="Q3389" s="84" t="s">
        <v>259</v>
      </c>
      <c r="R3389" s="84" t="s">
        <v>37</v>
      </c>
      <c r="S3389" s="84" t="s">
        <v>1020</v>
      </c>
      <c r="T3389" s="64" t="n">
        <v>0</v>
      </c>
      <c r="U3389" s="64" t="s">
        <v>37</v>
      </c>
      <c r="V3389" s="64" t="n">
        <v>2</v>
      </c>
      <c r="W3389" s="84" t="s">
        <v>2364</v>
      </c>
      <c r="X3389" s="64" t="n">
        <v>114</v>
      </c>
      <c r="Y3389" s="64" t="n">
        <v>3</v>
      </c>
      <c r="Z3389" s="84" t="s">
        <v>37</v>
      </c>
      <c r="AA3389" s="64" t="n">
        <v>20</v>
      </c>
    </row>
    <row r="3390" customFormat="false" ht="15" hidden="false" customHeight="false" outlineLevel="0" collapsed="false">
      <c r="M3390" s="64" t="s">
        <v>41</v>
      </c>
      <c r="N3390" s="64" t="n">
        <v>1</v>
      </c>
      <c r="O3390" s="64" t="n">
        <v>8</v>
      </c>
      <c r="P3390" s="64" t="n">
        <v>2015</v>
      </c>
      <c r="Q3390" s="84" t="s">
        <v>2270</v>
      </c>
      <c r="R3390" s="84" t="s">
        <v>37</v>
      </c>
      <c r="S3390" s="84" t="s">
        <v>2105</v>
      </c>
      <c r="T3390" s="64" t="n">
        <v>0</v>
      </c>
      <c r="U3390" s="64" t="s">
        <v>37</v>
      </c>
      <c r="V3390" s="64" t="n">
        <v>2</v>
      </c>
      <c r="W3390" s="84" t="s">
        <v>2365</v>
      </c>
      <c r="X3390" s="64" t="n">
        <v>171</v>
      </c>
      <c r="Y3390" s="64" t="n">
        <v>1</v>
      </c>
      <c r="Z3390" s="84" t="s">
        <v>37</v>
      </c>
      <c r="AA3390" s="64" t="n">
        <v>10</v>
      </c>
    </row>
    <row r="3391" customFormat="false" ht="15" hidden="false" customHeight="false" outlineLevel="0" collapsed="false">
      <c r="M3391" s="64" t="s">
        <v>41</v>
      </c>
      <c r="N3391" s="64" t="n">
        <v>1</v>
      </c>
      <c r="O3391" s="64" t="n">
        <v>8</v>
      </c>
      <c r="P3391" s="64" t="n">
        <v>2015</v>
      </c>
      <c r="Q3391" s="84" t="s">
        <v>1241</v>
      </c>
      <c r="R3391" s="84" t="s">
        <v>37</v>
      </c>
      <c r="S3391" s="84" t="s">
        <v>384</v>
      </c>
      <c r="T3391" s="85" t="n">
        <v>1</v>
      </c>
      <c r="U3391" s="64" t="s">
        <v>37</v>
      </c>
      <c r="V3391" s="64" t="n">
        <v>2</v>
      </c>
      <c r="W3391" s="84" t="s">
        <v>2366</v>
      </c>
      <c r="X3391" s="64" t="n">
        <v>47</v>
      </c>
      <c r="Y3391" s="64" t="n">
        <v>5</v>
      </c>
      <c r="Z3391" s="84" t="s">
        <v>37</v>
      </c>
      <c r="AA3391" s="64" t="n">
        <v>9</v>
      </c>
    </row>
    <row r="3392" customFormat="false" ht="15" hidden="false" customHeight="false" outlineLevel="0" collapsed="false">
      <c r="M3392" s="64" t="s">
        <v>41</v>
      </c>
      <c r="N3392" s="64" t="n">
        <v>1</v>
      </c>
      <c r="O3392" s="64" t="n">
        <v>8</v>
      </c>
      <c r="P3392" s="64" t="n">
        <v>2015</v>
      </c>
      <c r="Q3392" s="84" t="s">
        <v>1430</v>
      </c>
      <c r="R3392" s="84" t="s">
        <v>37</v>
      </c>
      <c r="S3392" s="84" t="s">
        <v>947</v>
      </c>
      <c r="T3392" s="64" t="n">
        <v>2</v>
      </c>
      <c r="U3392" s="64" t="s">
        <v>37</v>
      </c>
      <c r="V3392" s="64" t="n">
        <v>0</v>
      </c>
      <c r="W3392" s="84" t="s">
        <v>955</v>
      </c>
      <c r="X3392" s="64" t="n">
        <v>171</v>
      </c>
      <c r="Y3392" s="64" t="n">
        <v>10</v>
      </c>
      <c r="Z3392" s="84" t="s">
        <v>37</v>
      </c>
      <c r="AA3392" s="64" t="n">
        <v>2</v>
      </c>
    </row>
    <row r="3393" customFormat="false" ht="15" hidden="false" customHeight="false" outlineLevel="0" collapsed="false">
      <c r="M3393" s="64" t="s">
        <v>41</v>
      </c>
      <c r="N3393" s="64" t="n">
        <v>1</v>
      </c>
      <c r="O3393" s="64" t="n">
        <v>8</v>
      </c>
      <c r="P3393" s="64" t="n">
        <v>2015</v>
      </c>
      <c r="Q3393" s="84" t="s">
        <v>235</v>
      </c>
      <c r="R3393" s="84" t="s">
        <v>37</v>
      </c>
      <c r="S3393" s="84" t="s">
        <v>102</v>
      </c>
      <c r="T3393" s="64" t="n">
        <v>0</v>
      </c>
      <c r="U3393" s="64" t="s">
        <v>37</v>
      </c>
      <c r="V3393" s="64" t="n">
        <v>2</v>
      </c>
      <c r="W3393" s="84" t="s">
        <v>1327</v>
      </c>
      <c r="X3393" s="64" t="n">
        <v>162</v>
      </c>
      <c r="Y3393" s="64" t="n">
        <v>3</v>
      </c>
      <c r="Z3393" s="84" t="s">
        <v>37</v>
      </c>
      <c r="AA3393" s="64" t="n">
        <v>13</v>
      </c>
    </row>
    <row r="3394" customFormat="false" ht="15" hidden="false" customHeight="false" outlineLevel="0" collapsed="false">
      <c r="M3394" s="64" t="s">
        <v>46</v>
      </c>
      <c r="N3394" s="64" t="n">
        <v>2</v>
      </c>
      <c r="O3394" s="64" t="n">
        <v>8</v>
      </c>
      <c r="P3394" s="64" t="n">
        <v>2015</v>
      </c>
      <c r="Q3394" s="84" t="s">
        <v>1241</v>
      </c>
      <c r="R3394" s="84" t="s">
        <v>37</v>
      </c>
      <c r="S3394" s="84" t="s">
        <v>102</v>
      </c>
      <c r="T3394" s="85" t="n">
        <v>2</v>
      </c>
      <c r="U3394" s="64" t="s">
        <v>37</v>
      </c>
      <c r="V3394" s="64" t="n">
        <v>1</v>
      </c>
      <c r="W3394" s="84" t="s">
        <v>2367</v>
      </c>
      <c r="X3394" s="64" t="n">
        <v>40</v>
      </c>
      <c r="Y3394" s="64" t="n">
        <v>12</v>
      </c>
      <c r="Z3394" s="84" t="s">
        <v>37</v>
      </c>
      <c r="AA3394" s="64" t="n">
        <v>12</v>
      </c>
    </row>
    <row r="3395" customFormat="false" ht="15" hidden="false" customHeight="false" outlineLevel="0" collapsed="false">
      <c r="M3395" s="64" t="s">
        <v>46</v>
      </c>
      <c r="N3395" s="64" t="n">
        <v>2</v>
      </c>
      <c r="O3395" s="64" t="n">
        <v>8</v>
      </c>
      <c r="P3395" s="64" t="n">
        <v>2015</v>
      </c>
      <c r="Q3395" s="84" t="s">
        <v>235</v>
      </c>
      <c r="R3395" s="84" t="s">
        <v>37</v>
      </c>
      <c r="S3395" s="84" t="s">
        <v>384</v>
      </c>
      <c r="T3395" s="64" t="n">
        <v>2</v>
      </c>
      <c r="U3395" s="64" t="s">
        <v>37</v>
      </c>
      <c r="V3395" s="64" t="n">
        <v>0</v>
      </c>
      <c r="W3395" s="84" t="s">
        <v>2368</v>
      </c>
      <c r="X3395" s="64" t="n">
        <v>215</v>
      </c>
      <c r="Y3395" s="64" t="n">
        <v>9</v>
      </c>
      <c r="Z3395" s="84" t="s">
        <v>37</v>
      </c>
      <c r="AA3395" s="64" t="n">
        <v>2</v>
      </c>
    </row>
    <row r="3396" customFormat="false" ht="15" hidden="false" customHeight="false" outlineLevel="0" collapsed="false">
      <c r="M3396" s="64" t="s">
        <v>46</v>
      </c>
      <c r="N3396" s="64" t="n">
        <v>2</v>
      </c>
      <c r="O3396" s="64" t="n">
        <v>8</v>
      </c>
      <c r="P3396" s="64" t="n">
        <v>2015</v>
      </c>
      <c r="Q3396" s="84" t="s">
        <v>198</v>
      </c>
      <c r="R3396" s="84" t="s">
        <v>37</v>
      </c>
      <c r="S3396" s="84" t="s">
        <v>1236</v>
      </c>
      <c r="T3396" s="64" t="n">
        <v>2</v>
      </c>
      <c r="U3396" s="64" t="s">
        <v>37</v>
      </c>
      <c r="V3396" s="64" t="n">
        <v>0</v>
      </c>
      <c r="W3396" s="84" t="s">
        <v>589</v>
      </c>
      <c r="X3396" s="64" t="n">
        <v>105</v>
      </c>
      <c r="Y3396" s="64" t="n">
        <v>5</v>
      </c>
      <c r="Z3396" s="84" t="s">
        <v>37</v>
      </c>
      <c r="AA3396" s="64" t="n">
        <v>3</v>
      </c>
    </row>
    <row r="3397" customFormat="false" ht="15" hidden="false" customHeight="false" outlineLevel="0" collapsed="false">
      <c r="M3397" s="64" t="s">
        <v>77</v>
      </c>
      <c r="N3397" s="64" t="n">
        <v>5</v>
      </c>
      <c r="O3397" s="64" t="n">
        <v>8</v>
      </c>
      <c r="P3397" s="64" t="n">
        <v>2015</v>
      </c>
      <c r="Q3397" s="84" t="s">
        <v>1236</v>
      </c>
      <c r="R3397" s="84" t="s">
        <v>37</v>
      </c>
      <c r="S3397" s="84" t="s">
        <v>1241</v>
      </c>
      <c r="T3397" s="64" t="n">
        <v>2</v>
      </c>
      <c r="U3397" s="64" t="s">
        <v>37</v>
      </c>
      <c r="V3397" s="64" t="n">
        <v>0</v>
      </c>
      <c r="W3397" s="84" t="s">
        <v>2034</v>
      </c>
      <c r="X3397" s="64" t="n">
        <v>244</v>
      </c>
      <c r="Y3397" s="64" t="n">
        <v>7</v>
      </c>
      <c r="Z3397" s="84" t="s">
        <v>37</v>
      </c>
      <c r="AA3397" s="64" t="n">
        <v>4</v>
      </c>
    </row>
    <row r="3398" customFormat="false" ht="15" hidden="false" customHeight="false" outlineLevel="0" collapsed="false">
      <c r="M3398" s="64" t="s">
        <v>77</v>
      </c>
      <c r="N3398" s="64" t="n">
        <v>5</v>
      </c>
      <c r="O3398" s="64" t="n">
        <v>8</v>
      </c>
      <c r="P3398" s="64" t="n">
        <v>2015</v>
      </c>
      <c r="Q3398" s="84" t="s">
        <v>384</v>
      </c>
      <c r="R3398" s="84" t="s">
        <v>37</v>
      </c>
      <c r="S3398" s="84" t="s">
        <v>259</v>
      </c>
      <c r="T3398" s="64" t="n">
        <v>2</v>
      </c>
      <c r="U3398" s="64" t="s">
        <v>37</v>
      </c>
      <c r="V3398" s="64" t="n">
        <v>0</v>
      </c>
      <c r="W3398" s="84" t="s">
        <v>972</v>
      </c>
      <c r="X3398" s="64" t="n">
        <v>78</v>
      </c>
      <c r="Y3398" s="64" t="n">
        <v>9</v>
      </c>
      <c r="Z3398" s="84" t="s">
        <v>37</v>
      </c>
      <c r="AA3398" s="64" t="n">
        <v>4</v>
      </c>
    </row>
    <row r="3399" customFormat="false" ht="15" hidden="false" customHeight="false" outlineLevel="0" collapsed="false">
      <c r="M3399" s="64" t="s">
        <v>77</v>
      </c>
      <c r="N3399" s="64" t="n">
        <v>5</v>
      </c>
      <c r="O3399" s="64" t="n">
        <v>8</v>
      </c>
      <c r="P3399" s="64" t="n">
        <v>2015</v>
      </c>
      <c r="Q3399" s="84" t="s">
        <v>198</v>
      </c>
      <c r="R3399" s="84" t="s">
        <v>37</v>
      </c>
      <c r="S3399" s="84" t="s">
        <v>235</v>
      </c>
      <c r="T3399" s="64" t="n">
        <v>0</v>
      </c>
      <c r="U3399" s="64" t="s">
        <v>37</v>
      </c>
      <c r="V3399" s="64" t="n">
        <v>1</v>
      </c>
      <c r="W3399" s="84" t="s">
        <v>2369</v>
      </c>
      <c r="X3399" s="64" t="n">
        <v>127</v>
      </c>
      <c r="Y3399" s="64" t="n">
        <v>1</v>
      </c>
      <c r="Z3399" s="84" t="s">
        <v>37</v>
      </c>
      <c r="AA3399" s="64" t="n">
        <v>5</v>
      </c>
    </row>
    <row r="3400" customFormat="false" ht="15" hidden="false" customHeight="false" outlineLevel="0" collapsed="false">
      <c r="M3400" s="64" t="s">
        <v>41</v>
      </c>
      <c r="N3400" s="64" t="n">
        <v>8</v>
      </c>
      <c r="O3400" s="64" t="n">
        <v>8</v>
      </c>
      <c r="P3400" s="64" t="n">
        <v>2015</v>
      </c>
      <c r="Q3400" s="84" t="s">
        <v>2105</v>
      </c>
      <c r="R3400" s="84" t="s">
        <v>37</v>
      </c>
      <c r="S3400" s="84" t="s">
        <v>259</v>
      </c>
      <c r="T3400" s="85" t="n">
        <v>2</v>
      </c>
      <c r="U3400" s="64" t="s">
        <v>37</v>
      </c>
      <c r="V3400" s="64" t="n">
        <v>1</v>
      </c>
      <c r="W3400" s="84" t="s">
        <v>2370</v>
      </c>
      <c r="X3400" s="64" t="n">
        <v>66</v>
      </c>
      <c r="Y3400" s="64" t="n">
        <v>9</v>
      </c>
      <c r="Z3400" s="84" t="s">
        <v>37</v>
      </c>
      <c r="AA3400" s="64" t="n">
        <v>9</v>
      </c>
    </row>
    <row r="3401" customFormat="false" ht="15" hidden="false" customHeight="false" outlineLevel="0" collapsed="false">
      <c r="M3401" s="64" t="s">
        <v>41</v>
      </c>
      <c r="N3401" s="64" t="n">
        <v>8</v>
      </c>
      <c r="O3401" s="64" t="n">
        <v>8</v>
      </c>
      <c r="P3401" s="64" t="n">
        <v>2015</v>
      </c>
      <c r="Q3401" s="84" t="s">
        <v>102</v>
      </c>
      <c r="R3401" s="84" t="s">
        <v>37</v>
      </c>
      <c r="S3401" s="84" t="s">
        <v>384</v>
      </c>
      <c r="T3401" s="64" t="n">
        <v>2</v>
      </c>
      <c r="U3401" s="64" t="s">
        <v>37</v>
      </c>
      <c r="V3401" s="64" t="n">
        <v>0</v>
      </c>
      <c r="W3401" s="84" t="s">
        <v>537</v>
      </c>
      <c r="X3401" s="64" t="n">
        <v>225</v>
      </c>
      <c r="Y3401" s="64" t="n">
        <v>7</v>
      </c>
      <c r="Z3401" s="84" t="s">
        <v>37</v>
      </c>
      <c r="AA3401" s="64" t="n">
        <v>5</v>
      </c>
    </row>
    <row r="3402" customFormat="false" ht="15" hidden="false" customHeight="false" outlineLevel="0" collapsed="false">
      <c r="M3402" s="64" t="s">
        <v>41</v>
      </c>
      <c r="N3402" s="64" t="n">
        <v>8</v>
      </c>
      <c r="O3402" s="64" t="n">
        <v>8</v>
      </c>
      <c r="P3402" s="64" t="n">
        <v>2015</v>
      </c>
      <c r="Q3402" s="84" t="s">
        <v>1020</v>
      </c>
      <c r="R3402" s="84" t="s">
        <v>37</v>
      </c>
      <c r="S3402" s="84" t="s">
        <v>2270</v>
      </c>
      <c r="T3402" s="64" t="n">
        <v>0</v>
      </c>
      <c r="U3402" s="64" t="s">
        <v>37</v>
      </c>
      <c r="V3402" s="64" t="n">
        <v>2</v>
      </c>
      <c r="W3402" s="84" t="s">
        <v>2371</v>
      </c>
      <c r="X3402" s="64" t="n">
        <v>54</v>
      </c>
      <c r="Y3402" s="64" t="n">
        <v>9</v>
      </c>
      <c r="Z3402" s="84" t="s">
        <v>37</v>
      </c>
      <c r="AA3402" s="64" t="n">
        <v>15</v>
      </c>
    </row>
    <row r="3403" customFormat="false" ht="15" hidden="false" customHeight="false" outlineLevel="0" collapsed="false">
      <c r="M3403" s="64" t="s">
        <v>41</v>
      </c>
      <c r="N3403" s="64" t="n">
        <v>8</v>
      </c>
      <c r="O3403" s="64" t="n">
        <v>8</v>
      </c>
      <c r="P3403" s="64" t="n">
        <v>2015</v>
      </c>
      <c r="Q3403" s="84" t="s">
        <v>235</v>
      </c>
      <c r="R3403" s="84" t="s">
        <v>37</v>
      </c>
      <c r="S3403" s="84" t="s">
        <v>1241</v>
      </c>
      <c r="T3403" s="85" t="n">
        <v>2</v>
      </c>
      <c r="U3403" s="64" t="s">
        <v>37</v>
      </c>
      <c r="V3403" s="64" t="n">
        <v>1</v>
      </c>
      <c r="W3403" s="84" t="s">
        <v>2372</v>
      </c>
      <c r="X3403" s="64" t="n">
        <v>155</v>
      </c>
      <c r="Y3403" s="64" t="n">
        <v>10</v>
      </c>
      <c r="Z3403" s="84" t="s">
        <v>37</v>
      </c>
      <c r="AA3403" s="64" t="n">
        <v>7</v>
      </c>
    </row>
    <row r="3404" customFormat="false" ht="15" hidden="false" customHeight="false" outlineLevel="0" collapsed="false">
      <c r="M3404" s="64" t="s">
        <v>41</v>
      </c>
      <c r="N3404" s="64" t="n">
        <v>8</v>
      </c>
      <c r="O3404" s="64" t="n">
        <v>8</v>
      </c>
      <c r="P3404" s="64" t="n">
        <v>2015</v>
      </c>
      <c r="Q3404" s="84" t="s">
        <v>1236</v>
      </c>
      <c r="R3404" s="84" t="s">
        <v>37</v>
      </c>
      <c r="S3404" s="84" t="s">
        <v>947</v>
      </c>
      <c r="T3404" s="64" t="n">
        <v>2</v>
      </c>
      <c r="U3404" s="64" t="s">
        <v>37</v>
      </c>
      <c r="V3404" s="64" t="n">
        <v>0</v>
      </c>
      <c r="W3404" s="84" t="s">
        <v>2373</v>
      </c>
      <c r="X3404" s="64" t="n">
        <v>107</v>
      </c>
      <c r="Y3404" s="64" t="n">
        <v>14</v>
      </c>
      <c r="Z3404" s="84" t="s">
        <v>37</v>
      </c>
      <c r="AA3404" s="64" t="n">
        <v>1</v>
      </c>
    </row>
    <row r="3405" customFormat="false" ht="15" hidden="false" customHeight="false" outlineLevel="0" collapsed="false">
      <c r="M3405" s="64" t="s">
        <v>41</v>
      </c>
      <c r="N3405" s="64" t="n">
        <v>8</v>
      </c>
      <c r="O3405" s="64" t="n">
        <v>8</v>
      </c>
      <c r="P3405" s="64" t="n">
        <v>2015</v>
      </c>
      <c r="Q3405" s="84" t="s">
        <v>198</v>
      </c>
      <c r="R3405" s="84" t="s">
        <v>37</v>
      </c>
      <c r="S3405" s="84" t="s">
        <v>1430</v>
      </c>
      <c r="T3405" s="85" t="n">
        <v>1</v>
      </c>
      <c r="U3405" s="64" t="s">
        <v>37</v>
      </c>
      <c r="V3405" s="64" t="n">
        <v>2</v>
      </c>
      <c r="W3405" s="84" t="s">
        <v>2374</v>
      </c>
      <c r="X3405" s="64" t="n">
        <v>113</v>
      </c>
      <c r="Y3405" s="64" t="n">
        <v>15</v>
      </c>
      <c r="Z3405" s="84" t="s">
        <v>37</v>
      </c>
      <c r="AA3405" s="64" t="n">
        <v>16</v>
      </c>
    </row>
    <row r="3406" customFormat="false" ht="15" hidden="false" customHeight="false" outlineLevel="0" collapsed="false">
      <c r="S3406" s="65" t="s">
        <v>52</v>
      </c>
      <c r="T3406" s="64" t="n">
        <f aca="false">SUM(T3274:T3405)</f>
        <v>164</v>
      </c>
      <c r="U3406" s="85" t="s">
        <v>37</v>
      </c>
      <c r="V3406" s="64" t="n">
        <f aca="false">SUM(V3274:V3405)</f>
        <v>115</v>
      </c>
      <c r="W3406" s="64"/>
      <c r="X3406" s="64" t="n">
        <f aca="false">SUM(X3274:X3405)</f>
        <v>14318</v>
      </c>
      <c r="Y3406" s="64" t="n">
        <f aca="false">SUM(Y3274:Y3405)</f>
        <v>1008</v>
      </c>
      <c r="Z3406" s="119" t="s">
        <v>37</v>
      </c>
      <c r="AA3406" s="64" t="n">
        <f aca="false">SUM(AA3274:AA3405)</f>
        <v>900</v>
      </c>
    </row>
    <row r="3407" customFormat="false" ht="15" hidden="false" customHeight="false" outlineLevel="0" collapsed="false">
      <c r="O3407" s="64" t="n">
        <f aca="false">COUNT(T3274:T3405)</f>
        <v>132</v>
      </c>
      <c r="S3407" s="65" t="s">
        <v>53</v>
      </c>
      <c r="T3407" s="89" t="n">
        <f aca="false">PRODUCT(T3406/O3407)</f>
        <v>1.24242424242424</v>
      </c>
      <c r="U3407" s="85" t="s">
        <v>37</v>
      </c>
      <c r="V3407" s="89" t="n">
        <f aca="false">PRODUCT(V3406/O3407)</f>
        <v>0.871212121212121</v>
      </c>
      <c r="W3407" s="64"/>
      <c r="X3407" s="102" t="n">
        <f aca="false">PRODUCT(X3406/O3407)</f>
        <v>108.469696969697</v>
      </c>
      <c r="Y3407" s="89" t="n">
        <f aca="false">PRODUCT(Y3406/O3407)</f>
        <v>7.63636363636364</v>
      </c>
      <c r="Z3407" s="119" t="s">
        <v>37</v>
      </c>
      <c r="AA3407" s="89" t="n">
        <f aca="false">PRODUCT(AA3406/O3407)</f>
        <v>6.81818181818182</v>
      </c>
      <c r="AB3407" s="89"/>
    </row>
    <row r="3410" customFormat="false" ht="15" hidden="false" customHeight="false" outlineLevel="0" collapsed="false">
      <c r="A3410" s="96"/>
      <c r="B3410" s="97" t="s">
        <v>2375</v>
      </c>
      <c r="C3410" s="96"/>
      <c r="D3410" s="96"/>
      <c r="E3410" s="96"/>
      <c r="F3410" s="96"/>
      <c r="G3410" s="96"/>
      <c r="H3410" s="96"/>
      <c r="I3410" s="98"/>
      <c r="J3410" s="96"/>
      <c r="K3410" s="96"/>
      <c r="L3410" s="96"/>
      <c r="M3410" s="99"/>
      <c r="N3410" s="99"/>
      <c r="O3410" s="99"/>
      <c r="P3410" s="99"/>
      <c r="Q3410" s="97" t="s">
        <v>2375</v>
      </c>
      <c r="R3410" s="100"/>
      <c r="S3410" s="99"/>
      <c r="T3410" s="101" t="s">
        <v>166</v>
      </c>
      <c r="U3410" s="99"/>
      <c r="V3410" s="99"/>
      <c r="W3410" s="97" t="s">
        <v>167</v>
      </c>
      <c r="X3410" s="96" t="s">
        <v>7</v>
      </c>
      <c r="Y3410" s="101" t="s">
        <v>130</v>
      </c>
      <c r="Z3410" s="97"/>
      <c r="AA3410" s="96"/>
      <c r="AB3410" s="96"/>
    </row>
    <row r="3411" customFormat="false" ht="15" hidden="false" customHeight="false" outlineLevel="0" collapsed="false">
      <c r="Q3411" s="63" t="s">
        <v>1305</v>
      </c>
      <c r="R3411" s="85"/>
      <c r="U3411" s="85"/>
      <c r="Z3411" s="119"/>
    </row>
    <row r="3412" customFormat="false" ht="15" hidden="false" customHeight="false" outlineLevel="0" collapsed="false">
      <c r="M3412" s="64" t="s">
        <v>49</v>
      </c>
      <c r="N3412" s="64" t="n">
        <v>11</v>
      </c>
      <c r="O3412" s="64" t="n">
        <v>8</v>
      </c>
      <c r="P3412" s="64" t="n">
        <v>2015</v>
      </c>
      <c r="Q3412" s="63" t="s">
        <v>1321</v>
      </c>
      <c r="R3412" s="85" t="s">
        <v>37</v>
      </c>
      <c r="S3412" s="84" t="s">
        <v>80</v>
      </c>
      <c r="T3412" s="64" t="n">
        <v>2</v>
      </c>
      <c r="U3412" s="85" t="s">
        <v>37</v>
      </c>
      <c r="V3412" s="64" t="n">
        <v>1</v>
      </c>
      <c r="W3412" s="84" t="s">
        <v>2376</v>
      </c>
      <c r="X3412" s="64" t="n">
        <v>520</v>
      </c>
      <c r="Y3412" s="64" t="n">
        <v>7</v>
      </c>
      <c r="Z3412" s="119" t="s">
        <v>37</v>
      </c>
      <c r="AA3412" s="64" t="n">
        <v>4</v>
      </c>
    </row>
    <row r="3413" customFormat="false" ht="15" hidden="false" customHeight="false" outlineLevel="0" collapsed="false">
      <c r="M3413" s="64" t="s">
        <v>63</v>
      </c>
      <c r="N3413" s="64" t="n">
        <v>13</v>
      </c>
      <c r="O3413" s="64" t="n">
        <v>8</v>
      </c>
      <c r="P3413" s="64" t="n">
        <v>2015</v>
      </c>
      <c r="Q3413" s="84" t="s">
        <v>80</v>
      </c>
      <c r="R3413" s="85" t="s">
        <v>37</v>
      </c>
      <c r="S3413" s="63" t="s">
        <v>1321</v>
      </c>
      <c r="T3413" s="64" t="n">
        <v>0</v>
      </c>
      <c r="U3413" s="85" t="s">
        <v>37</v>
      </c>
      <c r="V3413" s="64" t="n">
        <v>2</v>
      </c>
      <c r="W3413" s="84" t="s">
        <v>2377</v>
      </c>
      <c r="X3413" s="64" t="n">
        <v>1297</v>
      </c>
      <c r="Y3413" s="64" t="n">
        <v>5</v>
      </c>
      <c r="Z3413" s="119" t="s">
        <v>37</v>
      </c>
      <c r="AA3413" s="64" t="n">
        <v>10</v>
      </c>
    </row>
    <row r="3414" customFormat="false" ht="15" hidden="false" customHeight="false" outlineLevel="0" collapsed="false">
      <c r="B3414" s="63" t="s">
        <v>2378</v>
      </c>
      <c r="M3414" s="64" t="s">
        <v>41</v>
      </c>
      <c r="N3414" s="64" t="n">
        <v>15</v>
      </c>
      <c r="O3414" s="64" t="n">
        <v>8</v>
      </c>
      <c r="P3414" s="64" t="n">
        <v>2015</v>
      </c>
      <c r="Q3414" s="63" t="s">
        <v>1321</v>
      </c>
      <c r="R3414" s="85" t="s">
        <v>37</v>
      </c>
      <c r="S3414" s="84" t="s">
        <v>80</v>
      </c>
      <c r="T3414" s="64" t="n">
        <v>2</v>
      </c>
      <c r="U3414" s="85" t="s">
        <v>37</v>
      </c>
      <c r="V3414" s="64" t="n">
        <v>1</v>
      </c>
      <c r="W3414" s="84" t="s">
        <v>2379</v>
      </c>
      <c r="X3414" s="64" t="n">
        <v>803</v>
      </c>
      <c r="Y3414" s="64" t="n">
        <v>12</v>
      </c>
      <c r="Z3414" s="119" t="s">
        <v>37</v>
      </c>
      <c r="AA3414" s="64" t="n">
        <v>7</v>
      </c>
    </row>
    <row r="3415" customFormat="false" ht="15" hidden="false" customHeight="false" outlineLevel="0" collapsed="false">
      <c r="R3415" s="85"/>
      <c r="U3415" s="85"/>
      <c r="Z3415" s="119"/>
    </row>
    <row r="3416" customFormat="false" ht="15" hidden="false" customHeight="false" outlineLevel="0" collapsed="false">
      <c r="M3416" s="64" t="s">
        <v>49</v>
      </c>
      <c r="N3416" s="64" t="n">
        <v>11</v>
      </c>
      <c r="O3416" s="64" t="n">
        <v>8</v>
      </c>
      <c r="P3416" s="64" t="n">
        <v>2015</v>
      </c>
      <c r="Q3416" s="63" t="s">
        <v>92</v>
      </c>
      <c r="R3416" s="85" t="s">
        <v>37</v>
      </c>
      <c r="S3416" s="84" t="s">
        <v>2380</v>
      </c>
      <c r="T3416" s="64" t="n">
        <v>1</v>
      </c>
      <c r="U3416" s="85" t="s">
        <v>37</v>
      </c>
      <c r="V3416" s="64" t="n">
        <v>0</v>
      </c>
      <c r="W3416" s="84" t="s">
        <v>2381</v>
      </c>
      <c r="X3416" s="64" t="n">
        <v>732</v>
      </c>
      <c r="Y3416" s="64" t="n">
        <v>12</v>
      </c>
      <c r="Z3416" s="119" t="s">
        <v>37</v>
      </c>
      <c r="AA3416" s="64" t="n">
        <v>12</v>
      </c>
    </row>
    <row r="3417" customFormat="false" ht="15" hidden="false" customHeight="false" outlineLevel="0" collapsed="false">
      <c r="M3417" s="64" t="s">
        <v>63</v>
      </c>
      <c r="N3417" s="64" t="n">
        <v>13</v>
      </c>
      <c r="O3417" s="64" t="n">
        <v>8</v>
      </c>
      <c r="P3417" s="64" t="n">
        <v>2015</v>
      </c>
      <c r="Q3417" s="63" t="s">
        <v>2380</v>
      </c>
      <c r="R3417" s="85" t="s">
        <v>37</v>
      </c>
      <c r="S3417" s="84" t="s">
        <v>92</v>
      </c>
      <c r="T3417" s="64" t="n">
        <v>2</v>
      </c>
      <c r="U3417" s="85" t="s">
        <v>37</v>
      </c>
      <c r="V3417" s="64" t="n">
        <v>0</v>
      </c>
      <c r="W3417" s="84" t="s">
        <v>2382</v>
      </c>
      <c r="X3417" s="64" t="n">
        <v>881</v>
      </c>
      <c r="Y3417" s="64" t="n">
        <v>6</v>
      </c>
      <c r="Z3417" s="119" t="s">
        <v>37</v>
      </c>
      <c r="AA3417" s="64" t="n">
        <v>0</v>
      </c>
    </row>
    <row r="3418" customFormat="false" ht="15" hidden="false" customHeight="false" outlineLevel="0" collapsed="false">
      <c r="M3418" s="64" t="s">
        <v>41</v>
      </c>
      <c r="N3418" s="64" t="n">
        <v>15</v>
      </c>
      <c r="O3418" s="64" t="n">
        <v>8</v>
      </c>
      <c r="P3418" s="64" t="n">
        <v>2015</v>
      </c>
      <c r="Q3418" s="84" t="s">
        <v>92</v>
      </c>
      <c r="R3418" s="85" t="s">
        <v>37</v>
      </c>
      <c r="S3418" s="63" t="s">
        <v>2380</v>
      </c>
      <c r="T3418" s="64" t="n">
        <v>1</v>
      </c>
      <c r="U3418" s="85" t="s">
        <v>37</v>
      </c>
      <c r="V3418" s="64" t="n">
        <v>2</v>
      </c>
      <c r="W3418" s="84" t="s">
        <v>2383</v>
      </c>
      <c r="X3418" s="64" t="n">
        <v>704</v>
      </c>
      <c r="Y3418" s="64" t="n">
        <v>5</v>
      </c>
      <c r="Z3418" s="119" t="s">
        <v>37</v>
      </c>
      <c r="AA3418" s="64" t="n">
        <v>7</v>
      </c>
    </row>
    <row r="3419" customFormat="false" ht="15" hidden="false" customHeight="false" outlineLevel="0" collapsed="false">
      <c r="B3419" s="63" t="s">
        <v>2384</v>
      </c>
      <c r="M3419" s="64" t="s">
        <v>46</v>
      </c>
      <c r="N3419" s="64" t="n">
        <v>16</v>
      </c>
      <c r="O3419" s="64" t="n">
        <v>8</v>
      </c>
      <c r="P3419" s="64" t="n">
        <v>2015</v>
      </c>
      <c r="Q3419" s="63" t="s">
        <v>2380</v>
      </c>
      <c r="R3419" s="85" t="s">
        <v>37</v>
      </c>
      <c r="S3419" s="84" t="s">
        <v>92</v>
      </c>
      <c r="T3419" s="64" t="n">
        <v>1</v>
      </c>
      <c r="U3419" s="85" t="s">
        <v>37</v>
      </c>
      <c r="V3419" s="64" t="n">
        <v>0</v>
      </c>
      <c r="W3419" s="84" t="s">
        <v>2385</v>
      </c>
      <c r="X3419" s="64" t="n">
        <v>1214</v>
      </c>
      <c r="Y3419" s="64" t="n">
        <v>9</v>
      </c>
      <c r="Z3419" s="119" t="s">
        <v>37</v>
      </c>
      <c r="AA3419" s="64" t="n">
        <v>4</v>
      </c>
    </row>
    <row r="3420" customFormat="false" ht="15" hidden="false" customHeight="false" outlineLevel="0" collapsed="false">
      <c r="R3420" s="85"/>
      <c r="U3420" s="85"/>
      <c r="Z3420" s="119"/>
    </row>
    <row r="3421" customFormat="false" ht="15" hidden="false" customHeight="false" outlineLevel="0" collapsed="false">
      <c r="Q3421" s="63" t="s">
        <v>1312</v>
      </c>
      <c r="R3421" s="85"/>
      <c r="U3421" s="85"/>
      <c r="Z3421" s="119"/>
    </row>
    <row r="3422" customFormat="false" ht="15" hidden="false" customHeight="false" outlineLevel="0" collapsed="false">
      <c r="M3422" s="64" t="s">
        <v>63</v>
      </c>
      <c r="N3422" s="64" t="n">
        <v>20</v>
      </c>
      <c r="O3422" s="64" t="n">
        <v>8</v>
      </c>
      <c r="P3422" s="64" t="n">
        <v>2015</v>
      </c>
      <c r="Q3422" s="63" t="s">
        <v>1321</v>
      </c>
      <c r="R3422" s="85" t="s">
        <v>37</v>
      </c>
      <c r="S3422" s="84" t="s">
        <v>2380</v>
      </c>
      <c r="T3422" s="64" t="n">
        <v>2</v>
      </c>
      <c r="U3422" s="85" t="s">
        <v>37</v>
      </c>
      <c r="V3422" s="64" t="n">
        <v>1</v>
      </c>
      <c r="W3422" s="84" t="s">
        <v>2386</v>
      </c>
      <c r="X3422" s="64" t="n">
        <v>1110</v>
      </c>
      <c r="Y3422" s="64" t="n">
        <v>6</v>
      </c>
      <c r="Z3422" s="119" t="s">
        <v>37</v>
      </c>
      <c r="AA3422" s="64" t="n">
        <v>4</v>
      </c>
    </row>
    <row r="3423" customFormat="false" ht="15" hidden="false" customHeight="false" outlineLevel="0" collapsed="false">
      <c r="B3423" s="63" t="s">
        <v>2387</v>
      </c>
      <c r="M3423" s="64" t="s">
        <v>41</v>
      </c>
      <c r="N3423" s="64" t="n">
        <v>22</v>
      </c>
      <c r="O3423" s="64" t="n">
        <v>8</v>
      </c>
      <c r="P3423" s="64" t="n">
        <v>2015</v>
      </c>
      <c r="Q3423" s="84" t="s">
        <v>2380</v>
      </c>
      <c r="R3423" s="85" t="s">
        <v>37</v>
      </c>
      <c r="S3423" s="63" t="s">
        <v>1321</v>
      </c>
      <c r="T3423" s="64" t="n">
        <v>1</v>
      </c>
      <c r="U3423" s="85" t="s">
        <v>37</v>
      </c>
      <c r="V3423" s="64" t="n">
        <v>2</v>
      </c>
      <c r="W3423" s="84" t="s">
        <v>2388</v>
      </c>
      <c r="X3423" s="64" t="n">
        <v>1272</v>
      </c>
      <c r="Y3423" s="64" t="n">
        <v>13</v>
      </c>
      <c r="Z3423" s="119" t="s">
        <v>37</v>
      </c>
      <c r="AA3423" s="64" t="n">
        <v>12</v>
      </c>
    </row>
    <row r="3424" customFormat="false" ht="15" hidden="false" customHeight="false" outlineLevel="0" collapsed="false">
      <c r="B3424" s="63" t="s">
        <v>2389</v>
      </c>
      <c r="M3424" s="64" t="s">
        <v>46</v>
      </c>
      <c r="N3424" s="64" t="n">
        <v>23</v>
      </c>
      <c r="O3424" s="64" t="n">
        <v>8</v>
      </c>
      <c r="P3424" s="64" t="n">
        <v>2015</v>
      </c>
      <c r="Q3424" s="63" t="s">
        <v>1321</v>
      </c>
      <c r="R3424" s="85" t="s">
        <v>37</v>
      </c>
      <c r="S3424" s="84" t="s">
        <v>2380</v>
      </c>
      <c r="T3424" s="64" t="n">
        <v>2</v>
      </c>
      <c r="U3424" s="85" t="s">
        <v>37</v>
      </c>
      <c r="V3424" s="64" t="n">
        <v>0</v>
      </c>
      <c r="W3424" s="84" t="s">
        <v>1780</v>
      </c>
      <c r="X3424" s="64" t="n">
        <v>1852</v>
      </c>
      <c r="Y3424" s="64" t="n">
        <v>7</v>
      </c>
      <c r="Z3424" s="119" t="s">
        <v>37</v>
      </c>
      <c r="AA3424" s="64" t="n">
        <v>3</v>
      </c>
    </row>
    <row r="3425" customFormat="false" ht="15" hidden="false" customHeight="false" outlineLevel="0" collapsed="false">
      <c r="S3425" s="65" t="s">
        <v>52</v>
      </c>
      <c r="T3425" s="64" t="n">
        <f aca="false">SUM(T3412:T3424)</f>
        <v>14</v>
      </c>
      <c r="U3425" s="85" t="s">
        <v>37</v>
      </c>
      <c r="V3425" s="64" t="n">
        <f aca="false">SUM(V3412:V3424)</f>
        <v>9</v>
      </c>
      <c r="W3425" s="64"/>
      <c r="X3425" s="64" t="n">
        <f aca="false">SUM(X3412:X3424)</f>
        <v>10385</v>
      </c>
      <c r="Y3425" s="64" t="n">
        <f aca="false">SUM(Y3412:Y3424)</f>
        <v>82</v>
      </c>
      <c r="Z3425" s="119" t="s">
        <v>37</v>
      </c>
      <c r="AA3425" s="64" t="n">
        <f aca="false">SUM(AA3412:AA3424)</f>
        <v>63</v>
      </c>
    </row>
    <row r="3426" customFormat="false" ht="15" hidden="false" customHeight="false" outlineLevel="0" collapsed="false">
      <c r="O3426" s="64" t="n">
        <f aca="false">COUNT(T3412:T3424)</f>
        <v>10</v>
      </c>
      <c r="S3426" s="65" t="s">
        <v>53</v>
      </c>
      <c r="T3426" s="89" t="n">
        <f aca="false">PRODUCT(T3425/O3426)</f>
        <v>1.4</v>
      </c>
      <c r="U3426" s="85" t="s">
        <v>37</v>
      </c>
      <c r="V3426" s="89" t="n">
        <f aca="false">PRODUCT(V3425/O3426)</f>
        <v>0.9</v>
      </c>
      <c r="W3426" s="64"/>
      <c r="X3426" s="102" t="n">
        <f aca="false">PRODUCT(X3425/O3426)</f>
        <v>1038.5</v>
      </c>
      <c r="Y3426" s="89" t="n">
        <f aca="false">PRODUCT(Y3425/O3426)</f>
        <v>8.2</v>
      </c>
      <c r="Z3426" s="119" t="s">
        <v>37</v>
      </c>
      <c r="AA3426" s="89" t="n">
        <f aca="false">PRODUCT(AA3425/O3426)</f>
        <v>6.3</v>
      </c>
      <c r="AB3426" s="89"/>
    </row>
    <row r="3427" customFormat="false" ht="15" hidden="false" customHeight="false" outlineLevel="0" collapsed="false">
      <c r="Y3427" s="84"/>
      <c r="AA3427" s="84"/>
      <c r="AB3427" s="84"/>
    </row>
    <row r="3428" customFormat="false" ht="15" hidden="false" customHeight="false" outlineLevel="0" collapsed="false">
      <c r="Y3428" s="84"/>
      <c r="AA3428" s="84"/>
      <c r="AB3428" s="84"/>
    </row>
    <row r="3429" customFormat="false" ht="15" hidden="false" customHeight="false" outlineLevel="0" collapsed="false">
      <c r="A3429" s="74"/>
      <c r="B3429" s="75" t="s">
        <v>2390</v>
      </c>
      <c r="C3429" s="74" t="s">
        <v>32</v>
      </c>
      <c r="D3429" s="74" t="n">
        <v>3</v>
      </c>
      <c r="E3429" s="74" t="n">
        <v>2</v>
      </c>
      <c r="F3429" s="74" t="n">
        <v>1</v>
      </c>
      <c r="G3429" s="74" t="n">
        <v>0</v>
      </c>
      <c r="H3429" s="74" t="s">
        <v>36</v>
      </c>
      <c r="I3429" s="76" t="s">
        <v>37</v>
      </c>
      <c r="J3429" s="74" t="s">
        <v>38</v>
      </c>
      <c r="K3429" s="74" t="s">
        <v>39</v>
      </c>
      <c r="L3429" s="74"/>
      <c r="M3429" s="77"/>
      <c r="N3429" s="77"/>
      <c r="O3429" s="77"/>
      <c r="P3429" s="77"/>
      <c r="Q3429" s="75" t="s">
        <v>2390</v>
      </c>
      <c r="R3429" s="117"/>
      <c r="S3429" s="117"/>
      <c r="T3429" s="118" t="s">
        <v>166</v>
      </c>
      <c r="U3429" s="77"/>
      <c r="V3429" s="77"/>
      <c r="W3429" s="75" t="s">
        <v>167</v>
      </c>
      <c r="X3429" s="74" t="s">
        <v>7</v>
      </c>
      <c r="Y3429" s="118" t="s">
        <v>130</v>
      </c>
      <c r="Z3429" s="75"/>
      <c r="AA3429" s="74"/>
      <c r="AB3429" s="74"/>
    </row>
    <row r="3430" customFormat="false" ht="15" hidden="false" customHeight="false" outlineLevel="0" collapsed="false">
      <c r="A3430" s="81" t="n">
        <v>1</v>
      </c>
      <c r="B3430" s="82" t="s">
        <v>2391</v>
      </c>
      <c r="C3430" s="81" t="n">
        <v>18</v>
      </c>
      <c r="D3430" s="81" t="n">
        <v>13</v>
      </c>
      <c r="E3430" s="81" t="n">
        <v>4</v>
      </c>
      <c r="F3430" s="81" t="n">
        <v>1</v>
      </c>
      <c r="G3430" s="81" t="n">
        <v>0</v>
      </c>
      <c r="H3430" s="81" t="n">
        <v>249</v>
      </c>
      <c r="I3430" s="83" t="s">
        <v>37</v>
      </c>
      <c r="J3430" s="81" t="n">
        <v>78</v>
      </c>
      <c r="K3430" s="81" t="n">
        <v>48</v>
      </c>
      <c r="L3430" s="62"/>
      <c r="M3430" s="64" t="s">
        <v>41</v>
      </c>
      <c r="N3430" s="64" t="n">
        <v>14</v>
      </c>
      <c r="O3430" s="64" t="n">
        <v>5</v>
      </c>
      <c r="P3430" s="64" t="n">
        <v>2016</v>
      </c>
      <c r="Q3430" s="84" t="s">
        <v>2270</v>
      </c>
      <c r="R3430" s="84" t="s">
        <v>37</v>
      </c>
      <c r="S3430" s="84" t="s">
        <v>1236</v>
      </c>
      <c r="T3430" s="85" t="n">
        <v>1</v>
      </c>
      <c r="U3430" s="64" t="s">
        <v>37</v>
      </c>
      <c r="V3430" s="64" t="n">
        <v>2</v>
      </c>
      <c r="W3430" s="84" t="s">
        <v>2392</v>
      </c>
      <c r="X3430" s="64" t="n">
        <v>157</v>
      </c>
      <c r="Y3430" s="64" t="n">
        <v>8</v>
      </c>
      <c r="Z3430" s="84" t="s">
        <v>37</v>
      </c>
      <c r="AA3430" s="64" t="n">
        <v>8</v>
      </c>
    </row>
    <row r="3431" customFormat="false" ht="15" hidden="false" customHeight="false" outlineLevel="0" collapsed="false">
      <c r="A3431" s="62" t="n">
        <v>2</v>
      </c>
      <c r="B3431" s="63" t="s">
        <v>1236</v>
      </c>
      <c r="C3431" s="62" t="n">
        <v>18</v>
      </c>
      <c r="D3431" s="62" t="n">
        <v>9</v>
      </c>
      <c r="E3431" s="62" t="n">
        <v>4</v>
      </c>
      <c r="F3431" s="62" t="n">
        <v>2</v>
      </c>
      <c r="G3431" s="62" t="n">
        <v>3</v>
      </c>
      <c r="H3431" s="62" t="n">
        <v>155</v>
      </c>
      <c r="I3431" s="86" t="s">
        <v>37</v>
      </c>
      <c r="J3431" s="62" t="n">
        <v>101</v>
      </c>
      <c r="K3431" s="62" t="n">
        <v>37</v>
      </c>
      <c r="L3431" s="62"/>
      <c r="M3431" s="64" t="s">
        <v>41</v>
      </c>
      <c r="N3431" s="64" t="n">
        <v>14</v>
      </c>
      <c r="O3431" s="64" t="n">
        <v>5</v>
      </c>
      <c r="P3431" s="64" t="n">
        <v>2016</v>
      </c>
      <c r="Q3431" s="84" t="s">
        <v>44</v>
      </c>
      <c r="R3431" s="84" t="s">
        <v>37</v>
      </c>
      <c r="S3431" s="84" t="s">
        <v>198</v>
      </c>
      <c r="T3431" s="64" t="n">
        <v>2</v>
      </c>
      <c r="U3431" s="64" t="s">
        <v>37</v>
      </c>
      <c r="V3431" s="64" t="n">
        <v>0</v>
      </c>
      <c r="W3431" s="84" t="s">
        <v>2393</v>
      </c>
      <c r="X3431" s="64" t="n">
        <v>445</v>
      </c>
      <c r="Y3431" s="64" t="n">
        <v>10</v>
      </c>
      <c r="Z3431" s="84" t="s">
        <v>37</v>
      </c>
      <c r="AA3431" s="64" t="n">
        <v>1</v>
      </c>
    </row>
    <row r="3432" customFormat="false" ht="15" hidden="false" customHeight="false" outlineLevel="0" collapsed="false">
      <c r="A3432" s="81" t="n">
        <v>3</v>
      </c>
      <c r="B3432" s="82" t="s">
        <v>2105</v>
      </c>
      <c r="C3432" s="81" t="n">
        <v>18</v>
      </c>
      <c r="D3432" s="81" t="n">
        <v>8</v>
      </c>
      <c r="E3432" s="81" t="n">
        <v>5</v>
      </c>
      <c r="F3432" s="81" t="n">
        <v>3</v>
      </c>
      <c r="G3432" s="81" t="n">
        <v>2</v>
      </c>
      <c r="H3432" s="81" t="n">
        <v>159</v>
      </c>
      <c r="I3432" s="83" t="s">
        <v>37</v>
      </c>
      <c r="J3432" s="81" t="n">
        <v>123</v>
      </c>
      <c r="K3432" s="81" t="n">
        <v>37</v>
      </c>
      <c r="L3432" s="62"/>
      <c r="M3432" s="64" t="s">
        <v>46</v>
      </c>
      <c r="N3432" s="64" t="n">
        <v>15</v>
      </c>
      <c r="O3432" s="64" t="n">
        <v>5</v>
      </c>
      <c r="P3432" s="64" t="n">
        <v>2016</v>
      </c>
      <c r="Q3432" s="84" t="s">
        <v>2105</v>
      </c>
      <c r="R3432" s="84" t="s">
        <v>37</v>
      </c>
      <c r="S3432" s="84" t="s">
        <v>198</v>
      </c>
      <c r="T3432" s="85" t="n">
        <v>2</v>
      </c>
      <c r="U3432" s="64" t="s">
        <v>37</v>
      </c>
      <c r="V3432" s="64" t="n">
        <v>1</v>
      </c>
      <c r="W3432" s="84" t="s">
        <v>2231</v>
      </c>
      <c r="X3432" s="64" t="n">
        <v>46</v>
      </c>
      <c r="Y3432" s="64" t="n">
        <v>10</v>
      </c>
      <c r="Z3432" s="84" t="s">
        <v>37</v>
      </c>
      <c r="AA3432" s="64" t="n">
        <v>7</v>
      </c>
    </row>
    <row r="3433" customFormat="false" ht="15" hidden="false" customHeight="false" outlineLevel="0" collapsed="false">
      <c r="A3433" s="62" t="n">
        <v>4</v>
      </c>
      <c r="B3433" s="63" t="s">
        <v>2270</v>
      </c>
      <c r="C3433" s="62" t="n">
        <v>18</v>
      </c>
      <c r="D3433" s="62" t="n">
        <v>5</v>
      </c>
      <c r="E3433" s="62" t="n">
        <v>5</v>
      </c>
      <c r="F3433" s="62" t="n">
        <v>2</v>
      </c>
      <c r="G3433" s="62" t="n">
        <v>6</v>
      </c>
      <c r="H3433" s="62" t="n">
        <v>140</v>
      </c>
      <c r="I3433" s="86" t="s">
        <v>37</v>
      </c>
      <c r="J3433" s="62" t="n">
        <v>128</v>
      </c>
      <c r="K3433" s="62" t="n">
        <v>27</v>
      </c>
      <c r="L3433" s="62"/>
      <c r="M3433" s="64" t="s">
        <v>46</v>
      </c>
      <c r="N3433" s="64" t="n">
        <v>15</v>
      </c>
      <c r="O3433" s="64" t="n">
        <v>5</v>
      </c>
      <c r="P3433" s="64" t="n">
        <v>2016</v>
      </c>
      <c r="Q3433" s="84" t="s">
        <v>2394</v>
      </c>
      <c r="R3433" s="84" t="s">
        <v>37</v>
      </c>
      <c r="S3433" s="84" t="s">
        <v>1236</v>
      </c>
      <c r="T3433" s="64" t="n">
        <v>0</v>
      </c>
      <c r="U3433" s="64" t="s">
        <v>37</v>
      </c>
      <c r="V3433" s="64" t="n">
        <v>2</v>
      </c>
      <c r="W3433" s="84" t="s">
        <v>2395</v>
      </c>
      <c r="X3433" s="64" t="n">
        <v>196</v>
      </c>
      <c r="Y3433" s="64" t="n">
        <v>1</v>
      </c>
      <c r="Z3433" s="84" t="s">
        <v>37</v>
      </c>
      <c r="AA3433" s="64" t="n">
        <v>10</v>
      </c>
    </row>
    <row r="3434" customFormat="false" ht="15" hidden="false" customHeight="false" outlineLevel="0" collapsed="false">
      <c r="A3434" s="62" t="n">
        <v>5</v>
      </c>
      <c r="B3434" s="63" t="s">
        <v>198</v>
      </c>
      <c r="C3434" s="62" t="n">
        <v>18</v>
      </c>
      <c r="D3434" s="62" t="n">
        <v>3</v>
      </c>
      <c r="E3434" s="62" t="n">
        <v>5</v>
      </c>
      <c r="F3434" s="62" t="n">
        <v>3</v>
      </c>
      <c r="G3434" s="62" t="n">
        <v>7</v>
      </c>
      <c r="H3434" s="62" t="n">
        <v>160</v>
      </c>
      <c r="I3434" s="86" t="s">
        <v>37</v>
      </c>
      <c r="J3434" s="62" t="n">
        <v>150</v>
      </c>
      <c r="K3434" s="62" t="n">
        <v>22</v>
      </c>
      <c r="L3434" s="62"/>
      <c r="M3434" s="64" t="s">
        <v>46</v>
      </c>
      <c r="N3434" s="64" t="n">
        <v>15</v>
      </c>
      <c r="O3434" s="64" t="n">
        <v>5</v>
      </c>
      <c r="P3434" s="64" t="n">
        <v>2016</v>
      </c>
      <c r="Q3434" s="84" t="s">
        <v>1430</v>
      </c>
      <c r="R3434" s="84" t="s">
        <v>37</v>
      </c>
      <c r="S3434" s="84" t="s">
        <v>947</v>
      </c>
      <c r="T3434" s="64" t="n">
        <v>2</v>
      </c>
      <c r="U3434" s="64" t="s">
        <v>37</v>
      </c>
      <c r="V3434" s="64" t="n">
        <v>0</v>
      </c>
      <c r="W3434" s="84" t="s">
        <v>2396</v>
      </c>
      <c r="X3434" s="64" t="n">
        <v>132</v>
      </c>
      <c r="Y3434" s="64" t="n">
        <v>15</v>
      </c>
      <c r="Z3434" s="84" t="s">
        <v>37</v>
      </c>
      <c r="AA3434" s="64" t="n">
        <v>6</v>
      </c>
    </row>
    <row r="3435" customFormat="false" ht="15" hidden="false" customHeight="false" outlineLevel="0" collapsed="false">
      <c r="A3435" s="62" t="n">
        <v>6</v>
      </c>
      <c r="B3435" s="63" t="s">
        <v>235</v>
      </c>
      <c r="C3435" s="62" t="n">
        <v>18</v>
      </c>
      <c r="D3435" s="62" t="n">
        <v>2</v>
      </c>
      <c r="E3435" s="62" t="n">
        <v>5</v>
      </c>
      <c r="F3435" s="62" t="n">
        <v>5</v>
      </c>
      <c r="G3435" s="62" t="n">
        <v>6</v>
      </c>
      <c r="H3435" s="62" t="n">
        <v>106</v>
      </c>
      <c r="I3435" s="86" t="s">
        <v>37</v>
      </c>
      <c r="J3435" s="62" t="n">
        <v>141</v>
      </c>
      <c r="K3435" s="62" t="n">
        <v>21</v>
      </c>
      <c r="L3435" s="62"/>
      <c r="M3435" s="64" t="s">
        <v>46</v>
      </c>
      <c r="N3435" s="64" t="n">
        <v>15</v>
      </c>
      <c r="O3435" s="64" t="n">
        <v>5</v>
      </c>
      <c r="P3435" s="64" t="n">
        <v>2016</v>
      </c>
      <c r="Q3435" s="84" t="s">
        <v>141</v>
      </c>
      <c r="R3435" s="84" t="s">
        <v>37</v>
      </c>
      <c r="S3435" s="84" t="s">
        <v>235</v>
      </c>
      <c r="T3435" s="85" t="n">
        <v>1</v>
      </c>
      <c r="U3435" s="64" t="s">
        <v>37</v>
      </c>
      <c r="V3435" s="64" t="n">
        <v>2</v>
      </c>
      <c r="W3435" s="84" t="s">
        <v>2397</v>
      </c>
      <c r="X3435" s="64" t="n">
        <v>124</v>
      </c>
      <c r="Y3435" s="64" t="n">
        <v>5</v>
      </c>
      <c r="Z3435" s="84" t="s">
        <v>37</v>
      </c>
      <c r="AA3435" s="64" t="n">
        <v>6</v>
      </c>
    </row>
    <row r="3436" customFormat="false" ht="15" hidden="false" customHeight="false" outlineLevel="0" collapsed="false">
      <c r="A3436" s="62" t="n">
        <v>7</v>
      </c>
      <c r="B3436" s="63" t="s">
        <v>2394</v>
      </c>
      <c r="C3436" s="62" t="n">
        <v>18</v>
      </c>
      <c r="D3436" s="62" t="n">
        <v>2</v>
      </c>
      <c r="E3436" s="62" t="n">
        <v>5</v>
      </c>
      <c r="F3436" s="62" t="n">
        <v>3</v>
      </c>
      <c r="G3436" s="62" t="n">
        <v>8</v>
      </c>
      <c r="H3436" s="62" t="n">
        <v>120</v>
      </c>
      <c r="I3436" s="86" t="s">
        <v>37</v>
      </c>
      <c r="J3436" s="62" t="n">
        <v>178</v>
      </c>
      <c r="K3436" s="62" t="n">
        <v>19</v>
      </c>
      <c r="L3436" s="62"/>
      <c r="M3436" s="64" t="s">
        <v>41</v>
      </c>
      <c r="N3436" s="64" t="n">
        <v>21</v>
      </c>
      <c r="O3436" s="64" t="n">
        <v>5</v>
      </c>
      <c r="P3436" s="64" t="n">
        <v>2016</v>
      </c>
      <c r="Q3436" s="84" t="s">
        <v>141</v>
      </c>
      <c r="R3436" s="84" t="s">
        <v>37</v>
      </c>
      <c r="S3436" s="84" t="s">
        <v>2105</v>
      </c>
      <c r="T3436" s="64" t="n">
        <v>0</v>
      </c>
      <c r="U3436" s="64" t="s">
        <v>37</v>
      </c>
      <c r="V3436" s="64" t="n">
        <v>2</v>
      </c>
      <c r="W3436" s="84" t="s">
        <v>2398</v>
      </c>
      <c r="X3436" s="64" t="n">
        <v>218</v>
      </c>
      <c r="Y3436" s="64" t="n">
        <v>1</v>
      </c>
      <c r="Z3436" s="84" t="s">
        <v>37</v>
      </c>
      <c r="AA3436" s="64" t="n">
        <v>6</v>
      </c>
    </row>
    <row r="3437" customFormat="false" ht="15" hidden="false" customHeight="false" outlineLevel="0" collapsed="false">
      <c r="A3437" s="62" t="n">
        <v>8</v>
      </c>
      <c r="B3437" s="63" t="s">
        <v>1430</v>
      </c>
      <c r="C3437" s="62" t="n">
        <v>18</v>
      </c>
      <c r="D3437" s="62" t="n">
        <v>2</v>
      </c>
      <c r="E3437" s="62" t="n">
        <v>4</v>
      </c>
      <c r="F3437" s="62" t="n">
        <v>3</v>
      </c>
      <c r="G3437" s="62" t="n">
        <v>9</v>
      </c>
      <c r="H3437" s="62" t="n">
        <v>106</v>
      </c>
      <c r="I3437" s="86" t="s">
        <v>37</v>
      </c>
      <c r="J3437" s="62" t="n">
        <v>150</v>
      </c>
      <c r="K3437" s="62" t="n">
        <v>17</v>
      </c>
      <c r="L3437" s="62"/>
      <c r="M3437" s="64" t="s">
        <v>41</v>
      </c>
      <c r="N3437" s="64" t="n">
        <v>21</v>
      </c>
      <c r="O3437" s="64" t="n">
        <v>5</v>
      </c>
      <c r="P3437" s="64" t="n">
        <v>2016</v>
      </c>
      <c r="Q3437" s="84" t="s">
        <v>198</v>
      </c>
      <c r="R3437" s="84" t="s">
        <v>37</v>
      </c>
      <c r="S3437" s="84" t="s">
        <v>2394</v>
      </c>
      <c r="T3437" s="85" t="n">
        <v>2</v>
      </c>
      <c r="U3437" s="64" t="s">
        <v>37</v>
      </c>
      <c r="V3437" s="64" t="n">
        <v>1</v>
      </c>
      <c r="W3437" s="84" t="s">
        <v>2399</v>
      </c>
      <c r="X3437" s="64" t="n">
        <v>48</v>
      </c>
      <c r="Y3437" s="64" t="n">
        <v>18</v>
      </c>
      <c r="Z3437" s="84" t="s">
        <v>37</v>
      </c>
      <c r="AA3437" s="64" t="n">
        <v>12</v>
      </c>
    </row>
    <row r="3438" customFormat="false" ht="15" hidden="false" customHeight="false" outlineLevel="0" collapsed="false">
      <c r="A3438" s="62" t="n">
        <v>9</v>
      </c>
      <c r="B3438" s="63" t="s">
        <v>947</v>
      </c>
      <c r="C3438" s="62" t="n">
        <v>18</v>
      </c>
      <c r="D3438" s="62" t="n">
        <v>1</v>
      </c>
      <c r="E3438" s="62" t="n">
        <v>4</v>
      </c>
      <c r="F3438" s="62" t="n">
        <v>6</v>
      </c>
      <c r="G3438" s="62" t="n">
        <v>7</v>
      </c>
      <c r="H3438" s="62" t="n">
        <v>106</v>
      </c>
      <c r="I3438" s="86" t="s">
        <v>37</v>
      </c>
      <c r="J3438" s="62" t="n">
        <v>183</v>
      </c>
      <c r="K3438" s="62" t="n">
        <v>17</v>
      </c>
      <c r="L3438" s="62"/>
      <c r="M3438" s="64" t="s">
        <v>41</v>
      </c>
      <c r="N3438" s="64" t="n">
        <v>21</v>
      </c>
      <c r="O3438" s="64" t="n">
        <v>5</v>
      </c>
      <c r="P3438" s="64" t="n">
        <v>2016</v>
      </c>
      <c r="Q3438" s="84" t="s">
        <v>235</v>
      </c>
      <c r="R3438" s="84" t="s">
        <v>37</v>
      </c>
      <c r="S3438" s="84" t="s">
        <v>44</v>
      </c>
      <c r="T3438" s="64" t="n">
        <v>0</v>
      </c>
      <c r="U3438" s="64" t="s">
        <v>37</v>
      </c>
      <c r="V3438" s="64" t="n">
        <v>2</v>
      </c>
      <c r="W3438" s="84" t="s">
        <v>2400</v>
      </c>
      <c r="X3438" s="64" t="n">
        <v>100</v>
      </c>
      <c r="Y3438" s="64" t="n">
        <v>1</v>
      </c>
      <c r="Z3438" s="84" t="s">
        <v>37</v>
      </c>
      <c r="AA3438" s="64" t="n">
        <v>17</v>
      </c>
    </row>
    <row r="3439" customFormat="false" ht="15" hidden="false" customHeight="false" outlineLevel="0" collapsed="false">
      <c r="A3439" s="62" t="n">
        <v>10</v>
      </c>
      <c r="B3439" s="63" t="s">
        <v>2401</v>
      </c>
      <c r="C3439" s="62" t="n">
        <v>18</v>
      </c>
      <c r="D3439" s="62" t="n">
        <v>0</v>
      </c>
      <c r="E3439" s="62" t="n">
        <v>4</v>
      </c>
      <c r="F3439" s="62" t="n">
        <v>3</v>
      </c>
      <c r="G3439" s="62" t="n">
        <v>11</v>
      </c>
      <c r="H3439" s="62" t="n">
        <v>101</v>
      </c>
      <c r="I3439" s="86" t="s">
        <v>37</v>
      </c>
      <c r="J3439" s="62" t="n">
        <v>170</v>
      </c>
      <c r="K3439" s="62" t="n">
        <v>11</v>
      </c>
      <c r="L3439" s="62"/>
      <c r="M3439" s="64" t="s">
        <v>46</v>
      </c>
      <c r="N3439" s="64" t="n">
        <v>22</v>
      </c>
      <c r="O3439" s="64" t="n">
        <v>5</v>
      </c>
      <c r="P3439" s="64" t="n">
        <v>2016</v>
      </c>
      <c r="Q3439" s="84" t="s">
        <v>1236</v>
      </c>
      <c r="R3439" s="84" t="s">
        <v>37</v>
      </c>
      <c r="S3439" s="84" t="s">
        <v>44</v>
      </c>
      <c r="T3439" s="64" t="n">
        <v>0</v>
      </c>
      <c r="U3439" s="64" t="s">
        <v>37</v>
      </c>
      <c r="V3439" s="64" t="n">
        <v>2</v>
      </c>
      <c r="W3439" s="84" t="s">
        <v>2402</v>
      </c>
      <c r="X3439" s="64" t="n">
        <v>145</v>
      </c>
      <c r="Y3439" s="64" t="n">
        <v>1</v>
      </c>
      <c r="Z3439" s="84" t="s">
        <v>37</v>
      </c>
      <c r="AA3439" s="64" t="n">
        <v>5</v>
      </c>
    </row>
    <row r="3440" customFormat="false" ht="15" hidden="false" customHeight="false" outlineLevel="0" collapsed="false">
      <c r="C3440" s="62" t="n">
        <v>180</v>
      </c>
      <c r="D3440" s="62" t="n">
        <v>45</v>
      </c>
      <c r="E3440" s="62" t="n">
        <v>45</v>
      </c>
      <c r="F3440" s="62" t="n">
        <v>31</v>
      </c>
      <c r="G3440" s="62" t="n">
        <v>59</v>
      </c>
      <c r="H3440" s="62" t="n">
        <v>1402</v>
      </c>
      <c r="I3440" s="86" t="s">
        <v>37</v>
      </c>
      <c r="J3440" s="62" t="n">
        <v>1402</v>
      </c>
      <c r="K3440" s="62" t="n">
        <v>256</v>
      </c>
      <c r="L3440" s="62"/>
      <c r="M3440" s="64" t="s">
        <v>46</v>
      </c>
      <c r="N3440" s="64" t="n">
        <v>22</v>
      </c>
      <c r="O3440" s="64" t="n">
        <v>5</v>
      </c>
      <c r="P3440" s="64" t="n">
        <v>2016</v>
      </c>
      <c r="Q3440" s="84" t="s">
        <v>1430</v>
      </c>
      <c r="R3440" s="84" t="s">
        <v>37</v>
      </c>
      <c r="S3440" s="84" t="s">
        <v>2394</v>
      </c>
      <c r="T3440" s="64" t="n">
        <v>1</v>
      </c>
      <c r="U3440" s="64" t="s">
        <v>37</v>
      </c>
      <c r="V3440" s="64" t="n">
        <v>0</v>
      </c>
      <c r="W3440" s="84" t="s">
        <v>2403</v>
      </c>
      <c r="X3440" s="64" t="n">
        <v>83</v>
      </c>
      <c r="Y3440" s="64" t="n">
        <v>9</v>
      </c>
      <c r="Z3440" s="84" t="s">
        <v>37</v>
      </c>
      <c r="AA3440" s="64" t="n">
        <v>8</v>
      </c>
    </row>
    <row r="3441" customFormat="false" ht="15" hidden="false" customHeight="false" outlineLevel="0" collapsed="false">
      <c r="C3441" s="62"/>
      <c r="D3441" s="62"/>
      <c r="E3441" s="62"/>
      <c r="F3441" s="62"/>
      <c r="G3441" s="62"/>
      <c r="H3441" s="62"/>
      <c r="I3441" s="86"/>
      <c r="J3441" s="62"/>
      <c r="K3441" s="62"/>
      <c r="L3441" s="62"/>
      <c r="M3441" s="64" t="s">
        <v>77</v>
      </c>
      <c r="N3441" s="64" t="n">
        <v>25</v>
      </c>
      <c r="O3441" s="64" t="n">
        <v>5</v>
      </c>
      <c r="P3441" s="64" t="n">
        <v>2016</v>
      </c>
      <c r="Q3441" s="84" t="s">
        <v>198</v>
      </c>
      <c r="R3441" s="84" t="s">
        <v>37</v>
      </c>
      <c r="S3441" s="84" t="s">
        <v>1430</v>
      </c>
      <c r="T3441" s="64" t="n">
        <v>2</v>
      </c>
      <c r="U3441" s="64" t="s">
        <v>37</v>
      </c>
      <c r="V3441" s="64" t="n">
        <v>0</v>
      </c>
      <c r="W3441" s="84" t="s">
        <v>2404</v>
      </c>
      <c r="X3441" s="64" t="n">
        <v>117</v>
      </c>
      <c r="Y3441" s="64" t="n">
        <v>10</v>
      </c>
      <c r="Z3441" s="84" t="s">
        <v>37</v>
      </c>
      <c r="AA3441" s="64" t="n">
        <v>4</v>
      </c>
    </row>
    <row r="3442" customFormat="false" ht="15" hidden="false" customHeight="false" outlineLevel="0" collapsed="false">
      <c r="B3442" s="63" t="s">
        <v>2405</v>
      </c>
      <c r="C3442" s="62"/>
      <c r="D3442" s="62"/>
      <c r="E3442" s="62"/>
      <c r="F3442" s="62"/>
      <c r="G3442" s="62"/>
      <c r="H3442" s="62"/>
      <c r="I3442" s="86"/>
      <c r="J3442" s="62"/>
      <c r="K3442" s="62"/>
      <c r="L3442" s="62"/>
      <c r="M3442" s="64" t="s">
        <v>77</v>
      </c>
      <c r="N3442" s="64" t="n">
        <v>25</v>
      </c>
      <c r="O3442" s="64" t="n">
        <v>5</v>
      </c>
      <c r="P3442" s="64" t="n">
        <v>2016</v>
      </c>
      <c r="Q3442" s="84" t="s">
        <v>2394</v>
      </c>
      <c r="R3442" s="84" t="s">
        <v>37</v>
      </c>
      <c r="S3442" s="84" t="s">
        <v>2105</v>
      </c>
      <c r="T3442" s="85" t="n">
        <v>2</v>
      </c>
      <c r="U3442" s="64" t="s">
        <v>37</v>
      </c>
      <c r="V3442" s="64" t="n">
        <v>1</v>
      </c>
      <c r="W3442" s="84" t="s">
        <v>2406</v>
      </c>
      <c r="X3442" s="64" t="n">
        <v>82</v>
      </c>
      <c r="Y3442" s="64" t="n">
        <v>10</v>
      </c>
      <c r="Z3442" s="84" t="s">
        <v>37</v>
      </c>
      <c r="AA3442" s="64" t="n">
        <v>9</v>
      </c>
    </row>
    <row r="3443" customFormat="false" ht="15" hidden="false" customHeight="false" outlineLevel="0" collapsed="false">
      <c r="B3443" s="63" t="s">
        <v>637</v>
      </c>
      <c r="M3443" s="64" t="s">
        <v>77</v>
      </c>
      <c r="N3443" s="64" t="n">
        <v>25</v>
      </c>
      <c r="O3443" s="64" t="n">
        <v>5</v>
      </c>
      <c r="P3443" s="64" t="n">
        <v>2016</v>
      </c>
      <c r="Q3443" s="84" t="s">
        <v>947</v>
      </c>
      <c r="R3443" s="84" t="s">
        <v>37</v>
      </c>
      <c r="S3443" s="84" t="s">
        <v>141</v>
      </c>
      <c r="T3443" s="64" t="n">
        <v>1</v>
      </c>
      <c r="U3443" s="64" t="s">
        <v>37</v>
      </c>
      <c r="V3443" s="64" t="n">
        <v>0</v>
      </c>
      <c r="W3443" s="84" t="s">
        <v>2407</v>
      </c>
      <c r="X3443" s="64" t="n">
        <v>153</v>
      </c>
      <c r="Y3443" s="64" t="n">
        <v>13</v>
      </c>
      <c r="Z3443" s="84" t="s">
        <v>37</v>
      </c>
      <c r="AA3443" s="64" t="n">
        <v>7</v>
      </c>
    </row>
    <row r="3444" customFormat="false" ht="15" hidden="false" customHeight="false" outlineLevel="0" collapsed="false">
      <c r="M3444" s="64" t="s">
        <v>41</v>
      </c>
      <c r="N3444" s="64" t="n">
        <v>28</v>
      </c>
      <c r="O3444" s="64" t="n">
        <v>5</v>
      </c>
      <c r="P3444" s="64" t="n">
        <v>2016</v>
      </c>
      <c r="Q3444" s="84" t="s">
        <v>141</v>
      </c>
      <c r="R3444" s="84" t="s">
        <v>37</v>
      </c>
      <c r="S3444" s="84" t="s">
        <v>198</v>
      </c>
      <c r="T3444" s="64" t="n">
        <v>0</v>
      </c>
      <c r="U3444" s="64" t="s">
        <v>37</v>
      </c>
      <c r="V3444" s="64" t="n">
        <v>1</v>
      </c>
      <c r="W3444" s="84" t="s">
        <v>2408</v>
      </c>
      <c r="X3444" s="64" t="n">
        <v>147</v>
      </c>
      <c r="Y3444" s="64" t="n">
        <v>7</v>
      </c>
      <c r="Z3444" s="84" t="s">
        <v>37</v>
      </c>
      <c r="AA3444" s="64" t="n">
        <v>12</v>
      </c>
    </row>
    <row r="3445" customFormat="false" ht="15" hidden="false" customHeight="false" outlineLevel="0" collapsed="false">
      <c r="M3445" s="64" t="s">
        <v>41</v>
      </c>
      <c r="N3445" s="64" t="n">
        <v>28</v>
      </c>
      <c r="O3445" s="64" t="n">
        <v>5</v>
      </c>
      <c r="P3445" s="64" t="n">
        <v>2016</v>
      </c>
      <c r="Q3445" s="84" t="s">
        <v>1236</v>
      </c>
      <c r="R3445" s="84" t="s">
        <v>37</v>
      </c>
      <c r="S3445" s="84" t="s">
        <v>235</v>
      </c>
      <c r="T3445" s="85" t="n">
        <v>2</v>
      </c>
      <c r="U3445" s="64" t="s">
        <v>37</v>
      </c>
      <c r="V3445" s="64" t="n">
        <v>1</v>
      </c>
      <c r="W3445" s="84" t="s">
        <v>2409</v>
      </c>
      <c r="X3445" s="64" t="n">
        <v>124</v>
      </c>
      <c r="Y3445" s="64" t="n">
        <v>7</v>
      </c>
      <c r="Z3445" s="84" t="s">
        <v>37</v>
      </c>
      <c r="AA3445" s="64" t="n">
        <v>4</v>
      </c>
    </row>
    <row r="3446" customFormat="false" ht="15" hidden="false" customHeight="false" outlineLevel="0" collapsed="false">
      <c r="M3446" s="64" t="s">
        <v>41</v>
      </c>
      <c r="N3446" s="64" t="n">
        <v>28</v>
      </c>
      <c r="O3446" s="64" t="n">
        <v>5</v>
      </c>
      <c r="P3446" s="64" t="n">
        <v>2016</v>
      </c>
      <c r="Q3446" s="84" t="s">
        <v>44</v>
      </c>
      <c r="R3446" s="84" t="s">
        <v>37</v>
      </c>
      <c r="S3446" s="84" t="s">
        <v>947</v>
      </c>
      <c r="T3446" s="64" t="n">
        <v>2</v>
      </c>
      <c r="U3446" s="64" t="s">
        <v>37</v>
      </c>
      <c r="V3446" s="64" t="n">
        <v>0</v>
      </c>
      <c r="W3446" s="84" t="s">
        <v>2410</v>
      </c>
      <c r="X3446" s="64" t="n">
        <v>126</v>
      </c>
      <c r="Y3446" s="64" t="n">
        <v>37</v>
      </c>
      <c r="Z3446" s="84" t="s">
        <v>37</v>
      </c>
      <c r="AA3446" s="64" t="n">
        <v>9</v>
      </c>
    </row>
    <row r="3447" customFormat="false" ht="15" hidden="false" customHeight="false" outlineLevel="0" collapsed="false">
      <c r="M3447" s="64" t="s">
        <v>41</v>
      </c>
      <c r="N3447" s="64" t="n">
        <v>28</v>
      </c>
      <c r="O3447" s="64" t="n">
        <v>5</v>
      </c>
      <c r="P3447" s="64" t="n">
        <v>2016</v>
      </c>
      <c r="Q3447" s="84" t="s">
        <v>2270</v>
      </c>
      <c r="R3447" s="84" t="s">
        <v>37</v>
      </c>
      <c r="S3447" s="84" t="s">
        <v>2394</v>
      </c>
      <c r="T3447" s="64" t="n">
        <v>1</v>
      </c>
      <c r="U3447" s="64" t="s">
        <v>37</v>
      </c>
      <c r="V3447" s="64" t="n">
        <v>0</v>
      </c>
      <c r="W3447" s="84" t="s">
        <v>2411</v>
      </c>
      <c r="X3447" s="64" t="n">
        <v>194</v>
      </c>
      <c r="Y3447" s="64" t="n">
        <v>8</v>
      </c>
      <c r="Z3447" s="84" t="s">
        <v>37</v>
      </c>
      <c r="AA3447" s="64" t="n">
        <v>6</v>
      </c>
    </row>
    <row r="3448" customFormat="false" ht="15" hidden="false" customHeight="false" outlineLevel="0" collapsed="false">
      <c r="M3448" s="64" t="s">
        <v>46</v>
      </c>
      <c r="N3448" s="64" t="n">
        <v>29</v>
      </c>
      <c r="O3448" s="64" t="n">
        <v>5</v>
      </c>
      <c r="P3448" s="64" t="n">
        <v>2016</v>
      </c>
      <c r="Q3448" s="84" t="s">
        <v>2105</v>
      </c>
      <c r="R3448" s="84" t="s">
        <v>37</v>
      </c>
      <c r="S3448" s="84" t="s">
        <v>947</v>
      </c>
      <c r="T3448" s="64" t="n">
        <v>2</v>
      </c>
      <c r="U3448" s="64" t="s">
        <v>37</v>
      </c>
      <c r="V3448" s="64" t="n">
        <v>0</v>
      </c>
      <c r="W3448" s="84" t="s">
        <v>1247</v>
      </c>
      <c r="X3448" s="64" t="n">
        <v>83</v>
      </c>
      <c r="Y3448" s="64" t="n">
        <v>11</v>
      </c>
      <c r="Z3448" s="84" t="s">
        <v>37</v>
      </c>
      <c r="AA3448" s="64" t="n">
        <v>3</v>
      </c>
    </row>
    <row r="3449" customFormat="false" ht="15" hidden="false" customHeight="false" outlineLevel="0" collapsed="false">
      <c r="M3449" s="64" t="s">
        <v>77</v>
      </c>
      <c r="N3449" s="64" t="n">
        <v>1</v>
      </c>
      <c r="O3449" s="64" t="n">
        <v>6</v>
      </c>
      <c r="P3449" s="64" t="n">
        <v>2016</v>
      </c>
      <c r="Q3449" s="84" t="s">
        <v>2394</v>
      </c>
      <c r="R3449" s="84" t="s">
        <v>37</v>
      </c>
      <c r="S3449" s="84" t="s">
        <v>44</v>
      </c>
      <c r="T3449" s="64" t="n">
        <v>0</v>
      </c>
      <c r="U3449" s="64" t="s">
        <v>37</v>
      </c>
      <c r="V3449" s="64" t="n">
        <v>1</v>
      </c>
      <c r="W3449" s="84" t="s">
        <v>2412</v>
      </c>
      <c r="X3449" s="64" t="n">
        <v>151</v>
      </c>
      <c r="Y3449" s="64" t="n">
        <v>4</v>
      </c>
      <c r="Z3449" s="84" t="s">
        <v>37</v>
      </c>
      <c r="AA3449" s="64" t="n">
        <v>10</v>
      </c>
    </row>
    <row r="3450" customFormat="false" ht="15" hidden="false" customHeight="false" outlineLevel="0" collapsed="false">
      <c r="M3450" s="64" t="s">
        <v>77</v>
      </c>
      <c r="N3450" s="64" t="n">
        <v>1</v>
      </c>
      <c r="O3450" s="64" t="n">
        <v>6</v>
      </c>
      <c r="P3450" s="64" t="n">
        <v>2016</v>
      </c>
      <c r="Q3450" s="84" t="s">
        <v>2105</v>
      </c>
      <c r="R3450" s="84" t="s">
        <v>37</v>
      </c>
      <c r="S3450" s="84" t="s">
        <v>2270</v>
      </c>
      <c r="T3450" s="64" t="n">
        <v>2</v>
      </c>
      <c r="U3450" s="64" t="s">
        <v>37</v>
      </c>
      <c r="V3450" s="64" t="n">
        <v>0</v>
      </c>
      <c r="W3450" s="84" t="s">
        <v>2413</v>
      </c>
      <c r="X3450" s="64" t="n">
        <v>91</v>
      </c>
      <c r="Y3450" s="64" t="n">
        <v>7</v>
      </c>
      <c r="Z3450" s="84" t="s">
        <v>37</v>
      </c>
      <c r="AA3450" s="64" t="n">
        <v>3</v>
      </c>
    </row>
    <row r="3451" customFormat="false" ht="15" hidden="false" customHeight="false" outlineLevel="0" collapsed="false">
      <c r="M3451" s="64" t="s">
        <v>77</v>
      </c>
      <c r="N3451" s="64" t="n">
        <v>1</v>
      </c>
      <c r="O3451" s="64" t="n">
        <v>6</v>
      </c>
      <c r="P3451" s="64" t="n">
        <v>2016</v>
      </c>
      <c r="Q3451" s="84" t="s">
        <v>1430</v>
      </c>
      <c r="R3451" s="84" t="s">
        <v>37</v>
      </c>
      <c r="S3451" s="84" t="s">
        <v>141</v>
      </c>
      <c r="T3451" s="85" t="n">
        <v>1</v>
      </c>
      <c r="U3451" s="64" t="s">
        <v>37</v>
      </c>
      <c r="V3451" s="64" t="n">
        <v>2</v>
      </c>
      <c r="W3451" s="84" t="s">
        <v>2414</v>
      </c>
      <c r="X3451" s="64" t="n">
        <v>89</v>
      </c>
      <c r="Y3451" s="64" t="n">
        <v>7</v>
      </c>
      <c r="Z3451" s="84" t="s">
        <v>37</v>
      </c>
      <c r="AA3451" s="64" t="n">
        <v>8</v>
      </c>
    </row>
    <row r="3452" customFormat="false" ht="15" hidden="false" customHeight="false" outlineLevel="0" collapsed="false">
      <c r="M3452" s="64" t="s">
        <v>77</v>
      </c>
      <c r="N3452" s="64" t="n">
        <v>1</v>
      </c>
      <c r="O3452" s="64" t="n">
        <v>6</v>
      </c>
      <c r="P3452" s="64" t="n">
        <v>2016</v>
      </c>
      <c r="Q3452" s="84" t="s">
        <v>198</v>
      </c>
      <c r="R3452" s="84" t="s">
        <v>37</v>
      </c>
      <c r="S3452" s="84" t="s">
        <v>1236</v>
      </c>
      <c r="T3452" s="64" t="n">
        <v>1</v>
      </c>
      <c r="U3452" s="64" t="s">
        <v>37</v>
      </c>
      <c r="V3452" s="64" t="n">
        <v>0</v>
      </c>
      <c r="W3452" s="84" t="s">
        <v>2415</v>
      </c>
      <c r="X3452" s="64" t="n">
        <v>171</v>
      </c>
      <c r="Y3452" s="64" t="n">
        <v>17</v>
      </c>
      <c r="Z3452" s="84" t="s">
        <v>37</v>
      </c>
      <c r="AA3452" s="64" t="n">
        <v>14</v>
      </c>
    </row>
    <row r="3453" customFormat="false" ht="15" hidden="false" customHeight="false" outlineLevel="0" collapsed="false">
      <c r="M3453" s="64" t="s">
        <v>77</v>
      </c>
      <c r="N3453" s="64" t="n">
        <v>1</v>
      </c>
      <c r="O3453" s="64" t="n">
        <v>6</v>
      </c>
      <c r="P3453" s="64" t="n">
        <v>2016</v>
      </c>
      <c r="Q3453" s="84" t="s">
        <v>947</v>
      </c>
      <c r="R3453" s="84" t="s">
        <v>37</v>
      </c>
      <c r="S3453" s="84" t="s">
        <v>235</v>
      </c>
      <c r="T3453" s="85" t="n">
        <v>1</v>
      </c>
      <c r="U3453" s="64" t="s">
        <v>37</v>
      </c>
      <c r="V3453" s="64" t="n">
        <v>2</v>
      </c>
      <c r="W3453" s="84" t="s">
        <v>2416</v>
      </c>
      <c r="X3453" s="64" t="n">
        <v>78</v>
      </c>
      <c r="Y3453" s="64" t="n">
        <v>5</v>
      </c>
      <c r="Z3453" s="84" t="s">
        <v>37</v>
      </c>
      <c r="AA3453" s="64" t="n">
        <v>7</v>
      </c>
    </row>
    <row r="3454" customFormat="false" ht="15" hidden="false" customHeight="false" outlineLevel="0" collapsed="false">
      <c r="M3454" s="64" t="s">
        <v>77</v>
      </c>
      <c r="N3454" s="64" t="n">
        <v>8</v>
      </c>
      <c r="O3454" s="64" t="n">
        <v>6</v>
      </c>
      <c r="P3454" s="64" t="n">
        <v>2016</v>
      </c>
      <c r="Q3454" s="84" t="s">
        <v>44</v>
      </c>
      <c r="R3454" s="84" t="s">
        <v>37</v>
      </c>
      <c r="S3454" s="84" t="s">
        <v>2105</v>
      </c>
      <c r="T3454" s="64" t="n">
        <v>2</v>
      </c>
      <c r="U3454" s="64" t="s">
        <v>37</v>
      </c>
      <c r="V3454" s="64" t="n">
        <v>0</v>
      </c>
      <c r="W3454" s="84" t="s">
        <v>2417</v>
      </c>
      <c r="X3454" s="64" t="n">
        <v>65</v>
      </c>
      <c r="Y3454" s="64" t="n">
        <v>15</v>
      </c>
      <c r="Z3454" s="84" t="s">
        <v>37</v>
      </c>
      <c r="AA3454" s="64" t="n">
        <v>8</v>
      </c>
    </row>
    <row r="3455" customFormat="false" ht="15" hidden="false" customHeight="false" outlineLevel="0" collapsed="false">
      <c r="M3455" s="64" t="s">
        <v>77</v>
      </c>
      <c r="N3455" s="64" t="n">
        <v>8</v>
      </c>
      <c r="O3455" s="64" t="n">
        <v>6</v>
      </c>
      <c r="P3455" s="64" t="n">
        <v>2016</v>
      </c>
      <c r="Q3455" s="84" t="s">
        <v>2270</v>
      </c>
      <c r="R3455" s="84" t="s">
        <v>37</v>
      </c>
      <c r="S3455" s="84" t="s">
        <v>141</v>
      </c>
      <c r="T3455" s="64" t="n">
        <v>2</v>
      </c>
      <c r="U3455" s="64" t="s">
        <v>37</v>
      </c>
      <c r="V3455" s="64" t="n">
        <v>0</v>
      </c>
      <c r="W3455" s="84" t="s">
        <v>2418</v>
      </c>
      <c r="X3455" s="64" t="n">
        <v>143</v>
      </c>
      <c r="Y3455" s="64" t="n">
        <v>14</v>
      </c>
      <c r="Z3455" s="84" t="s">
        <v>37</v>
      </c>
      <c r="AA3455" s="64" t="n">
        <v>6</v>
      </c>
    </row>
    <row r="3456" customFormat="false" ht="15" hidden="false" customHeight="false" outlineLevel="0" collapsed="false">
      <c r="M3456" s="64" t="s">
        <v>77</v>
      </c>
      <c r="N3456" s="64" t="n">
        <v>8</v>
      </c>
      <c r="O3456" s="64" t="n">
        <v>6</v>
      </c>
      <c r="P3456" s="64" t="n">
        <v>2016</v>
      </c>
      <c r="Q3456" s="84" t="s">
        <v>235</v>
      </c>
      <c r="R3456" s="84" t="s">
        <v>37</v>
      </c>
      <c r="S3456" s="84" t="s">
        <v>1430</v>
      </c>
      <c r="T3456" s="85" t="n">
        <v>1</v>
      </c>
      <c r="U3456" s="64" t="s">
        <v>37</v>
      </c>
      <c r="V3456" s="64" t="n">
        <v>2</v>
      </c>
      <c r="W3456" s="84" t="s">
        <v>2419</v>
      </c>
      <c r="X3456" s="64" t="n">
        <v>145</v>
      </c>
      <c r="Y3456" s="64" t="n">
        <v>6</v>
      </c>
      <c r="Z3456" s="84" t="s">
        <v>37</v>
      </c>
      <c r="AA3456" s="64" t="n">
        <v>8</v>
      </c>
    </row>
    <row r="3457" customFormat="false" ht="15" hidden="false" customHeight="false" outlineLevel="0" collapsed="false">
      <c r="M3457" s="64" t="s">
        <v>63</v>
      </c>
      <c r="N3457" s="64" t="n">
        <v>9</v>
      </c>
      <c r="O3457" s="64" t="n">
        <v>6</v>
      </c>
      <c r="P3457" s="64" t="n">
        <v>2016</v>
      </c>
      <c r="Q3457" s="84" t="s">
        <v>1236</v>
      </c>
      <c r="R3457" s="84" t="s">
        <v>37</v>
      </c>
      <c r="S3457" s="84" t="s">
        <v>947</v>
      </c>
      <c r="T3457" s="64" t="n">
        <v>2</v>
      </c>
      <c r="U3457" s="64" t="s">
        <v>37</v>
      </c>
      <c r="V3457" s="64" t="n">
        <v>0</v>
      </c>
      <c r="W3457" s="84" t="s">
        <v>2420</v>
      </c>
      <c r="X3457" s="64" t="n">
        <v>188</v>
      </c>
      <c r="Y3457" s="64" t="n">
        <v>15</v>
      </c>
      <c r="Z3457" s="84" t="s">
        <v>37</v>
      </c>
      <c r="AA3457" s="64" t="n">
        <v>3</v>
      </c>
    </row>
    <row r="3458" customFormat="false" ht="15" hidden="false" customHeight="false" outlineLevel="0" collapsed="false">
      <c r="M3458" s="64" t="s">
        <v>41</v>
      </c>
      <c r="N3458" s="64" t="n">
        <v>11</v>
      </c>
      <c r="O3458" s="64" t="n">
        <v>6</v>
      </c>
      <c r="P3458" s="64" t="n">
        <v>2016</v>
      </c>
      <c r="Q3458" s="84" t="s">
        <v>198</v>
      </c>
      <c r="R3458" s="84" t="s">
        <v>37</v>
      </c>
      <c r="S3458" s="84" t="s">
        <v>2270</v>
      </c>
      <c r="T3458" s="64" t="n">
        <v>0</v>
      </c>
      <c r="U3458" s="64" t="s">
        <v>37</v>
      </c>
      <c r="V3458" s="64" t="n">
        <v>2</v>
      </c>
      <c r="W3458" s="84" t="s">
        <v>2421</v>
      </c>
      <c r="X3458" s="64" t="n">
        <v>106</v>
      </c>
      <c r="Y3458" s="64" t="n">
        <v>6</v>
      </c>
      <c r="Z3458" s="84" t="s">
        <v>37</v>
      </c>
      <c r="AA3458" s="64" t="n">
        <v>11</v>
      </c>
    </row>
    <row r="3459" customFormat="false" ht="15" hidden="false" customHeight="false" outlineLevel="0" collapsed="false">
      <c r="M3459" s="64" t="s">
        <v>41</v>
      </c>
      <c r="N3459" s="64" t="n">
        <v>11</v>
      </c>
      <c r="O3459" s="64" t="n">
        <v>6</v>
      </c>
      <c r="P3459" s="64" t="n">
        <v>2016</v>
      </c>
      <c r="Q3459" s="84" t="s">
        <v>141</v>
      </c>
      <c r="R3459" s="84" t="s">
        <v>37</v>
      </c>
      <c r="S3459" s="84" t="s">
        <v>44</v>
      </c>
      <c r="T3459" s="64" t="n">
        <v>0</v>
      </c>
      <c r="U3459" s="64" t="s">
        <v>37</v>
      </c>
      <c r="V3459" s="64" t="n">
        <v>1</v>
      </c>
      <c r="W3459" s="84" t="s">
        <v>2369</v>
      </c>
      <c r="X3459" s="64" t="n">
        <v>180</v>
      </c>
      <c r="Y3459" s="64" t="n">
        <v>1</v>
      </c>
      <c r="Z3459" s="84" t="s">
        <v>37</v>
      </c>
      <c r="AA3459" s="64" t="n">
        <v>5</v>
      </c>
    </row>
    <row r="3460" customFormat="false" ht="15" hidden="false" customHeight="false" outlineLevel="0" collapsed="false">
      <c r="M3460" s="64" t="s">
        <v>41</v>
      </c>
      <c r="N3460" s="64" t="n">
        <v>11</v>
      </c>
      <c r="O3460" s="64" t="n">
        <v>6</v>
      </c>
      <c r="P3460" s="64" t="n">
        <v>2016</v>
      </c>
      <c r="Q3460" s="84" t="s">
        <v>235</v>
      </c>
      <c r="R3460" s="84" t="s">
        <v>37</v>
      </c>
      <c r="S3460" s="84" t="s">
        <v>2105</v>
      </c>
      <c r="T3460" s="85" t="n">
        <v>1</v>
      </c>
      <c r="U3460" s="64" t="s">
        <v>37</v>
      </c>
      <c r="V3460" s="64" t="n">
        <v>2</v>
      </c>
      <c r="W3460" s="84" t="s">
        <v>2422</v>
      </c>
      <c r="X3460" s="64" t="n">
        <v>129</v>
      </c>
      <c r="Y3460" s="64" t="n">
        <v>9</v>
      </c>
      <c r="Z3460" s="84" t="s">
        <v>37</v>
      </c>
      <c r="AA3460" s="64" t="n">
        <v>12</v>
      </c>
    </row>
    <row r="3461" customFormat="false" ht="15" hidden="false" customHeight="false" outlineLevel="0" collapsed="false">
      <c r="M3461" s="64" t="s">
        <v>46</v>
      </c>
      <c r="N3461" s="64" t="n">
        <v>12</v>
      </c>
      <c r="O3461" s="64" t="n">
        <v>6</v>
      </c>
      <c r="P3461" s="64" t="n">
        <v>2016</v>
      </c>
      <c r="Q3461" s="84" t="s">
        <v>1430</v>
      </c>
      <c r="R3461" s="84" t="s">
        <v>37</v>
      </c>
      <c r="S3461" s="84" t="s">
        <v>2270</v>
      </c>
      <c r="T3461" s="85" t="n">
        <v>1</v>
      </c>
      <c r="U3461" s="64" t="s">
        <v>37</v>
      </c>
      <c r="V3461" s="64" t="n">
        <v>2</v>
      </c>
      <c r="W3461" s="84" t="s">
        <v>2423</v>
      </c>
      <c r="X3461" s="64" t="n">
        <v>125</v>
      </c>
      <c r="Y3461" s="64" t="n">
        <v>5</v>
      </c>
      <c r="Z3461" s="84" t="s">
        <v>37</v>
      </c>
      <c r="AA3461" s="64" t="n">
        <v>7</v>
      </c>
    </row>
    <row r="3462" customFormat="false" ht="15" hidden="false" customHeight="false" outlineLevel="0" collapsed="false">
      <c r="M3462" s="64" t="s">
        <v>46</v>
      </c>
      <c r="N3462" s="64" t="n">
        <v>12</v>
      </c>
      <c r="O3462" s="64" t="n">
        <v>6</v>
      </c>
      <c r="P3462" s="64" t="n">
        <v>2016</v>
      </c>
      <c r="Q3462" s="84" t="s">
        <v>1236</v>
      </c>
      <c r="R3462" s="84" t="s">
        <v>37</v>
      </c>
      <c r="S3462" s="84" t="s">
        <v>2105</v>
      </c>
      <c r="T3462" s="85" t="n">
        <v>1</v>
      </c>
      <c r="U3462" s="64" t="s">
        <v>37</v>
      </c>
      <c r="V3462" s="64" t="n">
        <v>2</v>
      </c>
      <c r="W3462" s="84" t="s">
        <v>2424</v>
      </c>
      <c r="X3462" s="64" t="n">
        <v>152</v>
      </c>
      <c r="Y3462" s="64" t="n">
        <v>8</v>
      </c>
      <c r="Z3462" s="84" t="s">
        <v>37</v>
      </c>
      <c r="AA3462" s="64" t="n">
        <v>6</v>
      </c>
    </row>
    <row r="3463" customFormat="false" ht="15" hidden="false" customHeight="false" outlineLevel="0" collapsed="false">
      <c r="M3463" s="64" t="s">
        <v>77</v>
      </c>
      <c r="N3463" s="64" t="n">
        <v>15</v>
      </c>
      <c r="O3463" s="64" t="n">
        <v>6</v>
      </c>
      <c r="P3463" s="64" t="n">
        <v>2016</v>
      </c>
      <c r="Q3463" s="84" t="s">
        <v>2270</v>
      </c>
      <c r="R3463" s="84" t="s">
        <v>37</v>
      </c>
      <c r="S3463" s="84" t="s">
        <v>44</v>
      </c>
      <c r="T3463" s="64" t="n">
        <v>0</v>
      </c>
      <c r="U3463" s="64" t="s">
        <v>37</v>
      </c>
      <c r="V3463" s="64" t="n">
        <v>2</v>
      </c>
      <c r="W3463" s="84" t="s">
        <v>2425</v>
      </c>
      <c r="X3463" s="64" t="n">
        <v>179</v>
      </c>
      <c r="Y3463" s="64" t="n">
        <v>3</v>
      </c>
      <c r="Z3463" s="84" t="s">
        <v>37</v>
      </c>
      <c r="AA3463" s="64" t="n">
        <v>25</v>
      </c>
    </row>
    <row r="3464" customFormat="false" ht="15" hidden="false" customHeight="false" outlineLevel="0" collapsed="false">
      <c r="M3464" s="64" t="s">
        <v>77</v>
      </c>
      <c r="N3464" s="64" t="n">
        <v>15</v>
      </c>
      <c r="O3464" s="64" t="n">
        <v>6</v>
      </c>
      <c r="P3464" s="64" t="n">
        <v>2016</v>
      </c>
      <c r="Q3464" s="84" t="s">
        <v>1430</v>
      </c>
      <c r="R3464" s="84" t="s">
        <v>37</v>
      </c>
      <c r="S3464" s="84" t="s">
        <v>1236</v>
      </c>
      <c r="T3464" s="64" t="n">
        <v>0</v>
      </c>
      <c r="U3464" s="64" t="s">
        <v>37</v>
      </c>
      <c r="V3464" s="64" t="n">
        <v>2</v>
      </c>
      <c r="W3464" s="84" t="s">
        <v>1055</v>
      </c>
      <c r="X3464" s="64" t="n">
        <v>98</v>
      </c>
      <c r="Y3464" s="64" t="n">
        <v>1</v>
      </c>
      <c r="Z3464" s="84" t="s">
        <v>37</v>
      </c>
      <c r="AA3464" s="64" t="n">
        <v>3</v>
      </c>
    </row>
    <row r="3465" customFormat="false" ht="15" hidden="false" customHeight="false" outlineLevel="0" collapsed="false">
      <c r="M3465" s="64" t="s">
        <v>77</v>
      </c>
      <c r="N3465" s="64" t="n">
        <v>15</v>
      </c>
      <c r="O3465" s="64" t="n">
        <v>6</v>
      </c>
      <c r="P3465" s="64" t="n">
        <v>2016</v>
      </c>
      <c r="Q3465" s="84" t="s">
        <v>2394</v>
      </c>
      <c r="R3465" s="84" t="s">
        <v>37</v>
      </c>
      <c r="S3465" s="84" t="s">
        <v>141</v>
      </c>
      <c r="T3465" s="64" t="n">
        <v>1</v>
      </c>
      <c r="U3465" s="64" t="s">
        <v>37</v>
      </c>
      <c r="V3465" s="64" t="n">
        <v>0</v>
      </c>
      <c r="W3465" s="84" t="s">
        <v>2145</v>
      </c>
      <c r="X3465" s="64" t="n">
        <v>149</v>
      </c>
      <c r="Y3465" s="64" t="n">
        <v>9</v>
      </c>
      <c r="Z3465" s="84" t="s">
        <v>37</v>
      </c>
      <c r="AA3465" s="64" t="n">
        <v>8</v>
      </c>
    </row>
    <row r="3466" customFormat="false" ht="15" hidden="false" customHeight="false" outlineLevel="0" collapsed="false">
      <c r="M3466" s="64" t="s">
        <v>41</v>
      </c>
      <c r="N3466" s="64" t="n">
        <v>18</v>
      </c>
      <c r="O3466" s="64" t="n">
        <v>6</v>
      </c>
      <c r="P3466" s="64" t="n">
        <v>2016</v>
      </c>
      <c r="Q3466" s="84" t="s">
        <v>2270</v>
      </c>
      <c r="R3466" s="84" t="s">
        <v>37</v>
      </c>
      <c r="S3466" s="84" t="s">
        <v>235</v>
      </c>
      <c r="T3466" s="64" t="n">
        <v>2</v>
      </c>
      <c r="U3466" s="64" t="s">
        <v>37</v>
      </c>
      <c r="V3466" s="64" t="n">
        <v>0</v>
      </c>
      <c r="W3466" s="84" t="s">
        <v>2337</v>
      </c>
      <c r="X3466" s="64" t="n">
        <v>102</v>
      </c>
      <c r="Y3466" s="64" t="n">
        <v>9</v>
      </c>
      <c r="Z3466" s="84" t="s">
        <v>37</v>
      </c>
      <c r="AA3466" s="64" t="n">
        <v>3</v>
      </c>
    </row>
    <row r="3467" customFormat="false" ht="15" hidden="false" customHeight="false" outlineLevel="0" collapsed="false">
      <c r="M3467" s="64" t="s">
        <v>41</v>
      </c>
      <c r="N3467" s="64" t="n">
        <v>18</v>
      </c>
      <c r="O3467" s="64" t="n">
        <v>6</v>
      </c>
      <c r="P3467" s="64" t="n">
        <v>2016</v>
      </c>
      <c r="Q3467" s="84" t="s">
        <v>2105</v>
      </c>
      <c r="R3467" s="84" t="s">
        <v>37</v>
      </c>
      <c r="S3467" s="84" t="s">
        <v>1430</v>
      </c>
      <c r="T3467" s="64" t="n">
        <v>2</v>
      </c>
      <c r="U3467" s="64" t="s">
        <v>37</v>
      </c>
      <c r="V3467" s="64" t="n">
        <v>0</v>
      </c>
      <c r="W3467" s="84" t="s">
        <v>2426</v>
      </c>
      <c r="X3467" s="64" t="n">
        <v>97</v>
      </c>
      <c r="Y3467" s="64" t="n">
        <v>10</v>
      </c>
      <c r="Z3467" s="84" t="s">
        <v>37</v>
      </c>
      <c r="AA3467" s="64" t="n">
        <v>0</v>
      </c>
    </row>
    <row r="3468" customFormat="false" ht="15" hidden="false" customHeight="false" outlineLevel="0" collapsed="false">
      <c r="M3468" s="64" t="s">
        <v>41</v>
      </c>
      <c r="N3468" s="64" t="n">
        <v>18</v>
      </c>
      <c r="O3468" s="64" t="n">
        <v>6</v>
      </c>
      <c r="P3468" s="64" t="n">
        <v>2016</v>
      </c>
      <c r="Q3468" s="84" t="s">
        <v>1236</v>
      </c>
      <c r="R3468" s="84" t="s">
        <v>37</v>
      </c>
      <c r="S3468" s="84" t="s">
        <v>141</v>
      </c>
      <c r="T3468" s="64" t="n">
        <v>2</v>
      </c>
      <c r="U3468" s="64" t="s">
        <v>37</v>
      </c>
      <c r="V3468" s="64" t="n">
        <v>0</v>
      </c>
      <c r="W3468" s="84" t="s">
        <v>2127</v>
      </c>
      <c r="X3468" s="64" t="n">
        <v>102</v>
      </c>
      <c r="Y3468" s="64" t="n">
        <v>12</v>
      </c>
      <c r="Z3468" s="84" t="s">
        <v>37</v>
      </c>
      <c r="AA3468" s="64" t="n">
        <v>1</v>
      </c>
    </row>
    <row r="3469" customFormat="false" ht="15" hidden="false" customHeight="false" outlineLevel="0" collapsed="false">
      <c r="M3469" s="64" t="s">
        <v>41</v>
      </c>
      <c r="N3469" s="64" t="n">
        <v>18</v>
      </c>
      <c r="O3469" s="64" t="n">
        <v>6</v>
      </c>
      <c r="P3469" s="64" t="n">
        <v>2016</v>
      </c>
      <c r="Q3469" s="84" t="s">
        <v>198</v>
      </c>
      <c r="R3469" s="84" t="s">
        <v>37</v>
      </c>
      <c r="S3469" s="84" t="s">
        <v>947</v>
      </c>
      <c r="T3469" s="85" t="n">
        <v>1</v>
      </c>
      <c r="U3469" s="64" t="s">
        <v>37</v>
      </c>
      <c r="V3469" s="64" t="n">
        <v>2</v>
      </c>
      <c r="W3469" s="84" t="s">
        <v>2427</v>
      </c>
      <c r="X3469" s="64" t="n">
        <v>55</v>
      </c>
      <c r="Y3469" s="64" t="n">
        <v>14</v>
      </c>
      <c r="Z3469" s="84" t="s">
        <v>37</v>
      </c>
      <c r="AA3469" s="64" t="n">
        <v>10</v>
      </c>
    </row>
    <row r="3470" customFormat="false" ht="15" hidden="false" customHeight="false" outlineLevel="0" collapsed="false">
      <c r="M3470" s="64" t="s">
        <v>46</v>
      </c>
      <c r="N3470" s="64" t="n">
        <v>19</v>
      </c>
      <c r="O3470" s="64" t="n">
        <v>6</v>
      </c>
      <c r="P3470" s="64" t="n">
        <v>2016</v>
      </c>
      <c r="Q3470" s="84" t="s">
        <v>44</v>
      </c>
      <c r="R3470" s="84" t="s">
        <v>37</v>
      </c>
      <c r="S3470" s="84" t="s">
        <v>1430</v>
      </c>
      <c r="T3470" s="64" t="n">
        <v>2</v>
      </c>
      <c r="U3470" s="64" t="s">
        <v>37</v>
      </c>
      <c r="V3470" s="64" t="n">
        <v>0</v>
      </c>
      <c r="W3470" s="84" t="s">
        <v>2428</v>
      </c>
      <c r="X3470" s="64" t="n">
        <v>98</v>
      </c>
      <c r="Y3470" s="64" t="n">
        <v>10</v>
      </c>
      <c r="Z3470" s="84" t="s">
        <v>37</v>
      </c>
      <c r="AA3470" s="64" t="n">
        <v>4</v>
      </c>
    </row>
    <row r="3471" customFormat="false" ht="15" hidden="false" customHeight="false" outlineLevel="0" collapsed="false">
      <c r="M3471" s="64" t="s">
        <v>46</v>
      </c>
      <c r="N3471" s="64" t="n">
        <v>19</v>
      </c>
      <c r="O3471" s="64" t="n">
        <v>6</v>
      </c>
      <c r="P3471" s="64" t="n">
        <v>2016</v>
      </c>
      <c r="Q3471" s="84" t="s">
        <v>2394</v>
      </c>
      <c r="R3471" s="84" t="s">
        <v>37</v>
      </c>
      <c r="S3471" s="84" t="s">
        <v>235</v>
      </c>
      <c r="T3471" s="85" t="n">
        <v>1</v>
      </c>
      <c r="U3471" s="64" t="s">
        <v>37</v>
      </c>
      <c r="V3471" s="64" t="n">
        <v>2</v>
      </c>
      <c r="W3471" s="84" t="s">
        <v>2429</v>
      </c>
      <c r="X3471" s="64" t="n">
        <v>101</v>
      </c>
      <c r="Y3471" s="64" t="n">
        <v>11</v>
      </c>
      <c r="Z3471" s="84" t="s">
        <v>37</v>
      </c>
      <c r="AA3471" s="64" t="n">
        <v>10</v>
      </c>
    </row>
    <row r="3472" customFormat="false" ht="15" hidden="false" customHeight="false" outlineLevel="0" collapsed="false">
      <c r="M3472" s="64" t="s">
        <v>77</v>
      </c>
      <c r="N3472" s="64" t="n">
        <v>22</v>
      </c>
      <c r="O3472" s="64" t="n">
        <v>6</v>
      </c>
      <c r="P3472" s="64" t="n">
        <v>2016</v>
      </c>
      <c r="Q3472" s="84" t="s">
        <v>235</v>
      </c>
      <c r="R3472" s="84" t="s">
        <v>37</v>
      </c>
      <c r="S3472" s="84" t="s">
        <v>198</v>
      </c>
      <c r="T3472" s="64" t="n">
        <v>0</v>
      </c>
      <c r="U3472" s="64" t="s">
        <v>37</v>
      </c>
      <c r="V3472" s="64" t="n">
        <v>2</v>
      </c>
      <c r="W3472" s="84" t="s">
        <v>2430</v>
      </c>
      <c r="X3472" s="64" t="n">
        <v>171</v>
      </c>
      <c r="Y3472" s="64" t="n">
        <v>4</v>
      </c>
      <c r="Z3472" s="84" t="s">
        <v>37</v>
      </c>
      <c r="AA3472" s="64" t="n">
        <v>7</v>
      </c>
    </row>
    <row r="3473" customFormat="false" ht="15" hidden="false" customHeight="false" outlineLevel="0" collapsed="false">
      <c r="M3473" s="64" t="s">
        <v>49</v>
      </c>
      <c r="N3473" s="64" t="n">
        <v>28</v>
      </c>
      <c r="O3473" s="64" t="n">
        <v>6</v>
      </c>
      <c r="P3473" s="64" t="n">
        <v>2016</v>
      </c>
      <c r="Q3473" s="84" t="s">
        <v>947</v>
      </c>
      <c r="R3473" s="84" t="s">
        <v>37</v>
      </c>
      <c r="S3473" s="84" t="s">
        <v>2394</v>
      </c>
      <c r="T3473" s="85" t="n">
        <v>1</v>
      </c>
      <c r="U3473" s="64" t="s">
        <v>37</v>
      </c>
      <c r="V3473" s="64" t="n">
        <v>2</v>
      </c>
      <c r="W3473" s="84" t="s">
        <v>2431</v>
      </c>
      <c r="X3473" s="64" t="n">
        <v>117</v>
      </c>
      <c r="Y3473" s="64" t="n">
        <v>3</v>
      </c>
      <c r="Z3473" s="84" t="s">
        <v>37</v>
      </c>
      <c r="AA3473" s="64" t="n">
        <v>5</v>
      </c>
    </row>
    <row r="3474" customFormat="false" ht="15" hidden="false" customHeight="false" outlineLevel="0" collapsed="false">
      <c r="M3474" s="64" t="s">
        <v>77</v>
      </c>
      <c r="N3474" s="64" t="n">
        <v>6</v>
      </c>
      <c r="O3474" s="64" t="n">
        <v>7</v>
      </c>
      <c r="P3474" s="64" t="n">
        <v>2016</v>
      </c>
      <c r="Q3474" s="84" t="s">
        <v>1430</v>
      </c>
      <c r="R3474" s="84" t="s">
        <v>37</v>
      </c>
      <c r="S3474" s="84" t="s">
        <v>198</v>
      </c>
      <c r="T3474" s="64" t="n">
        <v>0</v>
      </c>
      <c r="U3474" s="64" t="s">
        <v>37</v>
      </c>
      <c r="V3474" s="64" t="n">
        <v>2</v>
      </c>
      <c r="W3474" s="84" t="s">
        <v>2432</v>
      </c>
      <c r="X3474" s="64" t="n">
        <v>120</v>
      </c>
      <c r="Y3474" s="64" t="n">
        <v>3</v>
      </c>
      <c r="Z3474" s="84" t="s">
        <v>37</v>
      </c>
      <c r="AA3474" s="64" t="n">
        <v>11</v>
      </c>
    </row>
    <row r="3475" customFormat="false" ht="15" hidden="false" customHeight="false" outlineLevel="0" collapsed="false">
      <c r="M3475" s="64" t="s">
        <v>63</v>
      </c>
      <c r="N3475" s="64" t="n">
        <v>7</v>
      </c>
      <c r="O3475" s="64" t="n">
        <v>7</v>
      </c>
      <c r="P3475" s="64" t="n">
        <v>2016</v>
      </c>
      <c r="Q3475" s="84" t="s">
        <v>141</v>
      </c>
      <c r="R3475" s="84" t="s">
        <v>37</v>
      </c>
      <c r="S3475" s="84" t="s">
        <v>947</v>
      </c>
      <c r="T3475" s="85" t="n">
        <v>1</v>
      </c>
      <c r="U3475" s="64" t="s">
        <v>37</v>
      </c>
      <c r="V3475" s="64" t="n">
        <v>2</v>
      </c>
      <c r="W3475" s="84" t="s">
        <v>2433</v>
      </c>
      <c r="X3475" s="64" t="n">
        <v>148</v>
      </c>
      <c r="Y3475" s="64" t="n">
        <v>4</v>
      </c>
      <c r="Z3475" s="84" t="s">
        <v>37</v>
      </c>
      <c r="AA3475" s="64" t="n">
        <v>6</v>
      </c>
    </row>
    <row r="3476" customFormat="false" ht="15" hidden="false" customHeight="false" outlineLevel="0" collapsed="false">
      <c r="M3476" s="64" t="s">
        <v>41</v>
      </c>
      <c r="N3476" s="64" t="n">
        <v>9</v>
      </c>
      <c r="O3476" s="64" t="n">
        <v>7</v>
      </c>
      <c r="P3476" s="64" t="n">
        <v>2016</v>
      </c>
      <c r="Q3476" s="84" t="s">
        <v>235</v>
      </c>
      <c r="R3476" s="84" t="s">
        <v>37</v>
      </c>
      <c r="S3476" s="84" t="s">
        <v>2270</v>
      </c>
      <c r="T3476" s="64" t="n">
        <v>2</v>
      </c>
      <c r="U3476" s="64" t="s">
        <v>37</v>
      </c>
      <c r="V3476" s="64" t="n">
        <v>0</v>
      </c>
      <c r="W3476" s="84" t="s">
        <v>590</v>
      </c>
      <c r="X3476" s="64" t="n">
        <v>168</v>
      </c>
      <c r="Y3476" s="64" t="n">
        <v>8</v>
      </c>
      <c r="Z3476" s="84" t="s">
        <v>37</v>
      </c>
      <c r="AA3476" s="64" t="n">
        <v>6</v>
      </c>
    </row>
    <row r="3477" customFormat="false" ht="15" hidden="false" customHeight="false" outlineLevel="0" collapsed="false">
      <c r="M3477" s="64" t="s">
        <v>41</v>
      </c>
      <c r="N3477" s="64" t="n">
        <v>9</v>
      </c>
      <c r="O3477" s="64" t="n">
        <v>7</v>
      </c>
      <c r="P3477" s="64" t="n">
        <v>2016</v>
      </c>
      <c r="Q3477" s="84" t="s">
        <v>2394</v>
      </c>
      <c r="R3477" s="84" t="s">
        <v>37</v>
      </c>
      <c r="S3477" s="84" t="s">
        <v>947</v>
      </c>
      <c r="T3477" s="85" t="n">
        <v>2</v>
      </c>
      <c r="U3477" s="64" t="s">
        <v>37</v>
      </c>
      <c r="V3477" s="64" t="n">
        <v>1</v>
      </c>
      <c r="W3477" s="84" t="s">
        <v>2434</v>
      </c>
      <c r="X3477" s="64" t="n">
        <v>129</v>
      </c>
      <c r="Y3477" s="64" t="n">
        <v>14</v>
      </c>
      <c r="Z3477" s="84" t="s">
        <v>37</v>
      </c>
      <c r="AA3477" s="64" t="n">
        <v>9</v>
      </c>
    </row>
    <row r="3478" customFormat="false" ht="15" hidden="false" customHeight="false" outlineLevel="0" collapsed="false">
      <c r="M3478" s="64" t="s">
        <v>41</v>
      </c>
      <c r="N3478" s="64" t="n">
        <v>9</v>
      </c>
      <c r="O3478" s="64" t="n">
        <v>7</v>
      </c>
      <c r="P3478" s="64" t="n">
        <v>2016</v>
      </c>
      <c r="Q3478" s="84" t="s">
        <v>198</v>
      </c>
      <c r="R3478" s="84" t="s">
        <v>37</v>
      </c>
      <c r="S3478" s="84" t="s">
        <v>2105</v>
      </c>
      <c r="T3478" s="64" t="n">
        <v>0</v>
      </c>
      <c r="U3478" s="64" t="s">
        <v>37</v>
      </c>
      <c r="V3478" s="64" t="n">
        <v>2</v>
      </c>
      <c r="W3478" s="84" t="s">
        <v>2435</v>
      </c>
      <c r="X3478" s="64" t="n">
        <v>145</v>
      </c>
      <c r="Y3478" s="64" t="n">
        <v>11</v>
      </c>
      <c r="Z3478" s="84" t="s">
        <v>37</v>
      </c>
      <c r="AA3478" s="64" t="n">
        <v>14</v>
      </c>
    </row>
    <row r="3479" customFormat="false" ht="15" hidden="false" customHeight="false" outlineLevel="0" collapsed="false">
      <c r="M3479" s="64" t="s">
        <v>41</v>
      </c>
      <c r="N3479" s="64" t="n">
        <v>9</v>
      </c>
      <c r="O3479" s="64" t="n">
        <v>7</v>
      </c>
      <c r="P3479" s="64" t="n">
        <v>2016</v>
      </c>
      <c r="Q3479" s="84" t="s">
        <v>44</v>
      </c>
      <c r="R3479" s="84" t="s">
        <v>37</v>
      </c>
      <c r="S3479" s="84" t="s">
        <v>141</v>
      </c>
      <c r="T3479" s="64" t="n">
        <v>2</v>
      </c>
      <c r="U3479" s="64" t="s">
        <v>37</v>
      </c>
      <c r="V3479" s="64" t="n">
        <v>0</v>
      </c>
      <c r="W3479" s="84" t="s">
        <v>1258</v>
      </c>
      <c r="X3479" s="64" t="n">
        <v>114</v>
      </c>
      <c r="Y3479" s="64" t="n">
        <v>21</v>
      </c>
      <c r="Z3479" s="84" t="s">
        <v>37</v>
      </c>
      <c r="AA3479" s="64" t="n">
        <v>3</v>
      </c>
    </row>
    <row r="3480" customFormat="false" ht="15" hidden="false" customHeight="false" outlineLevel="0" collapsed="false">
      <c r="M3480" s="64" t="s">
        <v>46</v>
      </c>
      <c r="N3480" s="64" t="n">
        <v>10</v>
      </c>
      <c r="O3480" s="64" t="n">
        <v>7</v>
      </c>
      <c r="P3480" s="64" t="n">
        <v>2016</v>
      </c>
      <c r="Q3480" s="84" t="s">
        <v>1430</v>
      </c>
      <c r="R3480" s="84" t="s">
        <v>37</v>
      </c>
      <c r="S3480" s="84" t="s">
        <v>2105</v>
      </c>
      <c r="T3480" s="64" t="n">
        <v>0</v>
      </c>
      <c r="U3480" s="64" t="s">
        <v>37</v>
      </c>
      <c r="V3480" s="64" t="n">
        <v>2</v>
      </c>
      <c r="W3480" s="84" t="s">
        <v>2090</v>
      </c>
      <c r="X3480" s="64" t="n">
        <v>117</v>
      </c>
      <c r="Y3480" s="64" t="n">
        <v>3</v>
      </c>
      <c r="Z3480" s="84" t="s">
        <v>37</v>
      </c>
      <c r="AA3480" s="64" t="n">
        <v>12</v>
      </c>
    </row>
    <row r="3481" customFormat="false" ht="15" hidden="false" customHeight="false" outlineLevel="0" collapsed="false">
      <c r="M3481" s="64" t="s">
        <v>46</v>
      </c>
      <c r="N3481" s="64" t="n">
        <v>10</v>
      </c>
      <c r="O3481" s="64" t="n">
        <v>7</v>
      </c>
      <c r="P3481" s="64" t="n">
        <v>2016</v>
      </c>
      <c r="Q3481" s="84" t="s">
        <v>1236</v>
      </c>
      <c r="R3481" s="84" t="s">
        <v>37</v>
      </c>
      <c r="S3481" s="84" t="s">
        <v>2270</v>
      </c>
      <c r="T3481" s="64" t="n">
        <v>2</v>
      </c>
      <c r="U3481" s="64" t="s">
        <v>37</v>
      </c>
      <c r="V3481" s="64" t="n">
        <v>0</v>
      </c>
      <c r="W3481" s="84" t="s">
        <v>2436</v>
      </c>
      <c r="X3481" s="64" t="n">
        <v>257</v>
      </c>
      <c r="Y3481" s="64" t="n">
        <v>8</v>
      </c>
      <c r="Z3481" s="84" t="s">
        <v>37</v>
      </c>
      <c r="AA3481" s="64" t="n">
        <v>4</v>
      </c>
    </row>
    <row r="3482" customFormat="false" ht="15" hidden="false" customHeight="false" outlineLevel="0" collapsed="false">
      <c r="M3482" s="64" t="s">
        <v>49</v>
      </c>
      <c r="N3482" s="64" t="n">
        <v>12</v>
      </c>
      <c r="O3482" s="64" t="n">
        <v>7</v>
      </c>
      <c r="P3482" s="64" t="n">
        <v>2016</v>
      </c>
      <c r="Q3482" s="84" t="s">
        <v>141</v>
      </c>
      <c r="R3482" s="84" t="s">
        <v>37</v>
      </c>
      <c r="S3482" s="84" t="s">
        <v>2394</v>
      </c>
      <c r="T3482" s="64" t="n">
        <v>1</v>
      </c>
      <c r="U3482" s="64" t="s">
        <v>37</v>
      </c>
      <c r="V3482" s="64" t="n">
        <v>0</v>
      </c>
      <c r="W3482" s="84" t="s">
        <v>738</v>
      </c>
      <c r="X3482" s="64" t="n">
        <v>135</v>
      </c>
      <c r="Y3482" s="64" t="n">
        <v>7</v>
      </c>
      <c r="Z3482" s="84" t="s">
        <v>37</v>
      </c>
      <c r="AA3482" s="64" t="n">
        <v>6</v>
      </c>
    </row>
    <row r="3483" customFormat="false" ht="15" hidden="false" customHeight="false" outlineLevel="0" collapsed="false">
      <c r="M3483" s="64" t="s">
        <v>77</v>
      </c>
      <c r="N3483" s="64" t="n">
        <v>13</v>
      </c>
      <c r="O3483" s="64" t="n">
        <v>7</v>
      </c>
      <c r="P3483" s="64" t="n">
        <v>2016</v>
      </c>
      <c r="Q3483" s="84" t="s">
        <v>947</v>
      </c>
      <c r="R3483" s="84" t="s">
        <v>37</v>
      </c>
      <c r="S3483" s="84" t="s">
        <v>1236</v>
      </c>
      <c r="T3483" s="64" t="n">
        <v>0</v>
      </c>
      <c r="U3483" s="64" t="s">
        <v>37</v>
      </c>
      <c r="V3483" s="64" t="n">
        <v>2</v>
      </c>
      <c r="W3483" s="84" t="s">
        <v>2437</v>
      </c>
      <c r="X3483" s="64" t="n">
        <v>158</v>
      </c>
      <c r="Y3483" s="64" t="n">
        <v>1</v>
      </c>
      <c r="Z3483" s="84" t="s">
        <v>37</v>
      </c>
      <c r="AA3483" s="64" t="n">
        <v>11</v>
      </c>
    </row>
    <row r="3484" customFormat="false" ht="15" hidden="false" customHeight="false" outlineLevel="0" collapsed="false">
      <c r="M3484" s="64" t="s">
        <v>41</v>
      </c>
      <c r="N3484" s="64" t="n">
        <v>16</v>
      </c>
      <c r="O3484" s="64" t="n">
        <v>7</v>
      </c>
      <c r="P3484" s="64" t="n">
        <v>2016</v>
      </c>
      <c r="Q3484" s="84" t="s">
        <v>2270</v>
      </c>
      <c r="R3484" s="84" t="s">
        <v>37</v>
      </c>
      <c r="S3484" s="84" t="s">
        <v>1430</v>
      </c>
      <c r="T3484" s="64" t="n">
        <v>2</v>
      </c>
      <c r="U3484" s="64" t="s">
        <v>37</v>
      </c>
      <c r="V3484" s="64" t="n">
        <v>0</v>
      </c>
      <c r="W3484" s="84" t="s">
        <v>2438</v>
      </c>
      <c r="X3484" s="64" t="n">
        <v>164</v>
      </c>
      <c r="Y3484" s="64" t="n">
        <v>16</v>
      </c>
      <c r="Z3484" s="84" t="s">
        <v>37</v>
      </c>
      <c r="AA3484" s="64" t="n">
        <v>7</v>
      </c>
    </row>
    <row r="3485" customFormat="false" ht="15" hidden="false" customHeight="false" outlineLevel="0" collapsed="false">
      <c r="M3485" s="64" t="s">
        <v>41</v>
      </c>
      <c r="N3485" s="64" t="n">
        <v>16</v>
      </c>
      <c r="O3485" s="64" t="n">
        <v>7</v>
      </c>
      <c r="P3485" s="64" t="n">
        <v>2016</v>
      </c>
      <c r="Q3485" s="84" t="s">
        <v>2105</v>
      </c>
      <c r="R3485" s="84" t="s">
        <v>37</v>
      </c>
      <c r="S3485" s="84" t="s">
        <v>1236</v>
      </c>
      <c r="T3485" s="85" t="n">
        <v>2</v>
      </c>
      <c r="U3485" s="64" t="s">
        <v>37</v>
      </c>
      <c r="V3485" s="64" t="n">
        <v>1</v>
      </c>
      <c r="W3485" s="84" t="s">
        <v>2439</v>
      </c>
      <c r="X3485" s="64" t="n">
        <v>104</v>
      </c>
      <c r="Y3485" s="64" t="n">
        <v>9</v>
      </c>
      <c r="Z3485" s="84" t="s">
        <v>37</v>
      </c>
      <c r="AA3485" s="64" t="n">
        <v>9</v>
      </c>
    </row>
    <row r="3486" customFormat="false" ht="15" hidden="false" customHeight="false" outlineLevel="0" collapsed="false">
      <c r="M3486" s="64" t="s">
        <v>41</v>
      </c>
      <c r="N3486" s="64" t="n">
        <v>16</v>
      </c>
      <c r="O3486" s="64" t="n">
        <v>7</v>
      </c>
      <c r="P3486" s="64" t="n">
        <v>2016</v>
      </c>
      <c r="Q3486" s="84" t="s">
        <v>198</v>
      </c>
      <c r="R3486" s="84" t="s">
        <v>37</v>
      </c>
      <c r="S3486" s="84" t="s">
        <v>141</v>
      </c>
      <c r="T3486" s="85" t="n">
        <v>2</v>
      </c>
      <c r="U3486" s="64" t="s">
        <v>37</v>
      </c>
      <c r="V3486" s="64" t="n">
        <v>1</v>
      </c>
      <c r="W3486" s="84" t="s">
        <v>2440</v>
      </c>
      <c r="X3486" s="64" t="n">
        <v>148</v>
      </c>
      <c r="Y3486" s="64" t="n">
        <v>10</v>
      </c>
      <c r="Z3486" s="84" t="s">
        <v>37</v>
      </c>
      <c r="AA3486" s="64" t="n">
        <v>6</v>
      </c>
    </row>
    <row r="3487" customFormat="false" ht="15" hidden="false" customHeight="false" outlineLevel="0" collapsed="false">
      <c r="M3487" s="64" t="s">
        <v>41</v>
      </c>
      <c r="N3487" s="64" t="n">
        <v>16</v>
      </c>
      <c r="O3487" s="64" t="n">
        <v>7</v>
      </c>
      <c r="P3487" s="64" t="n">
        <v>2016</v>
      </c>
      <c r="Q3487" s="84" t="s">
        <v>235</v>
      </c>
      <c r="R3487" s="84" t="s">
        <v>37</v>
      </c>
      <c r="S3487" s="84" t="s">
        <v>947</v>
      </c>
      <c r="T3487" s="85" t="n">
        <v>1</v>
      </c>
      <c r="U3487" s="64" t="s">
        <v>37</v>
      </c>
      <c r="V3487" s="64" t="n">
        <v>2</v>
      </c>
      <c r="W3487" s="84" t="s">
        <v>2441</v>
      </c>
      <c r="X3487" s="64" t="n">
        <v>143</v>
      </c>
      <c r="Y3487" s="64" t="n">
        <v>5</v>
      </c>
      <c r="Z3487" s="84" t="s">
        <v>37</v>
      </c>
      <c r="AA3487" s="64" t="n">
        <v>8</v>
      </c>
    </row>
    <row r="3488" customFormat="false" ht="15" hidden="false" customHeight="false" outlineLevel="0" collapsed="false">
      <c r="M3488" s="64" t="s">
        <v>46</v>
      </c>
      <c r="N3488" s="64" t="n">
        <v>17</v>
      </c>
      <c r="O3488" s="64" t="n">
        <v>7</v>
      </c>
      <c r="P3488" s="64" t="n">
        <v>2016</v>
      </c>
      <c r="Q3488" s="84" t="s">
        <v>44</v>
      </c>
      <c r="R3488" s="84" t="s">
        <v>37</v>
      </c>
      <c r="S3488" s="84" t="s">
        <v>1236</v>
      </c>
      <c r="T3488" s="64" t="n">
        <v>2</v>
      </c>
      <c r="U3488" s="64" t="s">
        <v>37</v>
      </c>
      <c r="V3488" s="64" t="n">
        <v>0</v>
      </c>
      <c r="W3488" s="84" t="s">
        <v>2442</v>
      </c>
      <c r="X3488" s="64" t="n">
        <v>150</v>
      </c>
      <c r="Y3488" s="64" t="n">
        <v>16</v>
      </c>
      <c r="Z3488" s="84" t="s">
        <v>37</v>
      </c>
      <c r="AA3488" s="64" t="n">
        <v>3</v>
      </c>
    </row>
    <row r="3489" customFormat="false" ht="15" hidden="false" customHeight="false" outlineLevel="0" collapsed="false">
      <c r="M3489" s="64" t="s">
        <v>46</v>
      </c>
      <c r="N3489" s="64" t="n">
        <v>17</v>
      </c>
      <c r="O3489" s="64" t="n">
        <v>7</v>
      </c>
      <c r="P3489" s="64" t="n">
        <v>2016</v>
      </c>
      <c r="Q3489" s="84" t="s">
        <v>2394</v>
      </c>
      <c r="R3489" s="84" t="s">
        <v>37</v>
      </c>
      <c r="S3489" s="84" t="s">
        <v>1430</v>
      </c>
      <c r="T3489" s="85" t="n">
        <v>2</v>
      </c>
      <c r="U3489" s="64" t="s">
        <v>37</v>
      </c>
      <c r="V3489" s="64" t="n">
        <v>1</v>
      </c>
      <c r="W3489" s="84" t="s">
        <v>2443</v>
      </c>
      <c r="X3489" s="64" t="n">
        <v>132</v>
      </c>
      <c r="Y3489" s="64" t="n">
        <v>11</v>
      </c>
      <c r="Z3489" s="84" t="s">
        <v>37</v>
      </c>
      <c r="AA3489" s="64" t="n">
        <v>11</v>
      </c>
    </row>
    <row r="3490" customFormat="false" ht="15" hidden="false" customHeight="false" outlineLevel="0" collapsed="false">
      <c r="M3490" s="64" t="s">
        <v>77</v>
      </c>
      <c r="N3490" s="64" t="n">
        <v>20</v>
      </c>
      <c r="O3490" s="64" t="n">
        <v>7</v>
      </c>
      <c r="P3490" s="64" t="n">
        <v>2016</v>
      </c>
      <c r="Q3490" s="84" t="s">
        <v>1430</v>
      </c>
      <c r="R3490" s="84" t="s">
        <v>37</v>
      </c>
      <c r="S3490" s="84" t="s">
        <v>235</v>
      </c>
      <c r="T3490" s="64" t="n">
        <v>1</v>
      </c>
      <c r="U3490" s="64" t="s">
        <v>37</v>
      </c>
      <c r="V3490" s="64" t="n">
        <v>0</v>
      </c>
      <c r="W3490" s="84" t="s">
        <v>2444</v>
      </c>
      <c r="X3490" s="64" t="n">
        <v>105</v>
      </c>
      <c r="Y3490" s="64" t="n">
        <v>10</v>
      </c>
      <c r="Z3490" s="84" t="s">
        <v>37</v>
      </c>
      <c r="AA3490" s="64" t="n">
        <v>6</v>
      </c>
    </row>
    <row r="3491" customFormat="false" ht="15" hidden="false" customHeight="false" outlineLevel="0" collapsed="false">
      <c r="M3491" s="64" t="s">
        <v>77</v>
      </c>
      <c r="N3491" s="64" t="n">
        <v>20</v>
      </c>
      <c r="O3491" s="64" t="n">
        <v>7</v>
      </c>
      <c r="P3491" s="64" t="n">
        <v>2016</v>
      </c>
      <c r="Q3491" s="84" t="s">
        <v>947</v>
      </c>
      <c r="R3491" s="84" t="s">
        <v>37</v>
      </c>
      <c r="S3491" s="84" t="s">
        <v>2270</v>
      </c>
      <c r="T3491" s="85" t="n">
        <v>1</v>
      </c>
      <c r="U3491" s="64" t="s">
        <v>37</v>
      </c>
      <c r="V3491" s="64" t="n">
        <v>2</v>
      </c>
      <c r="W3491" s="84" t="s">
        <v>2445</v>
      </c>
      <c r="X3491" s="64" t="n">
        <v>94</v>
      </c>
      <c r="Y3491" s="64" t="n">
        <v>4</v>
      </c>
      <c r="Z3491" s="84" t="s">
        <v>37</v>
      </c>
      <c r="AA3491" s="64" t="n">
        <v>5</v>
      </c>
    </row>
    <row r="3492" customFormat="false" ht="15" hidden="false" customHeight="false" outlineLevel="0" collapsed="false">
      <c r="M3492" s="64" t="s">
        <v>41</v>
      </c>
      <c r="N3492" s="64" t="n">
        <v>23</v>
      </c>
      <c r="O3492" s="64" t="n">
        <v>7</v>
      </c>
      <c r="P3492" s="64" t="n">
        <v>2016</v>
      </c>
      <c r="Q3492" s="84" t="s">
        <v>141</v>
      </c>
      <c r="R3492" s="84" t="s">
        <v>37</v>
      </c>
      <c r="S3492" s="84" t="s">
        <v>2270</v>
      </c>
      <c r="T3492" s="85" t="n">
        <v>2</v>
      </c>
      <c r="U3492" s="64" t="s">
        <v>37</v>
      </c>
      <c r="V3492" s="64" t="n">
        <v>1</v>
      </c>
      <c r="W3492" s="84" t="s">
        <v>2446</v>
      </c>
      <c r="X3492" s="64" t="n">
        <v>137</v>
      </c>
      <c r="Y3492" s="64" t="n">
        <v>6</v>
      </c>
      <c r="Z3492" s="84" t="s">
        <v>37</v>
      </c>
      <c r="AA3492" s="64" t="n">
        <v>5</v>
      </c>
    </row>
    <row r="3493" customFormat="false" ht="15" hidden="false" customHeight="false" outlineLevel="0" collapsed="false">
      <c r="M3493" s="64" t="s">
        <v>41</v>
      </c>
      <c r="N3493" s="64" t="n">
        <v>23</v>
      </c>
      <c r="O3493" s="64" t="n">
        <v>7</v>
      </c>
      <c r="P3493" s="64" t="n">
        <v>2016</v>
      </c>
      <c r="Q3493" s="84" t="s">
        <v>947</v>
      </c>
      <c r="R3493" s="84" t="s">
        <v>37</v>
      </c>
      <c r="S3493" s="84" t="s">
        <v>2105</v>
      </c>
      <c r="T3493" s="64" t="n">
        <v>0</v>
      </c>
      <c r="U3493" s="64" t="s">
        <v>37</v>
      </c>
      <c r="V3493" s="64" t="n">
        <v>1</v>
      </c>
      <c r="W3493" s="84" t="s">
        <v>2447</v>
      </c>
      <c r="X3493" s="64" t="n">
        <v>85</v>
      </c>
      <c r="Y3493" s="64" t="n">
        <v>3</v>
      </c>
      <c r="Z3493" s="84" t="s">
        <v>37</v>
      </c>
      <c r="AA3493" s="64" t="n">
        <v>5</v>
      </c>
    </row>
    <row r="3494" customFormat="false" ht="15" hidden="false" customHeight="false" outlineLevel="0" collapsed="false">
      <c r="M3494" s="64" t="s">
        <v>41</v>
      </c>
      <c r="N3494" s="64" t="n">
        <v>23</v>
      </c>
      <c r="O3494" s="64" t="n">
        <v>7</v>
      </c>
      <c r="P3494" s="64" t="n">
        <v>2016</v>
      </c>
      <c r="Q3494" s="84" t="s">
        <v>198</v>
      </c>
      <c r="R3494" s="84" t="s">
        <v>37</v>
      </c>
      <c r="S3494" s="84" t="s">
        <v>44</v>
      </c>
      <c r="T3494" s="64" t="n">
        <v>0</v>
      </c>
      <c r="U3494" s="64" t="s">
        <v>37</v>
      </c>
      <c r="V3494" s="64" t="n">
        <v>1</v>
      </c>
      <c r="W3494" s="84" t="s">
        <v>2448</v>
      </c>
      <c r="X3494" s="64" t="n">
        <v>146</v>
      </c>
      <c r="Y3494" s="64" t="n">
        <v>7</v>
      </c>
      <c r="Z3494" s="84" t="s">
        <v>37</v>
      </c>
      <c r="AA3494" s="64" t="n">
        <v>8</v>
      </c>
    </row>
    <row r="3495" customFormat="false" ht="15" hidden="false" customHeight="false" outlineLevel="0" collapsed="false">
      <c r="M3495" s="64" t="s">
        <v>41</v>
      </c>
      <c r="N3495" s="64" t="n">
        <v>23</v>
      </c>
      <c r="O3495" s="64" t="n">
        <v>7</v>
      </c>
      <c r="P3495" s="64" t="n">
        <v>2016</v>
      </c>
      <c r="Q3495" s="84" t="s">
        <v>1236</v>
      </c>
      <c r="R3495" s="84" t="s">
        <v>37</v>
      </c>
      <c r="S3495" s="84" t="s">
        <v>2394</v>
      </c>
      <c r="T3495" s="64" t="n">
        <v>2</v>
      </c>
      <c r="U3495" s="64" t="s">
        <v>37</v>
      </c>
      <c r="V3495" s="64" t="n">
        <v>0</v>
      </c>
      <c r="W3495" s="84" t="s">
        <v>2449</v>
      </c>
      <c r="X3495" s="64" t="n">
        <v>169</v>
      </c>
      <c r="Y3495" s="64" t="n">
        <v>16</v>
      </c>
      <c r="Z3495" s="84" t="s">
        <v>37</v>
      </c>
      <c r="AA3495" s="64" t="n">
        <v>6</v>
      </c>
    </row>
    <row r="3496" customFormat="false" ht="15" hidden="false" customHeight="false" outlineLevel="0" collapsed="false">
      <c r="M3496" s="64" t="s">
        <v>46</v>
      </c>
      <c r="N3496" s="64" t="n">
        <v>24</v>
      </c>
      <c r="O3496" s="64" t="n">
        <v>7</v>
      </c>
      <c r="P3496" s="64" t="n">
        <v>2016</v>
      </c>
      <c r="Q3496" s="84" t="s">
        <v>1430</v>
      </c>
      <c r="R3496" s="84" t="s">
        <v>37</v>
      </c>
      <c r="S3496" s="84" t="s">
        <v>44</v>
      </c>
      <c r="T3496" s="85" t="n">
        <v>2</v>
      </c>
      <c r="U3496" s="64" t="s">
        <v>37</v>
      </c>
      <c r="V3496" s="64" t="n">
        <v>1</v>
      </c>
      <c r="W3496" s="84" t="s">
        <v>2450</v>
      </c>
      <c r="X3496" s="64" t="n">
        <v>119</v>
      </c>
      <c r="Y3496" s="64" t="n">
        <v>8</v>
      </c>
      <c r="Z3496" s="84" t="s">
        <v>37</v>
      </c>
      <c r="AA3496" s="64" t="n">
        <v>6</v>
      </c>
    </row>
    <row r="3497" customFormat="false" ht="15" hidden="false" customHeight="false" outlineLevel="0" collapsed="false">
      <c r="M3497" s="64" t="s">
        <v>46</v>
      </c>
      <c r="N3497" s="64" t="n">
        <v>24</v>
      </c>
      <c r="O3497" s="64" t="n">
        <v>7</v>
      </c>
      <c r="P3497" s="64" t="n">
        <v>2016</v>
      </c>
      <c r="Q3497" s="84" t="s">
        <v>235</v>
      </c>
      <c r="R3497" s="84" t="s">
        <v>37</v>
      </c>
      <c r="S3497" s="84" t="s">
        <v>2394</v>
      </c>
      <c r="T3497" s="64" t="n">
        <v>2</v>
      </c>
      <c r="U3497" s="64" t="s">
        <v>37</v>
      </c>
      <c r="V3497" s="64" t="n">
        <v>0</v>
      </c>
      <c r="W3497" s="84" t="s">
        <v>2451</v>
      </c>
      <c r="X3497" s="64" t="n">
        <v>88</v>
      </c>
      <c r="Y3497" s="64" t="n">
        <v>10</v>
      </c>
      <c r="Z3497" s="84" t="s">
        <v>37</v>
      </c>
      <c r="AA3497" s="64" t="n">
        <v>1</v>
      </c>
    </row>
    <row r="3498" customFormat="false" ht="15" hidden="false" customHeight="false" outlineLevel="0" collapsed="false">
      <c r="M3498" s="64" t="s">
        <v>77</v>
      </c>
      <c r="N3498" s="64" t="n">
        <v>27</v>
      </c>
      <c r="O3498" s="64" t="n">
        <v>7</v>
      </c>
      <c r="P3498" s="64" t="n">
        <v>2016</v>
      </c>
      <c r="Q3498" s="84" t="s">
        <v>44</v>
      </c>
      <c r="R3498" s="84" t="s">
        <v>37</v>
      </c>
      <c r="S3498" s="84" t="s">
        <v>2394</v>
      </c>
      <c r="T3498" s="64" t="n">
        <v>2</v>
      </c>
      <c r="U3498" s="64" t="s">
        <v>37</v>
      </c>
      <c r="V3498" s="64" t="n">
        <v>0</v>
      </c>
      <c r="W3498" s="84" t="s">
        <v>2452</v>
      </c>
      <c r="X3498" s="64" t="n">
        <v>214</v>
      </c>
      <c r="Y3498" s="64" t="n">
        <v>27</v>
      </c>
      <c r="Z3498" s="84" t="s">
        <v>37</v>
      </c>
      <c r="AA3498" s="64" t="n">
        <v>8</v>
      </c>
    </row>
    <row r="3499" customFormat="false" ht="15" hidden="false" customHeight="false" outlineLevel="0" collapsed="false">
      <c r="M3499" s="64" t="s">
        <v>77</v>
      </c>
      <c r="N3499" s="64" t="n">
        <v>27</v>
      </c>
      <c r="O3499" s="64" t="n">
        <v>7</v>
      </c>
      <c r="P3499" s="64" t="n">
        <v>2016</v>
      </c>
      <c r="Q3499" s="84" t="s">
        <v>2270</v>
      </c>
      <c r="R3499" s="84" t="s">
        <v>37</v>
      </c>
      <c r="S3499" s="84" t="s">
        <v>947</v>
      </c>
      <c r="T3499" s="64" t="n">
        <v>1</v>
      </c>
      <c r="U3499" s="64" t="s">
        <v>37</v>
      </c>
      <c r="V3499" s="64" t="n">
        <v>0</v>
      </c>
      <c r="W3499" s="84" t="s">
        <v>2453</v>
      </c>
      <c r="X3499" s="64" t="n">
        <v>216</v>
      </c>
      <c r="Y3499" s="64" t="n">
        <v>16</v>
      </c>
      <c r="Z3499" s="84" t="s">
        <v>37</v>
      </c>
      <c r="AA3499" s="64" t="n">
        <v>6</v>
      </c>
    </row>
    <row r="3500" customFormat="false" ht="15" hidden="false" customHeight="false" outlineLevel="0" collapsed="false">
      <c r="M3500" s="64" t="s">
        <v>202</v>
      </c>
      <c r="N3500" s="64" t="n">
        <v>29</v>
      </c>
      <c r="O3500" s="64" t="n">
        <v>7</v>
      </c>
      <c r="P3500" s="64" t="n">
        <v>2016</v>
      </c>
      <c r="Q3500" s="84" t="s">
        <v>2394</v>
      </c>
      <c r="R3500" s="84" t="s">
        <v>37</v>
      </c>
      <c r="S3500" s="84" t="s">
        <v>198</v>
      </c>
      <c r="T3500" s="85" t="n">
        <v>1</v>
      </c>
      <c r="U3500" s="64" t="s">
        <v>37</v>
      </c>
      <c r="V3500" s="64" t="n">
        <v>2</v>
      </c>
      <c r="W3500" s="84" t="s">
        <v>2454</v>
      </c>
      <c r="X3500" s="64" t="n">
        <v>102</v>
      </c>
      <c r="Y3500" s="64" t="n">
        <v>6</v>
      </c>
      <c r="Z3500" s="84" t="s">
        <v>37</v>
      </c>
      <c r="AA3500" s="64" t="n">
        <v>10</v>
      </c>
    </row>
    <row r="3501" customFormat="false" ht="15" hidden="false" customHeight="false" outlineLevel="0" collapsed="false">
      <c r="M3501" s="64" t="s">
        <v>41</v>
      </c>
      <c r="N3501" s="64" t="n">
        <v>30</v>
      </c>
      <c r="O3501" s="64" t="n">
        <v>7</v>
      </c>
      <c r="P3501" s="64" t="n">
        <v>2016</v>
      </c>
      <c r="Q3501" s="84" t="s">
        <v>2270</v>
      </c>
      <c r="R3501" s="84" t="s">
        <v>37</v>
      </c>
      <c r="S3501" s="84" t="s">
        <v>198</v>
      </c>
      <c r="T3501" s="64" t="n">
        <v>2</v>
      </c>
      <c r="U3501" s="64" t="s">
        <v>37</v>
      </c>
      <c r="V3501" s="64" t="n">
        <v>0</v>
      </c>
      <c r="W3501" s="84" t="s">
        <v>2455</v>
      </c>
      <c r="X3501" s="64" t="n">
        <v>160</v>
      </c>
      <c r="Y3501" s="64" t="n">
        <v>7</v>
      </c>
      <c r="Z3501" s="84" t="s">
        <v>37</v>
      </c>
      <c r="AA3501" s="64" t="n">
        <v>1</v>
      </c>
    </row>
    <row r="3502" customFormat="false" ht="15" hidden="false" customHeight="false" outlineLevel="0" collapsed="false">
      <c r="M3502" s="64" t="s">
        <v>41</v>
      </c>
      <c r="N3502" s="64" t="n">
        <v>30</v>
      </c>
      <c r="O3502" s="64" t="n">
        <v>7</v>
      </c>
      <c r="P3502" s="64" t="n">
        <v>2016</v>
      </c>
      <c r="Q3502" s="84" t="s">
        <v>141</v>
      </c>
      <c r="R3502" s="84" t="s">
        <v>37</v>
      </c>
      <c r="S3502" s="84" t="s">
        <v>1236</v>
      </c>
      <c r="T3502" s="64" t="n">
        <v>0</v>
      </c>
      <c r="U3502" s="64" t="s">
        <v>37</v>
      </c>
      <c r="V3502" s="64" t="n">
        <v>2</v>
      </c>
      <c r="W3502" s="84" t="s">
        <v>1590</v>
      </c>
      <c r="X3502" s="64" t="n">
        <v>121</v>
      </c>
      <c r="Y3502" s="64" t="n">
        <v>8</v>
      </c>
      <c r="Z3502" s="84" t="s">
        <v>37</v>
      </c>
      <c r="AA3502" s="64" t="n">
        <v>10</v>
      </c>
    </row>
    <row r="3503" customFormat="false" ht="15" hidden="false" customHeight="false" outlineLevel="0" collapsed="false">
      <c r="M3503" s="64" t="s">
        <v>41</v>
      </c>
      <c r="N3503" s="64" t="n">
        <v>30</v>
      </c>
      <c r="O3503" s="64" t="n">
        <v>7</v>
      </c>
      <c r="P3503" s="64" t="n">
        <v>2016</v>
      </c>
      <c r="Q3503" s="84" t="s">
        <v>947</v>
      </c>
      <c r="R3503" s="84" t="s">
        <v>37</v>
      </c>
      <c r="S3503" s="84" t="s">
        <v>1430</v>
      </c>
      <c r="T3503" s="85" t="n">
        <v>1</v>
      </c>
      <c r="U3503" s="64" t="s">
        <v>37</v>
      </c>
      <c r="V3503" s="64" t="n">
        <v>2</v>
      </c>
      <c r="W3503" s="84" t="s">
        <v>2456</v>
      </c>
      <c r="X3503" s="64" t="n">
        <v>105</v>
      </c>
      <c r="Y3503" s="64" t="n">
        <v>6</v>
      </c>
      <c r="Z3503" s="84" t="s">
        <v>37</v>
      </c>
      <c r="AA3503" s="64" t="n">
        <v>5</v>
      </c>
    </row>
    <row r="3504" customFormat="false" ht="15" hidden="false" customHeight="false" outlineLevel="0" collapsed="false">
      <c r="M3504" s="64" t="s">
        <v>41</v>
      </c>
      <c r="N3504" s="64" t="n">
        <v>30</v>
      </c>
      <c r="O3504" s="64" t="n">
        <v>7</v>
      </c>
      <c r="P3504" s="64" t="n">
        <v>2016</v>
      </c>
      <c r="Q3504" s="84" t="s">
        <v>44</v>
      </c>
      <c r="R3504" s="84" t="s">
        <v>37</v>
      </c>
      <c r="S3504" s="84" t="s">
        <v>235</v>
      </c>
      <c r="T3504" s="64" t="n">
        <v>2</v>
      </c>
      <c r="U3504" s="64" t="s">
        <v>37</v>
      </c>
      <c r="V3504" s="64" t="n">
        <v>0</v>
      </c>
      <c r="W3504" s="84" t="s">
        <v>2457</v>
      </c>
      <c r="X3504" s="64" t="n">
        <v>135</v>
      </c>
      <c r="Y3504" s="64" t="n">
        <v>7</v>
      </c>
      <c r="Z3504" s="84" t="s">
        <v>37</v>
      </c>
      <c r="AA3504" s="64" t="n">
        <v>2</v>
      </c>
    </row>
    <row r="3505" customFormat="false" ht="15" hidden="false" customHeight="false" outlineLevel="0" collapsed="false">
      <c r="M3505" s="64" t="s">
        <v>46</v>
      </c>
      <c r="N3505" s="64" t="n">
        <v>31</v>
      </c>
      <c r="O3505" s="64" t="n">
        <v>7</v>
      </c>
      <c r="P3505" s="64" t="n">
        <v>2016</v>
      </c>
      <c r="Q3505" s="84" t="s">
        <v>2105</v>
      </c>
      <c r="R3505" s="84" t="s">
        <v>37</v>
      </c>
      <c r="S3505" s="84" t="s">
        <v>141</v>
      </c>
      <c r="T3505" s="85" t="n">
        <v>1</v>
      </c>
      <c r="U3505" s="64" t="s">
        <v>37</v>
      </c>
      <c r="V3505" s="64" t="n">
        <v>2</v>
      </c>
      <c r="W3505" s="84" t="s">
        <v>2458</v>
      </c>
      <c r="X3505" s="64" t="n">
        <v>87</v>
      </c>
      <c r="Y3505" s="64" t="n">
        <v>9</v>
      </c>
      <c r="Z3505" s="84" t="s">
        <v>37</v>
      </c>
      <c r="AA3505" s="64" t="n">
        <v>8</v>
      </c>
    </row>
    <row r="3506" customFormat="false" ht="15" hidden="false" customHeight="false" outlineLevel="0" collapsed="false">
      <c r="M3506" s="64" t="s">
        <v>77</v>
      </c>
      <c r="N3506" s="64" t="n">
        <v>3</v>
      </c>
      <c r="O3506" s="64" t="n">
        <v>8</v>
      </c>
      <c r="P3506" s="64" t="n">
        <v>2016</v>
      </c>
      <c r="Q3506" s="84" t="s">
        <v>1236</v>
      </c>
      <c r="R3506" s="84" t="s">
        <v>37</v>
      </c>
      <c r="S3506" s="84" t="s">
        <v>198</v>
      </c>
      <c r="T3506" s="64" t="n">
        <v>1</v>
      </c>
      <c r="U3506" s="64" t="s">
        <v>37</v>
      </c>
      <c r="V3506" s="64" t="n">
        <v>0</v>
      </c>
      <c r="W3506" s="84" t="s">
        <v>2459</v>
      </c>
      <c r="X3506" s="64" t="n">
        <v>205</v>
      </c>
      <c r="Y3506" s="64" t="n">
        <v>6</v>
      </c>
      <c r="Z3506" s="84" t="s">
        <v>37</v>
      </c>
      <c r="AA3506" s="64" t="n">
        <v>5</v>
      </c>
    </row>
    <row r="3507" customFormat="false" ht="15" hidden="false" customHeight="false" outlineLevel="0" collapsed="false">
      <c r="M3507" s="64" t="s">
        <v>63</v>
      </c>
      <c r="N3507" s="64" t="n">
        <v>4</v>
      </c>
      <c r="O3507" s="64" t="n">
        <v>8</v>
      </c>
      <c r="P3507" s="64" t="n">
        <v>2016</v>
      </c>
      <c r="Q3507" s="84" t="s">
        <v>2105</v>
      </c>
      <c r="R3507" s="84" t="s">
        <v>37</v>
      </c>
      <c r="S3507" s="84" t="s">
        <v>235</v>
      </c>
      <c r="T3507" s="64" t="n">
        <v>2</v>
      </c>
      <c r="U3507" s="64" t="s">
        <v>37</v>
      </c>
      <c r="V3507" s="64" t="n">
        <v>0</v>
      </c>
      <c r="W3507" s="84" t="s">
        <v>2460</v>
      </c>
      <c r="X3507" s="64" t="n">
        <v>47</v>
      </c>
      <c r="Y3507" s="64" t="n">
        <v>9</v>
      </c>
      <c r="Z3507" s="84" t="s">
        <v>37</v>
      </c>
      <c r="AA3507" s="64" t="n">
        <v>4</v>
      </c>
    </row>
    <row r="3508" customFormat="false" ht="15" hidden="false" customHeight="false" outlineLevel="0" collapsed="false">
      <c r="M3508" s="64" t="s">
        <v>41</v>
      </c>
      <c r="N3508" s="64" t="n">
        <v>6</v>
      </c>
      <c r="O3508" s="64" t="n">
        <v>8</v>
      </c>
      <c r="P3508" s="64" t="n">
        <v>2016</v>
      </c>
      <c r="Q3508" s="84" t="s">
        <v>2105</v>
      </c>
      <c r="R3508" s="84" t="s">
        <v>37</v>
      </c>
      <c r="S3508" s="84" t="s">
        <v>44</v>
      </c>
      <c r="T3508" s="64" t="n">
        <v>0</v>
      </c>
      <c r="U3508" s="64" t="s">
        <v>37</v>
      </c>
      <c r="V3508" s="64" t="n">
        <v>2</v>
      </c>
      <c r="W3508" s="84" t="s">
        <v>2461</v>
      </c>
      <c r="X3508" s="64" t="n">
        <v>114</v>
      </c>
      <c r="Y3508" s="64" t="n">
        <v>6</v>
      </c>
      <c r="Z3508" s="84" t="s">
        <v>37</v>
      </c>
      <c r="AA3508" s="64" t="n">
        <v>14</v>
      </c>
    </row>
    <row r="3509" customFormat="false" ht="15" hidden="false" customHeight="false" outlineLevel="0" collapsed="false">
      <c r="M3509" s="64" t="s">
        <v>41</v>
      </c>
      <c r="N3509" s="64" t="n">
        <v>6</v>
      </c>
      <c r="O3509" s="64" t="n">
        <v>8</v>
      </c>
      <c r="P3509" s="64" t="n">
        <v>2016</v>
      </c>
      <c r="Q3509" s="84" t="s">
        <v>141</v>
      </c>
      <c r="R3509" s="84" t="s">
        <v>37</v>
      </c>
      <c r="S3509" s="84" t="s">
        <v>1430</v>
      </c>
      <c r="T3509" s="64" t="n">
        <v>0</v>
      </c>
      <c r="U3509" s="64" t="s">
        <v>37</v>
      </c>
      <c r="V3509" s="64" t="n">
        <v>2</v>
      </c>
      <c r="W3509" s="84" t="s">
        <v>2462</v>
      </c>
      <c r="X3509" s="64" t="n">
        <v>151</v>
      </c>
      <c r="Y3509" s="64" t="n">
        <v>9</v>
      </c>
      <c r="Z3509" s="84" t="s">
        <v>37</v>
      </c>
      <c r="AA3509" s="64" t="n">
        <v>12</v>
      </c>
    </row>
    <row r="3510" customFormat="false" ht="15" hidden="false" customHeight="false" outlineLevel="0" collapsed="false">
      <c r="M3510" s="64" t="s">
        <v>41</v>
      </c>
      <c r="N3510" s="64" t="n">
        <v>6</v>
      </c>
      <c r="O3510" s="64" t="n">
        <v>8</v>
      </c>
      <c r="P3510" s="64" t="n">
        <v>2016</v>
      </c>
      <c r="Q3510" s="84" t="s">
        <v>2394</v>
      </c>
      <c r="R3510" s="84" t="s">
        <v>37</v>
      </c>
      <c r="S3510" s="84" t="s">
        <v>2270</v>
      </c>
      <c r="T3510" s="64" t="n">
        <v>2</v>
      </c>
      <c r="U3510" s="64" t="s">
        <v>37</v>
      </c>
      <c r="V3510" s="64" t="n">
        <v>0</v>
      </c>
      <c r="W3510" s="84" t="s">
        <v>406</v>
      </c>
      <c r="X3510" s="64" t="n">
        <v>147</v>
      </c>
      <c r="Y3510" s="64" t="n">
        <v>4</v>
      </c>
      <c r="Z3510" s="84" t="s">
        <v>37</v>
      </c>
      <c r="AA3510" s="64" t="n">
        <v>2</v>
      </c>
    </row>
    <row r="3511" customFormat="false" ht="15" hidden="false" customHeight="false" outlineLevel="0" collapsed="false">
      <c r="M3511" s="64" t="s">
        <v>46</v>
      </c>
      <c r="N3511" s="64" t="n">
        <v>7</v>
      </c>
      <c r="O3511" s="64" t="n">
        <v>8</v>
      </c>
      <c r="P3511" s="64" t="n">
        <v>2016</v>
      </c>
      <c r="Q3511" s="84" t="s">
        <v>947</v>
      </c>
      <c r="R3511" s="84" t="s">
        <v>37</v>
      </c>
      <c r="S3511" s="84" t="s">
        <v>44</v>
      </c>
      <c r="T3511" s="64" t="n">
        <v>0</v>
      </c>
      <c r="U3511" s="64" t="s">
        <v>37</v>
      </c>
      <c r="V3511" s="64" t="n">
        <v>1</v>
      </c>
      <c r="W3511" s="84" t="s">
        <v>2463</v>
      </c>
      <c r="X3511" s="64" t="n">
        <v>98</v>
      </c>
      <c r="Y3511" s="64" t="n">
        <v>4</v>
      </c>
      <c r="Z3511" s="84" t="s">
        <v>37</v>
      </c>
      <c r="AA3511" s="64" t="n">
        <v>4</v>
      </c>
    </row>
    <row r="3512" customFormat="false" ht="15" hidden="false" customHeight="false" outlineLevel="0" collapsed="false">
      <c r="M3512" s="64" t="s">
        <v>46</v>
      </c>
      <c r="N3512" s="64" t="n">
        <v>7</v>
      </c>
      <c r="O3512" s="64" t="n">
        <v>8</v>
      </c>
      <c r="P3512" s="64" t="n">
        <v>2016</v>
      </c>
      <c r="Q3512" s="84" t="s">
        <v>235</v>
      </c>
      <c r="R3512" s="84" t="s">
        <v>37</v>
      </c>
      <c r="S3512" s="84" t="s">
        <v>1236</v>
      </c>
      <c r="T3512" s="64" t="n">
        <v>0</v>
      </c>
      <c r="U3512" s="64" t="s">
        <v>37</v>
      </c>
      <c r="V3512" s="64" t="n">
        <v>1</v>
      </c>
      <c r="W3512" s="84" t="s">
        <v>2464</v>
      </c>
      <c r="X3512" s="64" t="n">
        <v>140</v>
      </c>
      <c r="Y3512" s="64" t="n">
        <v>3</v>
      </c>
      <c r="Z3512" s="84" t="s">
        <v>37</v>
      </c>
      <c r="AA3512" s="64" t="n">
        <v>3</v>
      </c>
    </row>
    <row r="3513" customFormat="false" ht="15" hidden="false" customHeight="false" outlineLevel="0" collapsed="false">
      <c r="M3513" s="64" t="s">
        <v>77</v>
      </c>
      <c r="N3513" s="64" t="n">
        <v>10</v>
      </c>
      <c r="O3513" s="64" t="n">
        <v>8</v>
      </c>
      <c r="P3513" s="64" t="n">
        <v>2016</v>
      </c>
      <c r="Q3513" s="84" t="s">
        <v>198</v>
      </c>
      <c r="R3513" s="84" t="s">
        <v>37</v>
      </c>
      <c r="S3513" s="84" t="s">
        <v>235</v>
      </c>
      <c r="T3513" s="64" t="n">
        <v>0</v>
      </c>
      <c r="U3513" s="64" t="s">
        <v>37</v>
      </c>
      <c r="V3513" s="64" t="n">
        <v>1</v>
      </c>
      <c r="W3513" s="84" t="s">
        <v>303</v>
      </c>
      <c r="X3513" s="64" t="n">
        <v>84</v>
      </c>
      <c r="Y3513" s="64" t="n">
        <v>10</v>
      </c>
      <c r="Z3513" s="84" t="s">
        <v>37</v>
      </c>
      <c r="AA3513" s="64" t="n">
        <v>11</v>
      </c>
    </row>
    <row r="3514" customFormat="false" ht="15" hidden="false" customHeight="false" outlineLevel="0" collapsed="false">
      <c r="M3514" s="64" t="s">
        <v>77</v>
      </c>
      <c r="N3514" s="64" t="n">
        <v>10</v>
      </c>
      <c r="O3514" s="64" t="n">
        <v>8</v>
      </c>
      <c r="P3514" s="64" t="n">
        <v>2016</v>
      </c>
      <c r="Q3514" s="84" t="s">
        <v>2270</v>
      </c>
      <c r="R3514" s="84" t="s">
        <v>37</v>
      </c>
      <c r="S3514" s="84" t="s">
        <v>2105</v>
      </c>
      <c r="T3514" s="85" t="n">
        <v>2</v>
      </c>
      <c r="U3514" s="64" t="s">
        <v>37</v>
      </c>
      <c r="V3514" s="64" t="n">
        <v>1</v>
      </c>
      <c r="W3514" s="84" t="s">
        <v>2465</v>
      </c>
      <c r="X3514" s="64" t="n">
        <v>203</v>
      </c>
      <c r="Y3514" s="64" t="n">
        <v>11</v>
      </c>
      <c r="Z3514" s="84" t="s">
        <v>37</v>
      </c>
      <c r="AA3514" s="64" t="n">
        <v>6</v>
      </c>
    </row>
    <row r="3515" customFormat="false" ht="15" hidden="false" customHeight="false" outlineLevel="0" collapsed="false">
      <c r="M3515" s="64" t="s">
        <v>41</v>
      </c>
      <c r="N3515" s="64" t="n">
        <v>13</v>
      </c>
      <c r="O3515" s="64" t="n">
        <v>8</v>
      </c>
      <c r="P3515" s="64" t="n">
        <v>2016</v>
      </c>
      <c r="Q3515" s="84" t="s">
        <v>44</v>
      </c>
      <c r="R3515" s="84" t="s">
        <v>37</v>
      </c>
      <c r="S3515" s="84" t="s">
        <v>2270</v>
      </c>
      <c r="T3515" s="64" t="n">
        <v>2</v>
      </c>
      <c r="U3515" s="64" t="s">
        <v>37</v>
      </c>
      <c r="V3515" s="64" t="n">
        <v>0</v>
      </c>
      <c r="W3515" s="84" t="s">
        <v>2466</v>
      </c>
      <c r="X3515" s="64" t="n">
        <v>203</v>
      </c>
      <c r="Y3515" s="64" t="n">
        <v>12</v>
      </c>
      <c r="Z3515" s="84" t="s">
        <v>37</v>
      </c>
      <c r="AA3515" s="64" t="n">
        <v>5</v>
      </c>
    </row>
    <row r="3516" customFormat="false" ht="15" hidden="false" customHeight="false" outlineLevel="0" collapsed="false">
      <c r="M3516" s="64" t="s">
        <v>41</v>
      </c>
      <c r="N3516" s="64" t="n">
        <v>13</v>
      </c>
      <c r="O3516" s="64" t="n">
        <v>8</v>
      </c>
      <c r="P3516" s="64" t="n">
        <v>2016</v>
      </c>
      <c r="Q3516" s="84" t="s">
        <v>2105</v>
      </c>
      <c r="R3516" s="84" t="s">
        <v>37</v>
      </c>
      <c r="S3516" s="84" t="s">
        <v>2394</v>
      </c>
      <c r="T3516" s="64" t="n">
        <v>2</v>
      </c>
      <c r="U3516" s="64" t="s">
        <v>37</v>
      </c>
      <c r="V3516" s="64" t="n">
        <v>0</v>
      </c>
      <c r="W3516" s="84" t="s">
        <v>2467</v>
      </c>
      <c r="X3516" s="64" t="n">
        <v>75</v>
      </c>
      <c r="Y3516" s="64" t="n">
        <v>10</v>
      </c>
      <c r="Z3516" s="84" t="s">
        <v>37</v>
      </c>
      <c r="AA3516" s="64" t="n">
        <v>4</v>
      </c>
    </row>
    <row r="3517" customFormat="false" ht="15" hidden="false" customHeight="false" outlineLevel="0" collapsed="false">
      <c r="M3517" s="64" t="s">
        <v>41</v>
      </c>
      <c r="N3517" s="64" t="n">
        <v>13</v>
      </c>
      <c r="O3517" s="64" t="n">
        <v>8</v>
      </c>
      <c r="P3517" s="64" t="n">
        <v>2016</v>
      </c>
      <c r="Q3517" s="84" t="s">
        <v>235</v>
      </c>
      <c r="R3517" s="84" t="s">
        <v>37</v>
      </c>
      <c r="S3517" s="84" t="s">
        <v>141</v>
      </c>
      <c r="T3517" s="64" t="n">
        <v>1</v>
      </c>
      <c r="U3517" s="64" t="s">
        <v>37</v>
      </c>
      <c r="V3517" s="64" t="n">
        <v>0</v>
      </c>
      <c r="W3517" s="84" t="s">
        <v>2468</v>
      </c>
      <c r="X3517" s="64" t="n">
        <v>90</v>
      </c>
      <c r="Y3517" s="64" t="n">
        <v>7</v>
      </c>
      <c r="Z3517" s="84" t="s">
        <v>37</v>
      </c>
      <c r="AA3517" s="64" t="n">
        <v>6</v>
      </c>
    </row>
    <row r="3518" customFormat="false" ht="15" hidden="false" customHeight="false" outlineLevel="0" collapsed="false">
      <c r="M3518" s="64" t="s">
        <v>41</v>
      </c>
      <c r="N3518" s="64" t="n">
        <v>13</v>
      </c>
      <c r="O3518" s="64" t="n">
        <v>8</v>
      </c>
      <c r="P3518" s="64" t="n">
        <v>2016</v>
      </c>
      <c r="Q3518" s="84" t="s">
        <v>947</v>
      </c>
      <c r="R3518" s="84" t="s">
        <v>37</v>
      </c>
      <c r="S3518" s="84" t="s">
        <v>198</v>
      </c>
      <c r="T3518" s="64" t="n">
        <v>2</v>
      </c>
      <c r="U3518" s="64" t="s">
        <v>37</v>
      </c>
      <c r="V3518" s="64" t="n">
        <v>0</v>
      </c>
      <c r="W3518" s="84" t="s">
        <v>401</v>
      </c>
      <c r="X3518" s="64" t="n">
        <v>68</v>
      </c>
      <c r="Y3518" s="64" t="n">
        <v>7</v>
      </c>
      <c r="Z3518" s="84" t="s">
        <v>37</v>
      </c>
      <c r="AA3518" s="64" t="n">
        <v>3</v>
      </c>
    </row>
    <row r="3519" customFormat="false" ht="15" hidden="false" customHeight="false" outlineLevel="0" collapsed="false">
      <c r="M3519" s="64" t="s">
        <v>41</v>
      </c>
      <c r="N3519" s="64" t="n">
        <v>13</v>
      </c>
      <c r="O3519" s="64" t="n">
        <v>8</v>
      </c>
      <c r="P3519" s="64" t="n">
        <v>2016</v>
      </c>
      <c r="Q3519" s="84" t="s">
        <v>1236</v>
      </c>
      <c r="R3519" s="84" t="s">
        <v>37</v>
      </c>
      <c r="S3519" s="84" t="s">
        <v>1430</v>
      </c>
      <c r="T3519" s="64" t="n">
        <v>2</v>
      </c>
      <c r="U3519" s="64" t="s">
        <v>37</v>
      </c>
      <c r="V3519" s="64" t="n">
        <v>0</v>
      </c>
      <c r="W3519" s="84" t="s">
        <v>2469</v>
      </c>
      <c r="X3519" s="64" t="n">
        <v>176</v>
      </c>
      <c r="Y3519" s="64" t="n">
        <v>11</v>
      </c>
      <c r="Z3519" s="84" t="s">
        <v>37</v>
      </c>
      <c r="AA3519" s="64" t="n">
        <v>3</v>
      </c>
    </row>
    <row r="3520" customFormat="false" ht="15" hidden="false" customHeight="false" outlineLevel="0" collapsed="false">
      <c r="S3520" s="65" t="s">
        <v>52</v>
      </c>
      <c r="T3520" s="64" t="n">
        <f aca="false">SUM(T3430:T3519)</f>
        <v>107</v>
      </c>
      <c r="U3520" s="85" t="s">
        <v>37</v>
      </c>
      <c r="V3520" s="64" t="n">
        <f aca="false">SUM(V3430:V3519)</f>
        <v>83</v>
      </c>
      <c r="W3520" s="64"/>
      <c r="X3520" s="64" t="n">
        <f aca="false">SUM(X3430:X3519)</f>
        <v>12018</v>
      </c>
      <c r="Y3520" s="64" t="n">
        <f aca="false">SUM(Y3430:Y3519)</f>
        <v>793</v>
      </c>
      <c r="Z3520" s="119" t="s">
        <v>37</v>
      </c>
      <c r="AA3520" s="64" t="n">
        <f aca="false">SUM(AA3430:AA3519)</f>
        <v>624</v>
      </c>
    </row>
    <row r="3521" customFormat="false" ht="15" hidden="false" customHeight="false" outlineLevel="0" collapsed="false">
      <c r="O3521" s="64" t="n">
        <f aca="false">COUNT(T3430:T3519)</f>
        <v>90</v>
      </c>
      <c r="S3521" s="65" t="s">
        <v>53</v>
      </c>
      <c r="T3521" s="89" t="n">
        <f aca="false">PRODUCT(T3520/O3521)</f>
        <v>1.18888888888889</v>
      </c>
      <c r="U3521" s="85" t="s">
        <v>37</v>
      </c>
      <c r="V3521" s="89" t="n">
        <f aca="false">PRODUCT(V3520/O3521)</f>
        <v>0.922222222222222</v>
      </c>
      <c r="W3521" s="64"/>
      <c r="X3521" s="102" t="n">
        <f aca="false">PRODUCT(X3520/O3521)</f>
        <v>133.533333333333</v>
      </c>
      <c r="Y3521" s="89" t="n">
        <f aca="false">PRODUCT(Y3520/O3521)</f>
        <v>8.81111111111111</v>
      </c>
      <c r="Z3521" s="119" t="s">
        <v>37</v>
      </c>
      <c r="AA3521" s="89" t="n">
        <f aca="false">PRODUCT(AA3520/O3521)</f>
        <v>6.93333333333333</v>
      </c>
      <c r="AB3521" s="89"/>
    </row>
    <row r="3524" customFormat="false" ht="15" hidden="false" customHeight="false" outlineLevel="0" collapsed="false">
      <c r="A3524" s="96"/>
      <c r="B3524" s="97" t="s">
        <v>2470</v>
      </c>
      <c r="C3524" s="96"/>
      <c r="D3524" s="96"/>
      <c r="E3524" s="96"/>
      <c r="F3524" s="96"/>
      <c r="G3524" s="96"/>
      <c r="H3524" s="96"/>
      <c r="I3524" s="98"/>
      <c r="J3524" s="96"/>
      <c r="K3524" s="96"/>
      <c r="L3524" s="96"/>
      <c r="M3524" s="99"/>
      <c r="N3524" s="99"/>
      <c r="O3524" s="99"/>
      <c r="P3524" s="99"/>
      <c r="Q3524" s="97" t="s">
        <v>2470</v>
      </c>
      <c r="R3524" s="100"/>
      <c r="S3524" s="99"/>
      <c r="T3524" s="101" t="s">
        <v>166</v>
      </c>
      <c r="U3524" s="99"/>
      <c r="V3524" s="99"/>
      <c r="W3524" s="97" t="s">
        <v>167</v>
      </c>
      <c r="X3524" s="96" t="s">
        <v>7</v>
      </c>
      <c r="Y3524" s="101" t="s">
        <v>130</v>
      </c>
      <c r="Z3524" s="97"/>
      <c r="AA3524" s="96"/>
      <c r="AB3524" s="96"/>
    </row>
    <row r="3525" customFormat="false" ht="15" hidden="false" customHeight="false" outlineLevel="0" collapsed="false">
      <c r="Q3525" s="63" t="s">
        <v>1305</v>
      </c>
      <c r="R3525" s="85"/>
      <c r="U3525" s="85"/>
      <c r="Z3525" s="119"/>
    </row>
    <row r="3526" customFormat="false" ht="15" hidden="false" customHeight="false" outlineLevel="0" collapsed="false">
      <c r="M3526" s="64" t="s">
        <v>49</v>
      </c>
      <c r="N3526" s="64" t="n">
        <v>16</v>
      </c>
      <c r="O3526" s="64" t="n">
        <v>8</v>
      </c>
      <c r="P3526" s="64" t="n">
        <v>2016</v>
      </c>
      <c r="Q3526" s="63" t="s">
        <v>1236</v>
      </c>
      <c r="R3526" s="84" t="s">
        <v>37</v>
      </c>
      <c r="S3526" s="84" t="s">
        <v>2105</v>
      </c>
      <c r="T3526" s="64" t="n">
        <v>2</v>
      </c>
      <c r="U3526" s="64" t="s">
        <v>37</v>
      </c>
      <c r="V3526" s="64" t="n">
        <v>0</v>
      </c>
      <c r="W3526" s="84" t="s">
        <v>2471</v>
      </c>
      <c r="X3526" s="64" t="n">
        <v>280</v>
      </c>
      <c r="Y3526" s="64" t="n">
        <v>12</v>
      </c>
      <c r="Z3526" s="84" t="s">
        <v>37</v>
      </c>
      <c r="AA3526" s="64" t="n">
        <v>6</v>
      </c>
    </row>
    <row r="3527" customFormat="false" ht="15" hidden="false" customHeight="false" outlineLevel="0" collapsed="false">
      <c r="M3527" s="64" t="s">
        <v>63</v>
      </c>
      <c r="N3527" s="64" t="n">
        <v>18</v>
      </c>
      <c r="O3527" s="64" t="n">
        <v>8</v>
      </c>
      <c r="P3527" s="64" t="n">
        <v>2016</v>
      </c>
      <c r="Q3527" s="63" t="s">
        <v>2105</v>
      </c>
      <c r="R3527" s="84" t="s">
        <v>37</v>
      </c>
      <c r="S3527" s="84" t="s">
        <v>1236</v>
      </c>
      <c r="T3527" s="64" t="n">
        <v>2</v>
      </c>
      <c r="U3527" s="64" t="s">
        <v>37</v>
      </c>
      <c r="V3527" s="64" t="n">
        <v>0</v>
      </c>
      <c r="W3527" s="84" t="s">
        <v>2472</v>
      </c>
      <c r="X3527" s="64" t="n">
        <v>179</v>
      </c>
      <c r="Y3527" s="64" t="n">
        <v>11</v>
      </c>
      <c r="Z3527" s="84" t="s">
        <v>37</v>
      </c>
      <c r="AA3527" s="64" t="n">
        <v>4</v>
      </c>
    </row>
    <row r="3528" customFormat="false" ht="15" hidden="false" customHeight="false" outlineLevel="0" collapsed="false">
      <c r="M3528" s="64" t="s">
        <v>41</v>
      </c>
      <c r="N3528" s="64" t="n">
        <v>20</v>
      </c>
      <c r="O3528" s="64" t="n">
        <v>8</v>
      </c>
      <c r="P3528" s="64" t="n">
        <v>2016</v>
      </c>
      <c r="Q3528" s="84" t="s">
        <v>1236</v>
      </c>
      <c r="R3528" s="84" t="s">
        <v>37</v>
      </c>
      <c r="S3528" s="63" t="s">
        <v>2105</v>
      </c>
      <c r="T3528" s="64" t="n">
        <v>0</v>
      </c>
      <c r="U3528" s="64" t="s">
        <v>37</v>
      </c>
      <c r="V3528" s="64" t="n">
        <v>1</v>
      </c>
      <c r="W3528" s="84" t="s">
        <v>2473</v>
      </c>
      <c r="X3528" s="64" t="n">
        <v>290</v>
      </c>
      <c r="Y3528" s="64" t="n">
        <v>4</v>
      </c>
      <c r="Z3528" s="84" t="s">
        <v>37</v>
      </c>
      <c r="AA3528" s="64" t="n">
        <v>11</v>
      </c>
    </row>
    <row r="3529" customFormat="false" ht="15" hidden="false" customHeight="false" outlineLevel="0" collapsed="false">
      <c r="B3529" s="63" t="s">
        <v>2474</v>
      </c>
      <c r="M3529" s="64" t="s">
        <v>46</v>
      </c>
      <c r="N3529" s="64" t="n">
        <v>21</v>
      </c>
      <c r="O3529" s="64" t="n">
        <v>8</v>
      </c>
      <c r="P3529" s="64" t="n">
        <v>2016</v>
      </c>
      <c r="Q3529" s="63" t="s">
        <v>2105</v>
      </c>
      <c r="R3529" s="84" t="s">
        <v>37</v>
      </c>
      <c r="S3529" s="84" t="s">
        <v>1236</v>
      </c>
      <c r="T3529" s="64" t="n">
        <v>2</v>
      </c>
      <c r="U3529" s="64" t="s">
        <v>37</v>
      </c>
      <c r="V3529" s="64" t="n">
        <v>0</v>
      </c>
      <c r="W3529" s="84" t="s">
        <v>2475</v>
      </c>
      <c r="X3529" s="64" t="n">
        <v>352</v>
      </c>
      <c r="Y3529" s="64" t="n">
        <v>11</v>
      </c>
      <c r="Z3529" s="84" t="s">
        <v>37</v>
      </c>
      <c r="AA3529" s="64" t="n">
        <v>7</v>
      </c>
    </row>
    <row r="3530" customFormat="false" ht="15" hidden="false" customHeight="false" outlineLevel="0" collapsed="false">
      <c r="S3530" s="65" t="s">
        <v>52</v>
      </c>
      <c r="T3530" s="64" t="n">
        <f aca="false">SUM(T3526:T3529)</f>
        <v>6</v>
      </c>
      <c r="U3530" s="85" t="s">
        <v>37</v>
      </c>
      <c r="V3530" s="64" t="n">
        <f aca="false">SUM(V3526:V3529)</f>
        <v>1</v>
      </c>
      <c r="W3530" s="64"/>
      <c r="X3530" s="64" t="n">
        <f aca="false">SUM(X3526:X3529)</f>
        <v>1101</v>
      </c>
      <c r="Y3530" s="64" t="n">
        <f aca="false">SUM(Y3526:Y3529)</f>
        <v>38</v>
      </c>
      <c r="Z3530" s="119" t="s">
        <v>37</v>
      </c>
      <c r="AA3530" s="64" t="n">
        <f aca="false">SUM(AA3526:AA3529)</f>
        <v>28</v>
      </c>
    </row>
    <row r="3531" customFormat="false" ht="15" hidden="false" customHeight="false" outlineLevel="0" collapsed="false">
      <c r="O3531" s="64" t="n">
        <f aca="false">COUNT(T3526:T3529)</f>
        <v>4</v>
      </c>
      <c r="S3531" s="65" t="s">
        <v>53</v>
      </c>
      <c r="T3531" s="89" t="n">
        <f aca="false">PRODUCT(T3530/O3531)</f>
        <v>1.5</v>
      </c>
      <c r="U3531" s="85" t="s">
        <v>37</v>
      </c>
      <c r="V3531" s="89" t="n">
        <f aca="false">PRODUCT(V3530/O3531)</f>
        <v>0.25</v>
      </c>
      <c r="W3531" s="64"/>
      <c r="X3531" s="102" t="n">
        <f aca="false">PRODUCT(X3530/O3531)</f>
        <v>275.25</v>
      </c>
      <c r="Y3531" s="89" t="n">
        <f aca="false">PRODUCT(Y3530/O3531)</f>
        <v>9.5</v>
      </c>
      <c r="Z3531" s="119" t="s">
        <v>37</v>
      </c>
      <c r="AA3531" s="89" t="n">
        <f aca="false">PRODUCT(AA3530/O3531)</f>
        <v>7</v>
      </c>
      <c r="AB3531" s="89"/>
    </row>
    <row r="3532" customFormat="false" ht="15" hidden="false" customHeight="false" outlineLevel="0" collapsed="false">
      <c r="Y3532" s="84"/>
      <c r="AA3532" s="84"/>
      <c r="AB3532" s="84"/>
    </row>
    <row r="3533" customFormat="false" ht="15" hidden="false" customHeight="false" outlineLevel="0" collapsed="false">
      <c r="Y3533" s="84"/>
      <c r="AA3533" s="84"/>
      <c r="AB3533" s="84"/>
    </row>
    <row r="3534" customFormat="false" ht="15" hidden="false" customHeight="false" outlineLevel="0" collapsed="false">
      <c r="A3534" s="74"/>
      <c r="B3534" s="75" t="s">
        <v>2476</v>
      </c>
      <c r="C3534" s="74" t="s">
        <v>32</v>
      </c>
      <c r="D3534" s="74" t="n">
        <v>3</v>
      </c>
      <c r="E3534" s="74" t="n">
        <v>2</v>
      </c>
      <c r="F3534" s="74" t="n">
        <v>1</v>
      </c>
      <c r="G3534" s="74" t="n">
        <v>0</v>
      </c>
      <c r="H3534" s="74" t="s">
        <v>36</v>
      </c>
      <c r="I3534" s="76" t="s">
        <v>37</v>
      </c>
      <c r="J3534" s="74" t="s">
        <v>38</v>
      </c>
      <c r="K3534" s="74" t="s">
        <v>39</v>
      </c>
      <c r="L3534" s="74"/>
      <c r="M3534" s="77"/>
      <c r="N3534" s="77"/>
      <c r="O3534" s="77"/>
      <c r="P3534" s="77"/>
      <c r="Q3534" s="75" t="s">
        <v>2476</v>
      </c>
      <c r="R3534" s="117"/>
      <c r="S3534" s="117"/>
      <c r="T3534" s="118" t="s">
        <v>166</v>
      </c>
      <c r="U3534" s="77"/>
      <c r="V3534" s="77"/>
      <c r="W3534" s="75" t="s">
        <v>167</v>
      </c>
      <c r="X3534" s="74" t="s">
        <v>7</v>
      </c>
      <c r="Y3534" s="118" t="s">
        <v>130</v>
      </c>
      <c r="Z3534" s="75"/>
      <c r="AA3534" s="74"/>
      <c r="AB3534" s="74"/>
    </row>
    <row r="3535" customFormat="false" ht="15" hidden="false" customHeight="false" outlineLevel="0" collapsed="false">
      <c r="A3535" s="81" t="n">
        <v>1</v>
      </c>
      <c r="B3535" s="129" t="s">
        <v>198</v>
      </c>
      <c r="C3535" s="130" t="n">
        <v>22</v>
      </c>
      <c r="D3535" s="130" t="n">
        <v>16</v>
      </c>
      <c r="E3535" s="130" t="n">
        <v>4</v>
      </c>
      <c r="F3535" s="130" t="n">
        <v>0</v>
      </c>
      <c r="G3535" s="130" t="n">
        <v>2</v>
      </c>
      <c r="H3535" s="130" t="n">
        <v>300</v>
      </c>
      <c r="I3535" s="130" t="s">
        <v>37</v>
      </c>
      <c r="J3535" s="130" t="n">
        <v>113</v>
      </c>
      <c r="K3535" s="130" t="n">
        <v>56</v>
      </c>
      <c r="L3535" s="131"/>
      <c r="M3535" s="64" t="s">
        <v>41</v>
      </c>
      <c r="N3535" s="64" t="n">
        <v>13</v>
      </c>
      <c r="O3535" s="64" t="n">
        <v>5</v>
      </c>
      <c r="P3535" s="64" t="n">
        <v>2017</v>
      </c>
      <c r="Q3535" s="84" t="s">
        <v>741</v>
      </c>
      <c r="R3535" s="84" t="s">
        <v>37</v>
      </c>
      <c r="S3535" s="84" t="s">
        <v>43</v>
      </c>
      <c r="T3535" s="85" t="n">
        <v>2</v>
      </c>
      <c r="U3535" s="64" t="s">
        <v>37</v>
      </c>
      <c r="V3535" s="64" t="n">
        <v>1</v>
      </c>
      <c r="W3535" s="84" t="s">
        <v>2477</v>
      </c>
      <c r="X3535" s="64" t="n">
        <v>162</v>
      </c>
      <c r="Y3535" s="64" t="n">
        <v>7</v>
      </c>
      <c r="Z3535" s="84" t="s">
        <v>37</v>
      </c>
      <c r="AA3535" s="64" t="n">
        <v>4</v>
      </c>
    </row>
    <row r="3536" customFormat="false" ht="15" hidden="false" customHeight="false" outlineLevel="0" collapsed="false">
      <c r="A3536" s="62" t="n">
        <v>2</v>
      </c>
      <c r="B3536" s="132" t="s">
        <v>741</v>
      </c>
      <c r="C3536" s="131" t="n">
        <v>22</v>
      </c>
      <c r="D3536" s="131" t="n">
        <v>11</v>
      </c>
      <c r="E3536" s="131" t="n">
        <v>5</v>
      </c>
      <c r="F3536" s="131" t="n">
        <v>2</v>
      </c>
      <c r="G3536" s="131" t="n">
        <v>4</v>
      </c>
      <c r="H3536" s="131" t="n">
        <v>221</v>
      </c>
      <c r="I3536" s="131" t="s">
        <v>37</v>
      </c>
      <c r="J3536" s="131" t="n">
        <v>140</v>
      </c>
      <c r="K3536" s="131" t="n">
        <v>45</v>
      </c>
      <c r="L3536" s="131"/>
      <c r="M3536" s="64" t="s">
        <v>41</v>
      </c>
      <c r="N3536" s="64" t="n">
        <v>13</v>
      </c>
      <c r="O3536" s="64" t="n">
        <v>5</v>
      </c>
      <c r="P3536" s="64" t="n">
        <v>2017</v>
      </c>
      <c r="Q3536" s="84" t="s">
        <v>198</v>
      </c>
      <c r="R3536" s="84" t="s">
        <v>37</v>
      </c>
      <c r="S3536" s="84" t="s">
        <v>235</v>
      </c>
      <c r="T3536" s="64" t="n">
        <v>2</v>
      </c>
      <c r="U3536" s="64" t="s">
        <v>37</v>
      </c>
      <c r="V3536" s="64" t="n">
        <v>0</v>
      </c>
      <c r="W3536" s="84" t="s">
        <v>832</v>
      </c>
      <c r="X3536" s="64" t="n">
        <v>158</v>
      </c>
      <c r="Y3536" s="64" t="n">
        <v>10</v>
      </c>
      <c r="Z3536" s="84" t="s">
        <v>37</v>
      </c>
      <c r="AA3536" s="64" t="n">
        <v>5</v>
      </c>
    </row>
    <row r="3537" customFormat="false" ht="15" hidden="false" customHeight="false" outlineLevel="0" collapsed="false">
      <c r="A3537" s="81" t="n">
        <v>3</v>
      </c>
      <c r="B3537" s="129" t="s">
        <v>947</v>
      </c>
      <c r="C3537" s="130" t="n">
        <v>22</v>
      </c>
      <c r="D3537" s="130" t="n">
        <v>10</v>
      </c>
      <c r="E3537" s="130" t="n">
        <v>5</v>
      </c>
      <c r="F3537" s="130" t="n">
        <v>2</v>
      </c>
      <c r="G3537" s="130" t="n">
        <v>5</v>
      </c>
      <c r="H3537" s="130" t="n">
        <v>192</v>
      </c>
      <c r="I3537" s="130" t="s">
        <v>37</v>
      </c>
      <c r="J3537" s="130" t="n">
        <v>162</v>
      </c>
      <c r="K3537" s="130" t="n">
        <v>42</v>
      </c>
      <c r="L3537" s="131"/>
      <c r="M3537" s="64" t="s">
        <v>41</v>
      </c>
      <c r="N3537" s="64" t="n">
        <v>13</v>
      </c>
      <c r="O3537" s="64" t="n">
        <v>5</v>
      </c>
      <c r="P3537" s="64" t="n">
        <v>2017</v>
      </c>
      <c r="Q3537" s="84" t="s">
        <v>2270</v>
      </c>
      <c r="R3537" s="84" t="s">
        <v>37</v>
      </c>
      <c r="S3537" s="84" t="s">
        <v>186</v>
      </c>
      <c r="T3537" s="64" t="n">
        <v>2</v>
      </c>
      <c r="U3537" s="64" t="s">
        <v>37</v>
      </c>
      <c r="V3537" s="64" t="n">
        <v>0</v>
      </c>
      <c r="W3537" s="84" t="s">
        <v>2478</v>
      </c>
      <c r="X3537" s="64" t="n">
        <v>155</v>
      </c>
      <c r="Y3537" s="64" t="n">
        <v>17</v>
      </c>
      <c r="Z3537" s="84" t="s">
        <v>37</v>
      </c>
      <c r="AA3537" s="64" t="n">
        <v>9</v>
      </c>
    </row>
    <row r="3538" customFormat="false" ht="15" hidden="false" customHeight="false" outlineLevel="0" collapsed="false">
      <c r="A3538" s="62" t="n">
        <v>4</v>
      </c>
      <c r="B3538" s="132" t="s">
        <v>2270</v>
      </c>
      <c r="C3538" s="131" t="n">
        <v>22</v>
      </c>
      <c r="D3538" s="131" t="n">
        <v>6</v>
      </c>
      <c r="E3538" s="131" t="n">
        <v>9</v>
      </c>
      <c r="F3538" s="131" t="n">
        <v>1</v>
      </c>
      <c r="G3538" s="131" t="n">
        <v>6</v>
      </c>
      <c r="H3538" s="131" t="n">
        <v>221</v>
      </c>
      <c r="I3538" s="131" t="s">
        <v>37</v>
      </c>
      <c r="J3538" s="131" t="n">
        <v>170</v>
      </c>
      <c r="K3538" s="131" t="n">
        <v>37</v>
      </c>
      <c r="L3538" s="131"/>
      <c r="M3538" s="64" t="s">
        <v>41</v>
      </c>
      <c r="N3538" s="64" t="n">
        <v>13</v>
      </c>
      <c r="O3538" s="64" t="n">
        <v>5</v>
      </c>
      <c r="P3538" s="64" t="n">
        <v>2017</v>
      </c>
      <c r="Q3538" s="84" t="s">
        <v>2401</v>
      </c>
      <c r="R3538" s="84" t="s">
        <v>37</v>
      </c>
      <c r="S3538" s="84" t="s">
        <v>2394</v>
      </c>
      <c r="T3538" s="64" t="n">
        <v>2</v>
      </c>
      <c r="U3538" s="64" t="s">
        <v>37</v>
      </c>
      <c r="V3538" s="64" t="n">
        <v>0</v>
      </c>
      <c r="W3538" s="84" t="s">
        <v>1506</v>
      </c>
      <c r="X3538" s="64" t="n">
        <v>112</v>
      </c>
      <c r="Y3538" s="64" t="n">
        <v>8</v>
      </c>
      <c r="Z3538" s="84" t="s">
        <v>37</v>
      </c>
      <c r="AA3538" s="64" t="n">
        <v>1</v>
      </c>
    </row>
    <row r="3539" customFormat="false" ht="15" hidden="false" customHeight="false" outlineLevel="0" collapsed="false">
      <c r="A3539" s="62" t="n">
        <v>5</v>
      </c>
      <c r="B3539" s="132" t="s">
        <v>235</v>
      </c>
      <c r="C3539" s="131" t="n">
        <v>22</v>
      </c>
      <c r="D3539" s="131" t="n">
        <v>7</v>
      </c>
      <c r="E3539" s="131" t="n">
        <v>6</v>
      </c>
      <c r="F3539" s="131" t="n">
        <v>2</v>
      </c>
      <c r="G3539" s="131" t="n">
        <v>7</v>
      </c>
      <c r="H3539" s="131" t="n">
        <v>144</v>
      </c>
      <c r="I3539" s="131" t="s">
        <v>37</v>
      </c>
      <c r="J3539" s="131" t="n">
        <v>109</v>
      </c>
      <c r="K3539" s="131" t="n">
        <v>35</v>
      </c>
      <c r="L3539" s="131"/>
      <c r="M3539" s="64" t="s">
        <v>41</v>
      </c>
      <c r="N3539" s="64" t="n">
        <v>13</v>
      </c>
      <c r="O3539" s="64" t="n">
        <v>5</v>
      </c>
      <c r="P3539" s="64" t="n">
        <v>2017</v>
      </c>
      <c r="Q3539" s="84" t="s">
        <v>1236</v>
      </c>
      <c r="R3539" s="84" t="s">
        <v>37</v>
      </c>
      <c r="S3539" s="84" t="s">
        <v>1430</v>
      </c>
      <c r="T3539" s="85" t="n">
        <v>2</v>
      </c>
      <c r="U3539" s="64" t="s">
        <v>37</v>
      </c>
      <c r="V3539" s="64" t="n">
        <v>1</v>
      </c>
      <c r="W3539" s="84" t="s">
        <v>2479</v>
      </c>
      <c r="X3539" s="64" t="n">
        <v>144</v>
      </c>
      <c r="Y3539" s="64" t="n">
        <v>7</v>
      </c>
      <c r="Z3539" s="84" t="s">
        <v>37</v>
      </c>
      <c r="AA3539" s="64" t="n">
        <v>2</v>
      </c>
    </row>
    <row r="3540" customFormat="false" ht="15" hidden="false" customHeight="false" outlineLevel="0" collapsed="false">
      <c r="A3540" s="62" t="n">
        <v>6</v>
      </c>
      <c r="B3540" s="132" t="s">
        <v>1236</v>
      </c>
      <c r="C3540" s="131" t="n">
        <v>22</v>
      </c>
      <c r="D3540" s="131" t="n">
        <v>5</v>
      </c>
      <c r="E3540" s="131" t="n">
        <v>7</v>
      </c>
      <c r="F3540" s="131" t="n">
        <v>6</v>
      </c>
      <c r="G3540" s="131" t="n">
        <v>4</v>
      </c>
      <c r="H3540" s="131" t="n">
        <v>238</v>
      </c>
      <c r="I3540" s="131" t="s">
        <v>37</v>
      </c>
      <c r="J3540" s="131" t="n">
        <v>190</v>
      </c>
      <c r="K3540" s="131" t="n">
        <v>35</v>
      </c>
      <c r="L3540" s="131"/>
      <c r="M3540" s="64" t="s">
        <v>41</v>
      </c>
      <c r="N3540" s="64" t="n">
        <v>13</v>
      </c>
      <c r="O3540" s="64" t="n">
        <v>5</v>
      </c>
      <c r="P3540" s="64" t="n">
        <v>2017</v>
      </c>
      <c r="Q3540" s="84" t="s">
        <v>947</v>
      </c>
      <c r="R3540" s="84" t="s">
        <v>37</v>
      </c>
      <c r="S3540" s="84" t="s">
        <v>2480</v>
      </c>
      <c r="T3540" s="64" t="n">
        <v>2</v>
      </c>
      <c r="U3540" s="64" t="s">
        <v>37</v>
      </c>
      <c r="V3540" s="64" t="n">
        <v>0</v>
      </c>
      <c r="W3540" s="84" t="s">
        <v>1174</v>
      </c>
      <c r="X3540" s="64" t="n">
        <v>85</v>
      </c>
      <c r="Y3540" s="64" t="n">
        <v>3</v>
      </c>
      <c r="Z3540" s="84" t="s">
        <v>37</v>
      </c>
      <c r="AA3540" s="64" t="n">
        <v>1</v>
      </c>
    </row>
    <row r="3541" customFormat="false" ht="15" hidden="false" customHeight="false" outlineLevel="0" collapsed="false">
      <c r="A3541" s="62" t="n">
        <v>7</v>
      </c>
      <c r="B3541" s="132" t="s">
        <v>186</v>
      </c>
      <c r="C3541" s="131" t="n">
        <v>22</v>
      </c>
      <c r="D3541" s="131" t="n">
        <v>6</v>
      </c>
      <c r="E3541" s="131" t="n">
        <v>5</v>
      </c>
      <c r="F3541" s="131" t="n">
        <v>2</v>
      </c>
      <c r="G3541" s="131" t="n">
        <v>9</v>
      </c>
      <c r="H3541" s="131" t="n">
        <v>198</v>
      </c>
      <c r="I3541" s="131" t="s">
        <v>37</v>
      </c>
      <c r="J3541" s="131" t="n">
        <v>221</v>
      </c>
      <c r="K3541" s="131" t="n">
        <v>30</v>
      </c>
      <c r="L3541" s="131"/>
      <c r="M3541" s="64" t="s">
        <v>77</v>
      </c>
      <c r="N3541" s="64" t="n">
        <v>17</v>
      </c>
      <c r="O3541" s="64" t="n">
        <v>5</v>
      </c>
      <c r="P3541" s="64" t="n">
        <v>2017</v>
      </c>
      <c r="Q3541" s="84" t="s">
        <v>198</v>
      </c>
      <c r="R3541" s="84" t="s">
        <v>37</v>
      </c>
      <c r="S3541" s="84" t="s">
        <v>1236</v>
      </c>
      <c r="T3541" s="64" t="n">
        <v>2</v>
      </c>
      <c r="U3541" s="64" t="s">
        <v>37</v>
      </c>
      <c r="V3541" s="64" t="n">
        <v>0</v>
      </c>
      <c r="W3541" s="84" t="s">
        <v>2481</v>
      </c>
      <c r="X3541" s="64" t="n">
        <v>95</v>
      </c>
      <c r="Y3541" s="64" t="n">
        <v>10</v>
      </c>
      <c r="Z3541" s="84" t="s">
        <v>37</v>
      </c>
      <c r="AA3541" s="64" t="n">
        <v>1</v>
      </c>
    </row>
    <row r="3542" customFormat="false" ht="15" hidden="false" customHeight="false" outlineLevel="0" collapsed="false">
      <c r="A3542" s="62" t="n">
        <v>8</v>
      </c>
      <c r="B3542" s="132" t="s">
        <v>2480</v>
      </c>
      <c r="C3542" s="131" t="n">
        <v>22</v>
      </c>
      <c r="D3542" s="131" t="n">
        <v>5</v>
      </c>
      <c r="E3542" s="131" t="n">
        <v>3</v>
      </c>
      <c r="F3542" s="131" t="n">
        <v>7</v>
      </c>
      <c r="G3542" s="131" t="n">
        <v>7</v>
      </c>
      <c r="H3542" s="131" t="n">
        <v>241</v>
      </c>
      <c r="I3542" s="131" t="s">
        <v>37</v>
      </c>
      <c r="J3542" s="131" t="n">
        <v>230</v>
      </c>
      <c r="K3542" s="131" t="n">
        <v>28</v>
      </c>
      <c r="L3542" s="131"/>
      <c r="M3542" s="64" t="s">
        <v>77</v>
      </c>
      <c r="N3542" s="64" t="n">
        <v>17</v>
      </c>
      <c r="O3542" s="64" t="n">
        <v>5</v>
      </c>
      <c r="P3542" s="64" t="n">
        <v>2017</v>
      </c>
      <c r="Q3542" s="84" t="s">
        <v>2394</v>
      </c>
      <c r="R3542" s="84" t="s">
        <v>37</v>
      </c>
      <c r="S3542" s="84" t="s">
        <v>43</v>
      </c>
      <c r="T3542" s="85" t="n">
        <v>2</v>
      </c>
      <c r="U3542" s="64" t="s">
        <v>37</v>
      </c>
      <c r="V3542" s="64" t="n">
        <v>1</v>
      </c>
      <c r="W3542" s="84" t="s">
        <v>2482</v>
      </c>
      <c r="X3542" s="64" t="n">
        <v>162</v>
      </c>
      <c r="Y3542" s="64" t="n">
        <v>12</v>
      </c>
      <c r="Z3542" s="84" t="s">
        <v>37</v>
      </c>
      <c r="AA3542" s="64" t="n">
        <v>9</v>
      </c>
    </row>
    <row r="3543" customFormat="false" ht="15" hidden="false" customHeight="false" outlineLevel="0" collapsed="false">
      <c r="A3543" s="62" t="n">
        <v>9</v>
      </c>
      <c r="B3543" s="132" t="s">
        <v>1430</v>
      </c>
      <c r="C3543" s="131" t="n">
        <v>22</v>
      </c>
      <c r="D3543" s="131" t="n">
        <v>3</v>
      </c>
      <c r="E3543" s="131" t="n">
        <v>7</v>
      </c>
      <c r="F3543" s="131" t="n">
        <v>3</v>
      </c>
      <c r="G3543" s="131" t="n">
        <v>9</v>
      </c>
      <c r="H3543" s="131" t="n">
        <v>159</v>
      </c>
      <c r="I3543" s="131" t="s">
        <v>37</v>
      </c>
      <c r="J3543" s="131" t="n">
        <v>184</v>
      </c>
      <c r="K3543" s="131" t="n">
        <v>26</v>
      </c>
      <c r="L3543" s="131"/>
      <c r="M3543" s="64" t="s">
        <v>77</v>
      </c>
      <c r="N3543" s="64" t="n">
        <v>17</v>
      </c>
      <c r="O3543" s="64" t="n">
        <v>5</v>
      </c>
      <c r="P3543" s="64" t="n">
        <v>2017</v>
      </c>
      <c r="Q3543" s="84" t="s">
        <v>947</v>
      </c>
      <c r="R3543" s="84" t="s">
        <v>37</v>
      </c>
      <c r="S3543" s="84" t="s">
        <v>2270</v>
      </c>
      <c r="T3543" s="64" t="n">
        <v>0</v>
      </c>
      <c r="U3543" s="64" t="s">
        <v>37</v>
      </c>
      <c r="V3543" s="64" t="n">
        <v>2</v>
      </c>
      <c r="W3543" s="84" t="s">
        <v>2483</v>
      </c>
      <c r="X3543" s="64" t="n">
        <v>95</v>
      </c>
      <c r="Y3543" s="64" t="n">
        <v>5</v>
      </c>
      <c r="Z3543" s="84" t="s">
        <v>37</v>
      </c>
      <c r="AA3543" s="64" t="n">
        <v>10</v>
      </c>
    </row>
    <row r="3544" customFormat="false" ht="15" hidden="false" customHeight="false" outlineLevel="0" collapsed="false">
      <c r="A3544" s="81" t="n">
        <v>10</v>
      </c>
      <c r="B3544" s="129" t="s">
        <v>43</v>
      </c>
      <c r="C3544" s="130" t="n">
        <v>22</v>
      </c>
      <c r="D3544" s="130" t="n">
        <v>4</v>
      </c>
      <c r="E3544" s="130" t="n">
        <v>4</v>
      </c>
      <c r="F3544" s="130" t="n">
        <v>5</v>
      </c>
      <c r="G3544" s="130" t="n">
        <v>9</v>
      </c>
      <c r="H3544" s="130" t="n">
        <v>183</v>
      </c>
      <c r="I3544" s="130" t="s">
        <v>37</v>
      </c>
      <c r="J3544" s="130" t="n">
        <v>222</v>
      </c>
      <c r="K3544" s="130" t="n">
        <v>25</v>
      </c>
      <c r="L3544" s="131"/>
      <c r="M3544" s="64" t="s">
        <v>77</v>
      </c>
      <c r="N3544" s="64" t="n">
        <v>17</v>
      </c>
      <c r="O3544" s="64" t="n">
        <v>5</v>
      </c>
      <c r="P3544" s="64" t="n">
        <v>2017</v>
      </c>
      <c r="Q3544" s="84" t="s">
        <v>1430</v>
      </c>
      <c r="R3544" s="84" t="s">
        <v>37</v>
      </c>
      <c r="S3544" s="84" t="s">
        <v>235</v>
      </c>
      <c r="T3544" s="85" t="n">
        <v>2</v>
      </c>
      <c r="U3544" s="64" t="s">
        <v>37</v>
      </c>
      <c r="V3544" s="64" t="n">
        <v>1</v>
      </c>
      <c r="W3544" s="84" t="s">
        <v>2484</v>
      </c>
      <c r="X3544" s="64" t="n">
        <v>110</v>
      </c>
      <c r="Y3544" s="64" t="n">
        <v>10</v>
      </c>
      <c r="Z3544" s="84" t="s">
        <v>37</v>
      </c>
      <c r="AA3544" s="64" t="n">
        <v>6</v>
      </c>
    </row>
    <row r="3545" customFormat="false" ht="15" hidden="false" customHeight="false" outlineLevel="0" collapsed="false">
      <c r="A3545" s="62" t="n">
        <v>11</v>
      </c>
      <c r="B3545" s="133" t="s">
        <v>2394</v>
      </c>
      <c r="C3545" s="134" t="n">
        <v>22</v>
      </c>
      <c r="D3545" s="134" t="n">
        <v>0</v>
      </c>
      <c r="E3545" s="134" t="n">
        <v>3</v>
      </c>
      <c r="F3545" s="134" t="n">
        <v>3</v>
      </c>
      <c r="G3545" s="134" t="n">
        <v>16</v>
      </c>
      <c r="H3545" s="134" t="n">
        <v>118</v>
      </c>
      <c r="I3545" s="134" t="s">
        <v>37</v>
      </c>
      <c r="J3545" s="134" t="n">
        <v>328</v>
      </c>
      <c r="K3545" s="134" t="n">
        <v>9</v>
      </c>
      <c r="L3545" s="131"/>
      <c r="M3545" s="64" t="s">
        <v>77</v>
      </c>
      <c r="N3545" s="64" t="n">
        <v>17</v>
      </c>
      <c r="O3545" s="64" t="n">
        <v>5</v>
      </c>
      <c r="P3545" s="64" t="n">
        <v>2017</v>
      </c>
      <c r="Q3545" s="84" t="s">
        <v>186</v>
      </c>
      <c r="R3545" s="84" t="s">
        <v>37</v>
      </c>
      <c r="S3545" s="84" t="s">
        <v>2480</v>
      </c>
      <c r="T3545" s="64" t="n">
        <v>0</v>
      </c>
      <c r="U3545" s="64" t="s">
        <v>37</v>
      </c>
      <c r="V3545" s="64" t="n">
        <v>2</v>
      </c>
      <c r="W3545" s="84" t="s">
        <v>543</v>
      </c>
      <c r="X3545" s="64" t="n">
        <v>203</v>
      </c>
      <c r="Y3545" s="64" t="n">
        <v>3</v>
      </c>
      <c r="Z3545" s="84" t="s">
        <v>37</v>
      </c>
      <c r="AA3545" s="64" t="n">
        <v>7</v>
      </c>
    </row>
    <row r="3546" customFormat="false" ht="15" hidden="false" customHeight="false" outlineLevel="0" collapsed="false">
      <c r="A3546" s="62" t="n">
        <v>12</v>
      </c>
      <c r="B3546" s="133" t="s">
        <v>2401</v>
      </c>
      <c r="C3546" s="134" t="n">
        <v>22</v>
      </c>
      <c r="D3546" s="134" t="n">
        <v>1</v>
      </c>
      <c r="E3546" s="134" t="n">
        <v>0</v>
      </c>
      <c r="F3546" s="134" t="n">
        <v>4</v>
      </c>
      <c r="G3546" s="134" t="n">
        <v>17</v>
      </c>
      <c r="H3546" s="134" t="n">
        <v>121</v>
      </c>
      <c r="I3546" s="134" t="s">
        <v>37</v>
      </c>
      <c r="J3546" s="134" t="n">
        <v>267</v>
      </c>
      <c r="K3546" s="134" t="n">
        <v>7</v>
      </c>
      <c r="L3546" s="131"/>
      <c r="M3546" s="64" t="s">
        <v>41</v>
      </c>
      <c r="N3546" s="64" t="n">
        <v>20</v>
      </c>
      <c r="O3546" s="64" t="n">
        <v>5</v>
      </c>
      <c r="P3546" s="64" t="n">
        <v>2017</v>
      </c>
      <c r="Q3546" s="84" t="s">
        <v>2270</v>
      </c>
      <c r="R3546" s="84" t="s">
        <v>37</v>
      </c>
      <c r="S3546" s="84" t="s">
        <v>2480</v>
      </c>
      <c r="T3546" s="85" t="n">
        <v>2</v>
      </c>
      <c r="U3546" s="64" t="s">
        <v>37</v>
      </c>
      <c r="V3546" s="64" t="n">
        <v>1</v>
      </c>
      <c r="W3546" s="84" t="s">
        <v>2485</v>
      </c>
      <c r="X3546" s="64" t="n">
        <v>186</v>
      </c>
      <c r="Y3546" s="64" t="n">
        <v>13</v>
      </c>
      <c r="Z3546" s="84" t="s">
        <v>37</v>
      </c>
      <c r="AA3546" s="64" t="n">
        <v>14</v>
      </c>
    </row>
    <row r="3547" customFormat="false" ht="15" hidden="false" customHeight="false" outlineLevel="0" collapsed="false">
      <c r="B3547" s="132"/>
      <c r="C3547" s="62" t="n">
        <f aca="false">SUM(C3535:C3546)</f>
        <v>264</v>
      </c>
      <c r="D3547" s="62" t="n">
        <f aca="false">SUM(D3535:D3546)</f>
        <v>74</v>
      </c>
      <c r="E3547" s="62" t="n">
        <f aca="false">SUM(E3535:E3546)</f>
        <v>58</v>
      </c>
      <c r="F3547" s="62" t="n">
        <f aca="false">SUM(F3535:F3546)</f>
        <v>37</v>
      </c>
      <c r="G3547" s="62" t="n">
        <f aca="false">SUM(G3535:G3546)</f>
        <v>95</v>
      </c>
      <c r="H3547" s="62" t="n">
        <f aca="false">SUM(H3535:H3546)</f>
        <v>2336</v>
      </c>
      <c r="I3547" s="62" t="s">
        <v>37</v>
      </c>
      <c r="J3547" s="62" t="n">
        <f aca="false">SUM(J3535:J3546)</f>
        <v>2336</v>
      </c>
      <c r="K3547" s="62" t="n">
        <f aca="false">SUM(K3535:K3546)</f>
        <v>375</v>
      </c>
      <c r="L3547" s="62"/>
      <c r="M3547" s="64" t="s">
        <v>41</v>
      </c>
      <c r="N3547" s="64" t="n">
        <v>20</v>
      </c>
      <c r="O3547" s="64" t="n">
        <v>5</v>
      </c>
      <c r="P3547" s="64" t="n">
        <v>2017</v>
      </c>
      <c r="Q3547" s="84" t="s">
        <v>2394</v>
      </c>
      <c r="R3547" s="84" t="s">
        <v>37</v>
      </c>
      <c r="S3547" s="84" t="s">
        <v>741</v>
      </c>
      <c r="T3547" s="85" t="n">
        <v>1</v>
      </c>
      <c r="U3547" s="64" t="s">
        <v>37</v>
      </c>
      <c r="V3547" s="64" t="n">
        <v>2</v>
      </c>
      <c r="W3547" s="84" t="s">
        <v>2486</v>
      </c>
      <c r="X3547" s="64" t="n">
        <v>107</v>
      </c>
      <c r="Y3547" s="64" t="n">
        <v>3</v>
      </c>
      <c r="Z3547" s="84" t="s">
        <v>37</v>
      </c>
      <c r="AA3547" s="64" t="n">
        <v>15</v>
      </c>
    </row>
    <row r="3548" customFormat="false" ht="15" hidden="false" customHeight="false" outlineLevel="0" collapsed="false">
      <c r="B3548" s="135" t="s">
        <v>2487</v>
      </c>
      <c r="C3548" s="62"/>
      <c r="D3548" s="62"/>
      <c r="E3548" s="62"/>
      <c r="F3548" s="62"/>
      <c r="G3548" s="62"/>
      <c r="I3548" s="73"/>
      <c r="J3548" s="62"/>
      <c r="K3548" s="62"/>
      <c r="L3548" s="62"/>
      <c r="M3548" s="64" t="s">
        <v>41</v>
      </c>
      <c r="N3548" s="64" t="n">
        <v>20</v>
      </c>
      <c r="O3548" s="64" t="n">
        <v>5</v>
      </c>
      <c r="P3548" s="64" t="n">
        <v>2017</v>
      </c>
      <c r="Q3548" s="84" t="s">
        <v>43</v>
      </c>
      <c r="R3548" s="84" t="s">
        <v>37</v>
      </c>
      <c r="S3548" s="84" t="s">
        <v>2401</v>
      </c>
      <c r="T3548" s="85" t="n">
        <v>2</v>
      </c>
      <c r="U3548" s="64" t="s">
        <v>37</v>
      </c>
      <c r="V3548" s="64" t="n">
        <v>1</v>
      </c>
      <c r="W3548" s="84" t="s">
        <v>2488</v>
      </c>
      <c r="X3548" s="64" t="n">
        <v>64</v>
      </c>
      <c r="Y3548" s="64" t="n">
        <v>7</v>
      </c>
      <c r="Z3548" s="84" t="s">
        <v>37</v>
      </c>
      <c r="AA3548" s="64" t="n">
        <v>4</v>
      </c>
    </row>
    <row r="3549" customFormat="false" ht="15" hidden="false" customHeight="false" outlineLevel="0" collapsed="false">
      <c r="B3549" s="135" t="s">
        <v>2489</v>
      </c>
      <c r="C3549" s="62"/>
      <c r="D3549" s="62"/>
      <c r="E3549" s="62"/>
      <c r="F3549" s="62"/>
      <c r="G3549" s="62"/>
      <c r="I3549" s="73"/>
      <c r="J3549" s="62"/>
      <c r="K3549" s="62"/>
      <c r="L3549" s="62"/>
      <c r="M3549" s="64" t="s">
        <v>41</v>
      </c>
      <c r="N3549" s="64" t="n">
        <v>20</v>
      </c>
      <c r="O3549" s="64" t="n">
        <v>5</v>
      </c>
      <c r="P3549" s="64" t="n">
        <v>2017</v>
      </c>
      <c r="Q3549" s="84" t="s">
        <v>1430</v>
      </c>
      <c r="R3549" s="84" t="s">
        <v>37</v>
      </c>
      <c r="S3549" s="84" t="s">
        <v>198</v>
      </c>
      <c r="T3549" s="64" t="n">
        <v>0</v>
      </c>
      <c r="U3549" s="64" t="s">
        <v>37</v>
      </c>
      <c r="V3549" s="64" t="n">
        <v>2</v>
      </c>
      <c r="W3549" s="84" t="s">
        <v>2490</v>
      </c>
      <c r="X3549" s="64" t="n">
        <v>130</v>
      </c>
      <c r="Y3549" s="64" t="n">
        <v>5</v>
      </c>
      <c r="Z3549" s="84" t="s">
        <v>37</v>
      </c>
      <c r="AA3549" s="64" t="n">
        <v>21</v>
      </c>
    </row>
    <row r="3550" customFormat="false" ht="15" hidden="false" customHeight="false" outlineLevel="0" collapsed="false">
      <c r="B3550" s="135" t="s">
        <v>2491</v>
      </c>
      <c r="I3550" s="73"/>
      <c r="J3550" s="62"/>
      <c r="K3550" s="62"/>
      <c r="L3550" s="62"/>
      <c r="M3550" s="64" t="s">
        <v>41</v>
      </c>
      <c r="N3550" s="64" t="n">
        <v>20</v>
      </c>
      <c r="O3550" s="64" t="n">
        <v>5</v>
      </c>
      <c r="P3550" s="64" t="n">
        <v>2017</v>
      </c>
      <c r="Q3550" s="84" t="s">
        <v>235</v>
      </c>
      <c r="R3550" s="84" t="s">
        <v>37</v>
      </c>
      <c r="S3550" s="84" t="s">
        <v>1236</v>
      </c>
      <c r="T3550" s="64" t="n">
        <v>1</v>
      </c>
      <c r="U3550" s="64" t="s">
        <v>37</v>
      </c>
      <c r="V3550" s="64" t="n">
        <v>0</v>
      </c>
      <c r="W3550" s="84" t="s">
        <v>2492</v>
      </c>
      <c r="X3550" s="64" t="n">
        <v>156</v>
      </c>
      <c r="Y3550" s="64" t="n">
        <v>8</v>
      </c>
      <c r="Z3550" s="84" t="s">
        <v>37</v>
      </c>
      <c r="AA3550" s="64" t="n">
        <v>3</v>
      </c>
    </row>
    <row r="3551" customFormat="false" ht="15" hidden="false" customHeight="false" outlineLevel="0" collapsed="false">
      <c r="B3551" s="135" t="s">
        <v>2493</v>
      </c>
      <c r="I3551" s="73"/>
      <c r="J3551" s="62"/>
      <c r="K3551" s="62"/>
      <c r="L3551" s="62"/>
      <c r="M3551" s="64" t="s">
        <v>41</v>
      </c>
      <c r="N3551" s="64" t="n">
        <v>20</v>
      </c>
      <c r="O3551" s="64" t="n">
        <v>5</v>
      </c>
      <c r="P3551" s="64" t="n">
        <v>2017</v>
      </c>
      <c r="Q3551" s="84" t="s">
        <v>186</v>
      </c>
      <c r="R3551" s="84" t="s">
        <v>37</v>
      </c>
      <c r="S3551" s="84" t="s">
        <v>947</v>
      </c>
      <c r="T3551" s="85" t="n">
        <v>1</v>
      </c>
      <c r="U3551" s="64" t="s">
        <v>37</v>
      </c>
      <c r="V3551" s="64" t="n">
        <v>2</v>
      </c>
      <c r="W3551" s="84" t="s">
        <v>2494</v>
      </c>
      <c r="X3551" s="64" t="n">
        <v>131</v>
      </c>
      <c r="Y3551" s="64" t="n">
        <v>14</v>
      </c>
      <c r="Z3551" s="84" t="s">
        <v>37</v>
      </c>
      <c r="AA3551" s="64" t="n">
        <v>19</v>
      </c>
    </row>
    <row r="3552" customFormat="false" ht="15" hidden="false" customHeight="false" outlineLevel="0" collapsed="false">
      <c r="B3552" s="136"/>
      <c r="I3552" s="73"/>
      <c r="J3552" s="62"/>
      <c r="K3552" s="62"/>
      <c r="L3552" s="62"/>
      <c r="M3552" s="64" t="s">
        <v>46</v>
      </c>
      <c r="N3552" s="64" t="n">
        <v>21</v>
      </c>
      <c r="O3552" s="64" t="n">
        <v>5</v>
      </c>
      <c r="P3552" s="64" t="n">
        <v>2017</v>
      </c>
      <c r="Q3552" s="84" t="s">
        <v>2270</v>
      </c>
      <c r="R3552" s="84" t="s">
        <v>37</v>
      </c>
      <c r="S3552" s="84" t="s">
        <v>1236</v>
      </c>
      <c r="T3552" s="85" t="n">
        <v>2</v>
      </c>
      <c r="U3552" s="64" t="s">
        <v>37</v>
      </c>
      <c r="V3552" s="64" t="n">
        <v>1</v>
      </c>
      <c r="W3552" s="84" t="s">
        <v>2495</v>
      </c>
      <c r="X3552" s="64" t="n">
        <v>195</v>
      </c>
      <c r="Y3552" s="64" t="n">
        <v>15</v>
      </c>
      <c r="Z3552" s="84" t="s">
        <v>37</v>
      </c>
      <c r="AA3552" s="64" t="n">
        <v>9</v>
      </c>
    </row>
    <row r="3553" customFormat="false" ht="15" hidden="false" customHeight="false" outlineLevel="0" collapsed="false">
      <c r="B3553" s="136"/>
      <c r="K3553" s="62"/>
      <c r="L3553" s="62"/>
      <c r="M3553" s="64" t="s">
        <v>49</v>
      </c>
      <c r="N3553" s="64" t="n">
        <v>23</v>
      </c>
      <c r="O3553" s="64" t="n">
        <v>5</v>
      </c>
      <c r="P3553" s="64" t="n">
        <v>2017</v>
      </c>
      <c r="Q3553" s="84" t="s">
        <v>2270</v>
      </c>
      <c r="R3553" s="84" t="s">
        <v>37</v>
      </c>
      <c r="S3553" s="84" t="s">
        <v>741</v>
      </c>
      <c r="T3553" s="85" t="n">
        <v>2</v>
      </c>
      <c r="U3553" s="64" t="s">
        <v>37</v>
      </c>
      <c r="V3553" s="64" t="n">
        <v>1</v>
      </c>
      <c r="W3553" s="84" t="s">
        <v>2496</v>
      </c>
      <c r="X3553" s="64" t="n">
        <v>168</v>
      </c>
      <c r="Y3553" s="64" t="n">
        <v>6</v>
      </c>
      <c r="Z3553" s="84" t="s">
        <v>37</v>
      </c>
      <c r="AA3553" s="64" t="n">
        <v>5</v>
      </c>
    </row>
    <row r="3554" customFormat="false" ht="15" hidden="false" customHeight="false" outlineLevel="0" collapsed="false">
      <c r="B3554" s="136"/>
      <c r="K3554" s="62"/>
      <c r="L3554" s="62"/>
      <c r="M3554" s="64" t="s">
        <v>41</v>
      </c>
      <c r="N3554" s="64" t="n">
        <v>27</v>
      </c>
      <c r="O3554" s="64" t="n">
        <v>5</v>
      </c>
      <c r="P3554" s="64" t="n">
        <v>2017</v>
      </c>
      <c r="Q3554" s="84" t="s">
        <v>1430</v>
      </c>
      <c r="R3554" s="84" t="s">
        <v>37</v>
      </c>
      <c r="S3554" s="84" t="s">
        <v>2394</v>
      </c>
      <c r="T3554" s="64" t="n">
        <v>2</v>
      </c>
      <c r="U3554" s="64" t="s">
        <v>37</v>
      </c>
      <c r="V3554" s="64" t="n">
        <v>0</v>
      </c>
      <c r="W3554" s="84" t="s">
        <v>2497</v>
      </c>
      <c r="X3554" s="64" t="n">
        <v>107</v>
      </c>
      <c r="Y3554" s="64" t="n">
        <v>8</v>
      </c>
      <c r="Z3554" s="84" t="s">
        <v>37</v>
      </c>
      <c r="AA3554" s="64" t="n">
        <v>1</v>
      </c>
    </row>
    <row r="3555" customFormat="false" ht="15" hidden="false" customHeight="false" outlineLevel="0" collapsed="false">
      <c r="B3555" s="136"/>
      <c r="K3555" s="62"/>
      <c r="L3555" s="62"/>
      <c r="M3555" s="64" t="s">
        <v>41</v>
      </c>
      <c r="N3555" s="64" t="n">
        <v>27</v>
      </c>
      <c r="O3555" s="64" t="n">
        <v>5</v>
      </c>
      <c r="P3555" s="64" t="n">
        <v>2017</v>
      </c>
      <c r="Q3555" s="84" t="s">
        <v>186</v>
      </c>
      <c r="R3555" s="84" t="s">
        <v>37</v>
      </c>
      <c r="S3555" s="84" t="s">
        <v>198</v>
      </c>
      <c r="T3555" s="64" t="n">
        <v>0</v>
      </c>
      <c r="U3555" s="64" t="s">
        <v>37</v>
      </c>
      <c r="V3555" s="64" t="n">
        <v>2</v>
      </c>
      <c r="W3555" s="84" t="s">
        <v>2498</v>
      </c>
      <c r="X3555" s="64" t="n">
        <v>112</v>
      </c>
      <c r="Y3555" s="64" t="n">
        <v>7</v>
      </c>
      <c r="Z3555" s="84" t="s">
        <v>37</v>
      </c>
      <c r="AA3555" s="64" t="n">
        <v>11</v>
      </c>
    </row>
    <row r="3556" customFormat="false" ht="15" hidden="false" customHeight="false" outlineLevel="0" collapsed="false">
      <c r="B3556" s="136"/>
      <c r="K3556" s="62"/>
      <c r="L3556" s="62"/>
      <c r="M3556" s="64" t="s">
        <v>41</v>
      </c>
      <c r="N3556" s="64" t="n">
        <v>27</v>
      </c>
      <c r="O3556" s="64" t="n">
        <v>5</v>
      </c>
      <c r="P3556" s="64" t="n">
        <v>2017</v>
      </c>
      <c r="Q3556" s="84" t="s">
        <v>2480</v>
      </c>
      <c r="R3556" s="84" t="s">
        <v>37</v>
      </c>
      <c r="S3556" s="84" t="s">
        <v>1236</v>
      </c>
      <c r="T3556" s="85" t="n">
        <v>1</v>
      </c>
      <c r="U3556" s="64" t="s">
        <v>37</v>
      </c>
      <c r="V3556" s="64" t="n">
        <v>2</v>
      </c>
      <c r="W3556" s="84" t="s">
        <v>2499</v>
      </c>
      <c r="X3556" s="64" t="n">
        <v>161</v>
      </c>
      <c r="Y3556" s="64" t="n">
        <v>7</v>
      </c>
      <c r="Z3556" s="84" t="s">
        <v>37</v>
      </c>
      <c r="AA3556" s="64" t="n">
        <v>14</v>
      </c>
    </row>
    <row r="3557" customFormat="false" ht="15" hidden="false" customHeight="false" outlineLevel="0" collapsed="false">
      <c r="B3557" s="136"/>
      <c r="K3557" s="62"/>
      <c r="L3557" s="62"/>
      <c r="M3557" s="64" t="s">
        <v>41</v>
      </c>
      <c r="N3557" s="64" t="n">
        <v>27</v>
      </c>
      <c r="O3557" s="64" t="n">
        <v>5</v>
      </c>
      <c r="P3557" s="64" t="n">
        <v>2017</v>
      </c>
      <c r="Q3557" s="84" t="s">
        <v>741</v>
      </c>
      <c r="R3557" s="84" t="s">
        <v>37</v>
      </c>
      <c r="S3557" s="84" t="s">
        <v>947</v>
      </c>
      <c r="T3557" s="64" t="n">
        <v>0</v>
      </c>
      <c r="U3557" s="64" t="s">
        <v>37</v>
      </c>
      <c r="V3557" s="64" t="n">
        <v>2</v>
      </c>
      <c r="W3557" s="84" t="s">
        <v>2500</v>
      </c>
      <c r="X3557" s="64" t="n">
        <v>135</v>
      </c>
      <c r="Y3557" s="64" t="n">
        <v>5</v>
      </c>
      <c r="Z3557" s="84" t="s">
        <v>37</v>
      </c>
      <c r="AA3557" s="64" t="n">
        <v>11</v>
      </c>
    </row>
    <row r="3558" customFormat="false" ht="15" hidden="false" customHeight="false" outlineLevel="0" collapsed="false">
      <c r="B3558" s="136"/>
      <c r="K3558" s="62"/>
      <c r="L3558" s="62"/>
      <c r="M3558" s="64" t="s">
        <v>41</v>
      </c>
      <c r="N3558" s="64" t="n">
        <v>27</v>
      </c>
      <c r="O3558" s="64" t="n">
        <v>5</v>
      </c>
      <c r="P3558" s="64" t="n">
        <v>2017</v>
      </c>
      <c r="Q3558" s="84" t="s">
        <v>235</v>
      </c>
      <c r="R3558" s="84" t="s">
        <v>37</v>
      </c>
      <c r="S3558" s="84" t="s">
        <v>43</v>
      </c>
      <c r="T3558" s="64" t="n">
        <v>1</v>
      </c>
      <c r="U3558" s="64" t="s">
        <v>37</v>
      </c>
      <c r="V3558" s="64" t="n">
        <v>0</v>
      </c>
      <c r="W3558" s="84" t="s">
        <v>2501</v>
      </c>
      <c r="X3558" s="64" t="n">
        <v>148</v>
      </c>
      <c r="Y3558" s="64" t="n">
        <v>6</v>
      </c>
      <c r="Z3558" s="84" t="s">
        <v>37</v>
      </c>
      <c r="AA3558" s="64" t="n">
        <v>4</v>
      </c>
    </row>
    <row r="3559" customFormat="false" ht="15" hidden="false" customHeight="false" outlineLevel="0" collapsed="false">
      <c r="B3559" s="136"/>
      <c r="K3559" s="62"/>
      <c r="L3559" s="62"/>
      <c r="M3559" s="64" t="s">
        <v>41</v>
      </c>
      <c r="N3559" s="64" t="n">
        <v>27</v>
      </c>
      <c r="O3559" s="64" t="n">
        <v>5</v>
      </c>
      <c r="P3559" s="64" t="n">
        <v>2017</v>
      </c>
      <c r="Q3559" s="84" t="s">
        <v>2401</v>
      </c>
      <c r="R3559" s="84" t="s">
        <v>37</v>
      </c>
      <c r="S3559" s="84" t="s">
        <v>2270</v>
      </c>
      <c r="T3559" s="64" t="n">
        <v>0</v>
      </c>
      <c r="U3559" s="64" t="s">
        <v>37</v>
      </c>
      <c r="V3559" s="64" t="n">
        <v>1</v>
      </c>
      <c r="W3559" s="84" t="s">
        <v>2204</v>
      </c>
      <c r="X3559" s="64" t="n">
        <v>72</v>
      </c>
      <c r="Y3559" s="64" t="n">
        <v>5</v>
      </c>
      <c r="Z3559" s="84" t="s">
        <v>37</v>
      </c>
      <c r="AA3559" s="64" t="n">
        <v>12</v>
      </c>
    </row>
    <row r="3560" customFormat="false" ht="15" hidden="false" customHeight="false" outlineLevel="0" collapsed="false">
      <c r="B3560" s="136"/>
      <c r="K3560" s="62"/>
      <c r="L3560" s="62"/>
      <c r="M3560" s="64" t="s">
        <v>46</v>
      </c>
      <c r="N3560" s="64" t="n">
        <v>28</v>
      </c>
      <c r="O3560" s="64" t="n">
        <v>5</v>
      </c>
      <c r="P3560" s="64" t="n">
        <v>2017</v>
      </c>
      <c r="Q3560" s="84" t="s">
        <v>2480</v>
      </c>
      <c r="R3560" s="84" t="s">
        <v>37</v>
      </c>
      <c r="S3560" s="84" t="s">
        <v>198</v>
      </c>
      <c r="T3560" s="64" t="n">
        <v>0</v>
      </c>
      <c r="U3560" s="64" t="s">
        <v>37</v>
      </c>
      <c r="V3560" s="64" t="n">
        <v>2</v>
      </c>
      <c r="W3560" s="84" t="s">
        <v>2502</v>
      </c>
      <c r="X3560" s="64" t="n">
        <v>132</v>
      </c>
      <c r="Y3560" s="64" t="n">
        <v>8</v>
      </c>
      <c r="Z3560" s="84" t="s">
        <v>37</v>
      </c>
      <c r="AA3560" s="64" t="n">
        <v>16</v>
      </c>
    </row>
    <row r="3561" customFormat="false" ht="15" hidden="false" customHeight="false" outlineLevel="0" collapsed="false">
      <c r="B3561" s="136"/>
      <c r="K3561" s="62"/>
      <c r="L3561" s="62"/>
      <c r="M3561" s="64" t="s">
        <v>46</v>
      </c>
      <c r="N3561" s="64" t="n">
        <v>28</v>
      </c>
      <c r="O3561" s="64" t="n">
        <v>5</v>
      </c>
      <c r="P3561" s="64" t="n">
        <v>2017</v>
      </c>
      <c r="Q3561" s="84" t="s">
        <v>186</v>
      </c>
      <c r="R3561" s="84" t="s">
        <v>37</v>
      </c>
      <c r="S3561" s="84" t="s">
        <v>1236</v>
      </c>
      <c r="T3561" s="85" t="n">
        <v>2</v>
      </c>
      <c r="U3561" s="64" t="s">
        <v>37</v>
      </c>
      <c r="V3561" s="64" t="n">
        <v>1</v>
      </c>
      <c r="W3561" s="84" t="s">
        <v>2503</v>
      </c>
      <c r="X3561" s="64" t="n">
        <v>97</v>
      </c>
      <c r="Y3561" s="64" t="n">
        <v>7</v>
      </c>
      <c r="Z3561" s="84" t="s">
        <v>37</v>
      </c>
      <c r="AA3561" s="64" t="n">
        <v>14</v>
      </c>
    </row>
    <row r="3562" customFormat="false" ht="15" hidden="false" customHeight="false" outlineLevel="0" collapsed="false">
      <c r="B3562" s="136"/>
      <c r="K3562" s="62"/>
      <c r="L3562" s="62"/>
      <c r="M3562" s="64" t="s">
        <v>46</v>
      </c>
      <c r="N3562" s="64" t="n">
        <v>28</v>
      </c>
      <c r="O3562" s="64" t="n">
        <v>5</v>
      </c>
      <c r="P3562" s="64" t="n">
        <v>2017</v>
      </c>
      <c r="Q3562" s="84" t="s">
        <v>1430</v>
      </c>
      <c r="R3562" s="84" t="s">
        <v>37</v>
      </c>
      <c r="S3562" s="84" t="s">
        <v>43</v>
      </c>
      <c r="T3562" s="85" t="n">
        <v>2</v>
      </c>
      <c r="U3562" s="64" t="s">
        <v>37</v>
      </c>
      <c r="V3562" s="64" t="n">
        <v>1</v>
      </c>
      <c r="W3562" s="84" t="s">
        <v>2504</v>
      </c>
      <c r="X3562" s="64" t="n">
        <v>123</v>
      </c>
      <c r="Y3562" s="64" t="n">
        <v>12</v>
      </c>
      <c r="Z3562" s="84" t="s">
        <v>37</v>
      </c>
      <c r="AA3562" s="64" t="n">
        <v>11</v>
      </c>
    </row>
    <row r="3563" customFormat="false" ht="15" hidden="false" customHeight="false" outlineLevel="0" collapsed="false">
      <c r="B3563" s="136"/>
      <c r="K3563" s="62"/>
      <c r="L3563" s="62"/>
      <c r="M3563" s="64" t="s">
        <v>46</v>
      </c>
      <c r="N3563" s="64" t="n">
        <v>28</v>
      </c>
      <c r="O3563" s="64" t="n">
        <v>5</v>
      </c>
      <c r="P3563" s="64" t="n">
        <v>2017</v>
      </c>
      <c r="Q3563" s="84" t="s">
        <v>235</v>
      </c>
      <c r="R3563" s="84" t="s">
        <v>37</v>
      </c>
      <c r="S3563" s="84" t="s">
        <v>2394</v>
      </c>
      <c r="T3563" s="64" t="n">
        <v>2</v>
      </c>
      <c r="U3563" s="64" t="s">
        <v>37</v>
      </c>
      <c r="V3563" s="64" t="n">
        <v>0</v>
      </c>
      <c r="W3563" s="84" t="s">
        <v>616</v>
      </c>
      <c r="X3563" s="64" t="n">
        <v>225</v>
      </c>
      <c r="Y3563" s="64" t="n">
        <v>9</v>
      </c>
      <c r="Z3563" s="84" t="s">
        <v>37</v>
      </c>
      <c r="AA3563" s="64" t="n">
        <v>3</v>
      </c>
    </row>
    <row r="3564" customFormat="false" ht="15" hidden="false" customHeight="false" outlineLevel="0" collapsed="false">
      <c r="B3564" s="136"/>
      <c r="K3564" s="62"/>
      <c r="L3564" s="62"/>
      <c r="M3564" s="64" t="s">
        <v>77</v>
      </c>
      <c r="N3564" s="64" t="n">
        <v>31</v>
      </c>
      <c r="O3564" s="64" t="n">
        <v>5</v>
      </c>
      <c r="P3564" s="64" t="n">
        <v>2017</v>
      </c>
      <c r="Q3564" s="84" t="s">
        <v>2401</v>
      </c>
      <c r="R3564" s="84" t="s">
        <v>37</v>
      </c>
      <c r="S3564" s="84" t="s">
        <v>1430</v>
      </c>
      <c r="T3564" s="85" t="n">
        <v>1</v>
      </c>
      <c r="U3564" s="64" t="s">
        <v>37</v>
      </c>
      <c r="V3564" s="64" t="n">
        <v>2</v>
      </c>
      <c r="W3564" s="84" t="s">
        <v>2505</v>
      </c>
      <c r="X3564" s="64" t="n">
        <v>92</v>
      </c>
      <c r="Y3564" s="64" t="n">
        <v>6</v>
      </c>
      <c r="Z3564" s="84" t="s">
        <v>37</v>
      </c>
      <c r="AA3564" s="64" t="n">
        <v>14</v>
      </c>
    </row>
    <row r="3565" customFormat="false" ht="15" hidden="false" customHeight="false" outlineLevel="0" collapsed="false">
      <c r="B3565" s="136"/>
      <c r="K3565" s="62"/>
      <c r="L3565" s="62"/>
      <c r="M3565" s="64" t="s">
        <v>77</v>
      </c>
      <c r="N3565" s="64" t="n">
        <v>31</v>
      </c>
      <c r="O3565" s="64" t="n">
        <v>5</v>
      </c>
      <c r="P3565" s="64" t="n">
        <v>2017</v>
      </c>
      <c r="Q3565" s="84" t="s">
        <v>2394</v>
      </c>
      <c r="R3565" s="84" t="s">
        <v>37</v>
      </c>
      <c r="S3565" s="84" t="s">
        <v>2480</v>
      </c>
      <c r="T3565" s="85" t="n">
        <v>1</v>
      </c>
      <c r="U3565" s="64" t="s">
        <v>37</v>
      </c>
      <c r="V3565" s="64" t="n">
        <v>2</v>
      </c>
      <c r="W3565" s="84" t="s">
        <v>2506</v>
      </c>
      <c r="X3565" s="64" t="n">
        <v>78</v>
      </c>
      <c r="Y3565" s="64" t="n">
        <v>10</v>
      </c>
      <c r="Z3565" s="84" t="s">
        <v>37</v>
      </c>
      <c r="AA3565" s="64" t="n">
        <v>22</v>
      </c>
    </row>
    <row r="3566" customFormat="false" ht="15" hidden="false" customHeight="false" outlineLevel="0" collapsed="false">
      <c r="B3566" s="136"/>
      <c r="K3566" s="62"/>
      <c r="L3566" s="62"/>
      <c r="M3566" s="64" t="s">
        <v>77</v>
      </c>
      <c r="N3566" s="64" t="n">
        <v>31</v>
      </c>
      <c r="O3566" s="64" t="n">
        <v>5</v>
      </c>
      <c r="P3566" s="64" t="n">
        <v>2017</v>
      </c>
      <c r="Q3566" s="84" t="s">
        <v>43</v>
      </c>
      <c r="R3566" s="84" t="s">
        <v>37</v>
      </c>
      <c r="S3566" s="84" t="s">
        <v>186</v>
      </c>
      <c r="T3566" s="64" t="n">
        <v>1</v>
      </c>
      <c r="U3566" s="64" t="s">
        <v>37</v>
      </c>
      <c r="V3566" s="64" t="n">
        <v>0</v>
      </c>
      <c r="W3566" s="84" t="s">
        <v>2507</v>
      </c>
      <c r="X3566" s="64" t="n">
        <v>92</v>
      </c>
      <c r="Y3566" s="64" t="n">
        <v>6</v>
      </c>
      <c r="Z3566" s="84" t="s">
        <v>37</v>
      </c>
      <c r="AA3566" s="64" t="n">
        <v>4</v>
      </c>
    </row>
    <row r="3567" customFormat="false" ht="15" hidden="false" customHeight="false" outlineLevel="0" collapsed="false">
      <c r="B3567" s="136"/>
      <c r="K3567" s="62"/>
      <c r="L3567" s="62"/>
      <c r="M3567" s="64" t="s">
        <v>63</v>
      </c>
      <c r="N3567" s="64" t="n">
        <v>1</v>
      </c>
      <c r="O3567" s="64" t="n">
        <v>6</v>
      </c>
      <c r="P3567" s="64" t="n">
        <v>2017</v>
      </c>
      <c r="Q3567" s="84" t="s">
        <v>741</v>
      </c>
      <c r="R3567" s="84" t="s">
        <v>37</v>
      </c>
      <c r="S3567" s="84" t="s">
        <v>235</v>
      </c>
      <c r="T3567" s="64" t="n">
        <v>2</v>
      </c>
      <c r="U3567" s="64" t="s">
        <v>37</v>
      </c>
      <c r="V3567" s="64" t="n">
        <v>0</v>
      </c>
      <c r="W3567" s="84" t="s">
        <v>791</v>
      </c>
      <c r="X3567" s="64" t="n">
        <v>118</v>
      </c>
      <c r="Y3567" s="64" t="n">
        <v>7</v>
      </c>
      <c r="Z3567" s="84" t="s">
        <v>37</v>
      </c>
      <c r="AA3567" s="64" t="n">
        <v>2</v>
      </c>
    </row>
    <row r="3568" customFormat="false" ht="15" hidden="false" customHeight="false" outlineLevel="0" collapsed="false">
      <c r="B3568" s="136"/>
      <c r="K3568" s="62"/>
      <c r="L3568" s="62"/>
      <c r="M3568" s="64" t="s">
        <v>63</v>
      </c>
      <c r="N3568" s="64" t="n">
        <v>1</v>
      </c>
      <c r="O3568" s="64" t="n">
        <v>6</v>
      </c>
      <c r="P3568" s="64" t="n">
        <v>2017</v>
      </c>
      <c r="Q3568" s="84" t="s">
        <v>198</v>
      </c>
      <c r="R3568" s="84" t="s">
        <v>37</v>
      </c>
      <c r="S3568" s="84" t="s">
        <v>2270</v>
      </c>
      <c r="T3568" s="64" t="n">
        <v>2</v>
      </c>
      <c r="U3568" s="64" t="s">
        <v>37</v>
      </c>
      <c r="V3568" s="64" t="n">
        <v>0</v>
      </c>
      <c r="W3568" s="84" t="s">
        <v>2508</v>
      </c>
      <c r="X3568" s="64" t="n">
        <v>96</v>
      </c>
      <c r="Y3568" s="64" t="n">
        <v>11</v>
      </c>
      <c r="Z3568" s="84" t="s">
        <v>37</v>
      </c>
      <c r="AA3568" s="64" t="n">
        <v>4</v>
      </c>
    </row>
    <row r="3569" customFormat="false" ht="15" hidden="false" customHeight="false" outlineLevel="0" collapsed="false">
      <c r="B3569" s="136"/>
      <c r="K3569" s="62"/>
      <c r="L3569" s="62"/>
      <c r="M3569" s="64" t="s">
        <v>63</v>
      </c>
      <c r="N3569" s="64" t="n">
        <v>1</v>
      </c>
      <c r="O3569" s="64" t="n">
        <v>6</v>
      </c>
      <c r="P3569" s="64" t="n">
        <v>2017</v>
      </c>
      <c r="Q3569" s="84" t="s">
        <v>1236</v>
      </c>
      <c r="R3569" s="84" t="s">
        <v>37</v>
      </c>
      <c r="S3569" s="84" t="s">
        <v>947</v>
      </c>
      <c r="T3569" s="85" t="n">
        <v>1</v>
      </c>
      <c r="U3569" s="64" t="s">
        <v>37</v>
      </c>
      <c r="V3569" s="64" t="n">
        <v>2</v>
      </c>
      <c r="W3569" s="84" t="s">
        <v>2509</v>
      </c>
      <c r="X3569" s="64" t="n">
        <v>126</v>
      </c>
      <c r="Y3569" s="64" t="n">
        <v>21</v>
      </c>
      <c r="Z3569" s="84" t="s">
        <v>37</v>
      </c>
      <c r="AA3569" s="64" t="n">
        <v>13</v>
      </c>
    </row>
    <row r="3570" customFormat="false" ht="15" hidden="false" customHeight="false" outlineLevel="0" collapsed="false">
      <c r="B3570" s="136"/>
      <c r="K3570" s="62"/>
      <c r="L3570" s="62"/>
      <c r="M3570" s="64" t="s">
        <v>49</v>
      </c>
      <c r="N3570" s="64" t="n">
        <v>6</v>
      </c>
      <c r="O3570" s="64" t="n">
        <v>6</v>
      </c>
      <c r="P3570" s="64" t="n">
        <v>2017</v>
      </c>
      <c r="Q3570" s="84" t="s">
        <v>235</v>
      </c>
      <c r="R3570" s="84" t="s">
        <v>37</v>
      </c>
      <c r="S3570" s="84" t="s">
        <v>2401</v>
      </c>
      <c r="T3570" s="64" t="n">
        <v>2</v>
      </c>
      <c r="U3570" s="64" t="s">
        <v>37</v>
      </c>
      <c r="V3570" s="64" t="n">
        <v>0</v>
      </c>
      <c r="W3570" s="84" t="s">
        <v>178</v>
      </c>
      <c r="X3570" s="64" t="n">
        <v>151</v>
      </c>
      <c r="Y3570" s="64" t="n">
        <v>8</v>
      </c>
      <c r="Z3570" s="84" t="s">
        <v>37</v>
      </c>
      <c r="AA3570" s="64" t="n">
        <v>1</v>
      </c>
    </row>
    <row r="3571" customFormat="false" ht="15" hidden="false" customHeight="false" outlineLevel="0" collapsed="false">
      <c r="B3571" s="136"/>
      <c r="K3571" s="62"/>
      <c r="L3571" s="62"/>
      <c r="M3571" s="64" t="s">
        <v>49</v>
      </c>
      <c r="N3571" s="64" t="n">
        <v>6</v>
      </c>
      <c r="O3571" s="64" t="n">
        <v>6</v>
      </c>
      <c r="P3571" s="64" t="n">
        <v>2017</v>
      </c>
      <c r="Q3571" s="84" t="s">
        <v>947</v>
      </c>
      <c r="R3571" s="84" t="s">
        <v>37</v>
      </c>
      <c r="S3571" s="84" t="s">
        <v>198</v>
      </c>
      <c r="T3571" s="64" t="n">
        <v>0</v>
      </c>
      <c r="U3571" s="64" t="s">
        <v>37</v>
      </c>
      <c r="V3571" s="64" t="n">
        <v>2</v>
      </c>
      <c r="W3571" s="84" t="s">
        <v>2510</v>
      </c>
      <c r="X3571" s="64" t="n">
        <v>61</v>
      </c>
      <c r="Y3571" s="64" t="n">
        <v>3</v>
      </c>
      <c r="Z3571" s="84" t="s">
        <v>37</v>
      </c>
      <c r="AA3571" s="64" t="n">
        <v>12</v>
      </c>
    </row>
    <row r="3572" customFormat="false" ht="15" hidden="false" customHeight="false" outlineLevel="0" collapsed="false">
      <c r="B3572" s="136"/>
      <c r="K3572" s="62"/>
      <c r="L3572" s="62"/>
      <c r="M3572" s="64" t="s">
        <v>49</v>
      </c>
      <c r="N3572" s="64" t="n">
        <v>6</v>
      </c>
      <c r="O3572" s="64" t="n">
        <v>6</v>
      </c>
      <c r="P3572" s="64" t="n">
        <v>2017</v>
      </c>
      <c r="Q3572" s="84" t="s">
        <v>1430</v>
      </c>
      <c r="R3572" s="84" t="s">
        <v>37</v>
      </c>
      <c r="S3572" s="84" t="s">
        <v>741</v>
      </c>
      <c r="T3572" s="85" t="n">
        <v>1</v>
      </c>
      <c r="U3572" s="64" t="s">
        <v>37</v>
      </c>
      <c r="V3572" s="64" t="n">
        <v>2</v>
      </c>
      <c r="W3572" s="84" t="s">
        <v>2511</v>
      </c>
      <c r="X3572" s="64" t="n">
        <v>152</v>
      </c>
      <c r="Y3572" s="64" t="n">
        <v>12</v>
      </c>
      <c r="Z3572" s="84" t="s">
        <v>37</v>
      </c>
      <c r="AA3572" s="64" t="n">
        <v>20</v>
      </c>
    </row>
    <row r="3573" customFormat="false" ht="15" hidden="false" customHeight="false" outlineLevel="0" collapsed="false">
      <c r="B3573" s="136"/>
      <c r="K3573" s="62"/>
      <c r="L3573" s="62"/>
      <c r="M3573" s="64" t="s">
        <v>49</v>
      </c>
      <c r="N3573" s="64" t="n">
        <v>6</v>
      </c>
      <c r="O3573" s="64" t="n">
        <v>6</v>
      </c>
      <c r="P3573" s="64" t="n">
        <v>2017</v>
      </c>
      <c r="Q3573" s="84" t="s">
        <v>186</v>
      </c>
      <c r="R3573" s="84" t="s">
        <v>37</v>
      </c>
      <c r="S3573" s="84" t="s">
        <v>2394</v>
      </c>
      <c r="T3573" s="64" t="n">
        <v>2</v>
      </c>
      <c r="U3573" s="64" t="s">
        <v>37</v>
      </c>
      <c r="V3573" s="64" t="n">
        <v>0</v>
      </c>
      <c r="W3573" s="84" t="s">
        <v>2512</v>
      </c>
      <c r="X3573" s="64" t="n">
        <v>197</v>
      </c>
      <c r="Y3573" s="64" t="n">
        <v>28</v>
      </c>
      <c r="Z3573" s="84" t="s">
        <v>37</v>
      </c>
      <c r="AA3573" s="64" t="n">
        <v>10</v>
      </c>
    </row>
    <row r="3574" customFormat="false" ht="15" hidden="false" customHeight="false" outlineLevel="0" collapsed="false">
      <c r="B3574" s="136"/>
      <c r="K3574" s="62"/>
      <c r="L3574" s="62"/>
      <c r="M3574" s="64" t="s">
        <v>49</v>
      </c>
      <c r="N3574" s="64" t="n">
        <v>6</v>
      </c>
      <c r="O3574" s="64" t="n">
        <v>6</v>
      </c>
      <c r="P3574" s="64" t="n">
        <v>2017</v>
      </c>
      <c r="Q3574" s="84" t="s">
        <v>2480</v>
      </c>
      <c r="R3574" s="84" t="s">
        <v>37</v>
      </c>
      <c r="S3574" s="84" t="s">
        <v>43</v>
      </c>
      <c r="T3574" s="85" t="n">
        <v>1</v>
      </c>
      <c r="U3574" s="64" t="s">
        <v>37</v>
      </c>
      <c r="V3574" s="64" t="n">
        <v>2</v>
      </c>
      <c r="W3574" s="84" t="s">
        <v>2513</v>
      </c>
      <c r="X3574" s="64" t="n">
        <v>226</v>
      </c>
      <c r="Y3574" s="64" t="n">
        <v>8</v>
      </c>
      <c r="Z3574" s="84" t="s">
        <v>37</v>
      </c>
      <c r="AA3574" s="64" t="n">
        <v>8</v>
      </c>
    </row>
    <row r="3575" customFormat="false" ht="15" hidden="false" customHeight="false" outlineLevel="0" collapsed="false">
      <c r="B3575" s="136"/>
      <c r="K3575" s="62"/>
      <c r="L3575" s="62"/>
      <c r="M3575" s="64" t="s">
        <v>41</v>
      </c>
      <c r="N3575" s="64" t="n">
        <v>10</v>
      </c>
      <c r="O3575" s="64" t="n">
        <v>6</v>
      </c>
      <c r="P3575" s="64" t="n">
        <v>2017</v>
      </c>
      <c r="Q3575" s="84" t="s">
        <v>2270</v>
      </c>
      <c r="R3575" s="84" t="s">
        <v>37</v>
      </c>
      <c r="S3575" s="84" t="s">
        <v>235</v>
      </c>
      <c r="T3575" s="64" t="n">
        <v>1</v>
      </c>
      <c r="U3575" s="64" t="s">
        <v>37</v>
      </c>
      <c r="V3575" s="64" t="n">
        <v>0</v>
      </c>
      <c r="W3575" s="84" t="s">
        <v>2514</v>
      </c>
      <c r="X3575" s="64" t="n">
        <v>167</v>
      </c>
      <c r="Y3575" s="64" t="n">
        <v>8</v>
      </c>
      <c r="Z3575" s="84" t="s">
        <v>37</v>
      </c>
      <c r="AA3575" s="64" t="n">
        <v>5</v>
      </c>
    </row>
    <row r="3576" customFormat="false" ht="15" hidden="false" customHeight="false" outlineLevel="0" collapsed="false">
      <c r="B3576" s="136"/>
      <c r="K3576" s="62"/>
      <c r="L3576" s="62"/>
      <c r="M3576" s="64" t="s">
        <v>41</v>
      </c>
      <c r="N3576" s="64" t="n">
        <v>10</v>
      </c>
      <c r="O3576" s="64" t="n">
        <v>6</v>
      </c>
      <c r="P3576" s="64" t="n">
        <v>2017</v>
      </c>
      <c r="Q3576" s="84" t="s">
        <v>2394</v>
      </c>
      <c r="R3576" s="84" t="s">
        <v>37</v>
      </c>
      <c r="S3576" s="84" t="s">
        <v>1236</v>
      </c>
      <c r="T3576" s="64" t="n">
        <v>0</v>
      </c>
      <c r="U3576" s="64" t="s">
        <v>37</v>
      </c>
      <c r="V3576" s="64" t="n">
        <v>2</v>
      </c>
      <c r="W3576" s="84" t="s">
        <v>2515</v>
      </c>
      <c r="X3576" s="64" t="n">
        <v>72</v>
      </c>
      <c r="Y3576" s="64" t="n">
        <v>3</v>
      </c>
      <c r="Z3576" s="84" t="s">
        <v>37</v>
      </c>
      <c r="AA3576" s="64" t="n">
        <v>18</v>
      </c>
    </row>
    <row r="3577" customFormat="false" ht="15" hidden="false" customHeight="false" outlineLevel="0" collapsed="false">
      <c r="B3577" s="136"/>
      <c r="K3577" s="62"/>
      <c r="L3577" s="62"/>
      <c r="M3577" s="64" t="s">
        <v>41</v>
      </c>
      <c r="N3577" s="64" t="n">
        <v>10</v>
      </c>
      <c r="O3577" s="64" t="n">
        <v>6</v>
      </c>
      <c r="P3577" s="64" t="n">
        <v>2017</v>
      </c>
      <c r="Q3577" s="84" t="s">
        <v>1430</v>
      </c>
      <c r="R3577" s="84" t="s">
        <v>37</v>
      </c>
      <c r="S3577" s="84" t="s">
        <v>947</v>
      </c>
      <c r="T3577" s="85" t="n">
        <v>2</v>
      </c>
      <c r="U3577" s="64" t="s">
        <v>37</v>
      </c>
      <c r="V3577" s="64" t="n">
        <v>1</v>
      </c>
      <c r="W3577" s="84" t="s">
        <v>2516</v>
      </c>
      <c r="X3577" s="64" t="n">
        <v>176</v>
      </c>
      <c r="Y3577" s="64" t="n">
        <v>5</v>
      </c>
      <c r="Z3577" s="84" t="s">
        <v>37</v>
      </c>
      <c r="AA3577" s="64" t="n">
        <v>6</v>
      </c>
    </row>
    <row r="3578" customFormat="false" ht="15" hidden="false" customHeight="false" outlineLevel="0" collapsed="false">
      <c r="B3578" s="137"/>
      <c r="K3578" s="62"/>
      <c r="L3578" s="62"/>
      <c r="M3578" s="64" t="s">
        <v>41</v>
      </c>
      <c r="N3578" s="64" t="n">
        <v>10</v>
      </c>
      <c r="O3578" s="64" t="n">
        <v>6</v>
      </c>
      <c r="P3578" s="64" t="n">
        <v>2017</v>
      </c>
      <c r="Q3578" s="84" t="s">
        <v>741</v>
      </c>
      <c r="R3578" s="84" t="s">
        <v>37</v>
      </c>
      <c r="S3578" s="84" t="s">
        <v>2480</v>
      </c>
      <c r="T3578" s="64" t="n">
        <v>2</v>
      </c>
      <c r="U3578" s="64" t="s">
        <v>37</v>
      </c>
      <c r="V3578" s="64" t="n">
        <v>0</v>
      </c>
      <c r="W3578" s="84" t="s">
        <v>2517</v>
      </c>
      <c r="X3578" s="64" t="n">
        <v>142</v>
      </c>
      <c r="Y3578" s="64" t="n">
        <v>13</v>
      </c>
      <c r="Z3578" s="84" t="s">
        <v>37</v>
      </c>
      <c r="AA3578" s="64" t="n">
        <v>3</v>
      </c>
    </row>
    <row r="3579" customFormat="false" ht="15" hidden="false" customHeight="false" outlineLevel="0" collapsed="false">
      <c r="B3579" s="137"/>
      <c r="K3579" s="62"/>
      <c r="L3579" s="62"/>
      <c r="M3579" s="64" t="s">
        <v>41</v>
      </c>
      <c r="N3579" s="64" t="n">
        <v>10</v>
      </c>
      <c r="O3579" s="64" t="n">
        <v>6</v>
      </c>
      <c r="P3579" s="64" t="n">
        <v>2017</v>
      </c>
      <c r="Q3579" s="84" t="s">
        <v>2401</v>
      </c>
      <c r="R3579" s="84" t="s">
        <v>37</v>
      </c>
      <c r="S3579" s="84" t="s">
        <v>186</v>
      </c>
      <c r="T3579" s="64" t="n">
        <v>0</v>
      </c>
      <c r="U3579" s="64" t="s">
        <v>37</v>
      </c>
      <c r="V3579" s="64" t="n">
        <v>2</v>
      </c>
      <c r="W3579" s="84" t="s">
        <v>2518</v>
      </c>
      <c r="X3579" s="64" t="n">
        <v>115</v>
      </c>
      <c r="Y3579" s="64" t="n">
        <v>11</v>
      </c>
      <c r="Z3579" s="84" t="s">
        <v>37</v>
      </c>
      <c r="AA3579" s="64" t="n">
        <v>15</v>
      </c>
    </row>
    <row r="3580" customFormat="false" ht="15" hidden="false" customHeight="false" outlineLevel="0" collapsed="false">
      <c r="B3580" s="137"/>
      <c r="K3580" s="62"/>
      <c r="L3580" s="62"/>
      <c r="M3580" s="64" t="s">
        <v>41</v>
      </c>
      <c r="N3580" s="64" t="n">
        <v>10</v>
      </c>
      <c r="O3580" s="64" t="n">
        <v>6</v>
      </c>
      <c r="P3580" s="64" t="n">
        <v>2017</v>
      </c>
      <c r="Q3580" s="84" t="s">
        <v>43</v>
      </c>
      <c r="R3580" s="84" t="s">
        <v>37</v>
      </c>
      <c r="S3580" s="84" t="s">
        <v>198</v>
      </c>
      <c r="T3580" s="64" t="n">
        <v>0</v>
      </c>
      <c r="U3580" s="64" t="s">
        <v>37</v>
      </c>
      <c r="V3580" s="64" t="n">
        <v>2</v>
      </c>
      <c r="W3580" s="84" t="s">
        <v>2519</v>
      </c>
      <c r="X3580" s="64" t="n">
        <v>60</v>
      </c>
      <c r="Y3580" s="64" t="n">
        <v>4</v>
      </c>
      <c r="Z3580" s="84" t="s">
        <v>37</v>
      </c>
      <c r="AA3580" s="64" t="n">
        <v>13</v>
      </c>
    </row>
    <row r="3581" customFormat="false" ht="15" hidden="false" customHeight="false" outlineLevel="0" collapsed="false">
      <c r="B3581" s="137"/>
      <c r="K3581" s="62"/>
      <c r="L3581" s="62"/>
      <c r="M3581" s="64" t="s">
        <v>46</v>
      </c>
      <c r="N3581" s="64" t="n">
        <v>11</v>
      </c>
      <c r="O3581" s="64" t="n">
        <v>6</v>
      </c>
      <c r="P3581" s="64" t="n">
        <v>2017</v>
      </c>
      <c r="Q3581" s="84" t="s">
        <v>2401</v>
      </c>
      <c r="R3581" s="84" t="s">
        <v>37</v>
      </c>
      <c r="S3581" s="84" t="s">
        <v>2480</v>
      </c>
      <c r="T3581" s="64" t="n">
        <v>0</v>
      </c>
      <c r="U3581" s="64" t="s">
        <v>37</v>
      </c>
      <c r="V3581" s="64" t="n">
        <v>2</v>
      </c>
      <c r="W3581" s="84" t="s">
        <v>2520</v>
      </c>
      <c r="X3581" s="64" t="n">
        <v>122</v>
      </c>
      <c r="Y3581" s="64" t="n">
        <v>10</v>
      </c>
      <c r="Z3581" s="84" t="s">
        <v>37</v>
      </c>
      <c r="AA3581" s="64" t="n">
        <v>16</v>
      </c>
    </row>
    <row r="3582" customFormat="false" ht="15" hidden="false" customHeight="false" outlineLevel="0" collapsed="false">
      <c r="B3582" s="137"/>
      <c r="K3582" s="62"/>
      <c r="L3582" s="62"/>
      <c r="M3582" s="64" t="s">
        <v>46</v>
      </c>
      <c r="N3582" s="64" t="n">
        <v>11</v>
      </c>
      <c r="O3582" s="64" t="n">
        <v>6</v>
      </c>
      <c r="P3582" s="64" t="n">
        <v>2017</v>
      </c>
      <c r="Q3582" s="84" t="s">
        <v>1430</v>
      </c>
      <c r="R3582" s="84" t="s">
        <v>37</v>
      </c>
      <c r="S3582" s="84" t="s">
        <v>2270</v>
      </c>
      <c r="T3582" s="64" t="n">
        <v>0</v>
      </c>
      <c r="U3582" s="64" t="s">
        <v>37</v>
      </c>
      <c r="V3582" s="64" t="n">
        <v>2</v>
      </c>
      <c r="W3582" s="84" t="s">
        <v>2521</v>
      </c>
      <c r="X3582" s="64" t="n">
        <v>135</v>
      </c>
      <c r="Y3582" s="64" t="n">
        <v>1</v>
      </c>
      <c r="Z3582" s="84" t="s">
        <v>37</v>
      </c>
      <c r="AA3582" s="64" t="n">
        <v>7</v>
      </c>
    </row>
    <row r="3583" customFormat="false" ht="15" hidden="false" customHeight="false" outlineLevel="0" collapsed="false">
      <c r="M3583" s="64" t="s">
        <v>46</v>
      </c>
      <c r="N3583" s="64" t="n">
        <v>11</v>
      </c>
      <c r="O3583" s="64" t="n">
        <v>6</v>
      </c>
      <c r="P3583" s="64" t="n">
        <v>2017</v>
      </c>
      <c r="Q3583" s="84" t="s">
        <v>741</v>
      </c>
      <c r="R3583" s="84" t="s">
        <v>37</v>
      </c>
      <c r="S3583" s="84" t="s">
        <v>186</v>
      </c>
      <c r="T3583" s="85" t="n">
        <v>1</v>
      </c>
      <c r="U3583" s="64" t="s">
        <v>37</v>
      </c>
      <c r="V3583" s="64" t="n">
        <v>2</v>
      </c>
      <c r="W3583" s="84" t="s">
        <v>2522</v>
      </c>
      <c r="X3583" s="64" t="n">
        <v>187</v>
      </c>
      <c r="Y3583" s="64" t="n">
        <v>8</v>
      </c>
      <c r="Z3583" s="84" t="s">
        <v>37</v>
      </c>
      <c r="AA3583" s="64" t="n">
        <v>5</v>
      </c>
    </row>
    <row r="3584" customFormat="false" ht="15" hidden="false" customHeight="false" outlineLevel="0" collapsed="false">
      <c r="M3584" s="64" t="s">
        <v>46</v>
      </c>
      <c r="N3584" s="64" t="n">
        <v>11</v>
      </c>
      <c r="O3584" s="64" t="n">
        <v>6</v>
      </c>
      <c r="P3584" s="64" t="n">
        <v>2017</v>
      </c>
      <c r="Q3584" s="84" t="s">
        <v>2394</v>
      </c>
      <c r="R3584" s="84" t="s">
        <v>37</v>
      </c>
      <c r="S3584" s="84" t="s">
        <v>198</v>
      </c>
      <c r="T3584" s="64" t="n">
        <v>0</v>
      </c>
      <c r="U3584" s="64" t="s">
        <v>37</v>
      </c>
      <c r="V3584" s="64" t="n">
        <v>2</v>
      </c>
      <c r="W3584" s="84" t="s">
        <v>2523</v>
      </c>
      <c r="X3584" s="64" t="n">
        <v>81</v>
      </c>
      <c r="Y3584" s="64" t="n">
        <v>4</v>
      </c>
      <c r="Z3584" s="84" t="s">
        <v>37</v>
      </c>
      <c r="AA3584" s="64" t="n">
        <v>23</v>
      </c>
    </row>
    <row r="3585" customFormat="false" ht="15" hidden="false" customHeight="false" outlineLevel="0" collapsed="false">
      <c r="M3585" s="64" t="s">
        <v>46</v>
      </c>
      <c r="N3585" s="64" t="n">
        <v>11</v>
      </c>
      <c r="O3585" s="64" t="n">
        <v>6</v>
      </c>
      <c r="P3585" s="64" t="n">
        <v>2017</v>
      </c>
      <c r="Q3585" s="84" t="s">
        <v>43</v>
      </c>
      <c r="R3585" s="84" t="s">
        <v>37</v>
      </c>
      <c r="S3585" s="84" t="s">
        <v>1236</v>
      </c>
      <c r="T3585" s="64" t="n">
        <v>2</v>
      </c>
      <c r="U3585" s="64" t="s">
        <v>37</v>
      </c>
      <c r="V3585" s="64" t="n">
        <v>0</v>
      </c>
      <c r="W3585" s="84" t="s">
        <v>2524</v>
      </c>
      <c r="X3585" s="64" t="n">
        <v>60</v>
      </c>
      <c r="Y3585" s="64" t="n">
        <v>13</v>
      </c>
      <c r="Z3585" s="84" t="s">
        <v>37</v>
      </c>
      <c r="AA3585" s="64" t="n">
        <v>9</v>
      </c>
    </row>
    <row r="3586" customFormat="false" ht="15" hidden="false" customHeight="false" outlineLevel="0" collapsed="false">
      <c r="M3586" s="64" t="s">
        <v>46</v>
      </c>
      <c r="N3586" s="64" t="n">
        <v>11</v>
      </c>
      <c r="O3586" s="64" t="n">
        <v>6</v>
      </c>
      <c r="P3586" s="64" t="n">
        <v>2017</v>
      </c>
      <c r="Q3586" s="84" t="s">
        <v>235</v>
      </c>
      <c r="R3586" s="84" t="s">
        <v>37</v>
      </c>
      <c r="S3586" s="84" t="s">
        <v>947</v>
      </c>
      <c r="T3586" s="64" t="n">
        <v>0</v>
      </c>
      <c r="U3586" s="64" t="s">
        <v>37</v>
      </c>
      <c r="V3586" s="64" t="n">
        <v>1</v>
      </c>
      <c r="W3586" s="84" t="s">
        <v>2525</v>
      </c>
      <c r="X3586" s="64" t="n">
        <v>136</v>
      </c>
      <c r="Y3586" s="64" t="n">
        <v>3</v>
      </c>
      <c r="Z3586" s="84" t="s">
        <v>37</v>
      </c>
      <c r="AA3586" s="64" t="n">
        <v>4</v>
      </c>
    </row>
    <row r="3587" customFormat="false" ht="15" hidden="false" customHeight="false" outlineLevel="0" collapsed="false">
      <c r="M3587" s="64" t="s">
        <v>63</v>
      </c>
      <c r="N3587" s="64" t="n">
        <v>15</v>
      </c>
      <c r="O3587" s="64" t="n">
        <v>6</v>
      </c>
      <c r="P3587" s="64" t="n">
        <v>2017</v>
      </c>
      <c r="Q3587" s="84" t="s">
        <v>198</v>
      </c>
      <c r="R3587" s="84" t="s">
        <v>37</v>
      </c>
      <c r="S3587" s="84" t="s">
        <v>2401</v>
      </c>
      <c r="T3587" s="85" t="n">
        <v>2</v>
      </c>
      <c r="U3587" s="64" t="s">
        <v>37</v>
      </c>
      <c r="V3587" s="64" t="n">
        <v>1</v>
      </c>
      <c r="W3587" s="84" t="s">
        <v>2526</v>
      </c>
      <c r="X3587" s="64" t="n">
        <v>203</v>
      </c>
      <c r="Y3587" s="64" t="n">
        <v>27</v>
      </c>
      <c r="Z3587" s="84" t="s">
        <v>37</v>
      </c>
      <c r="AA3587" s="64" t="n">
        <v>6</v>
      </c>
    </row>
    <row r="3588" customFormat="false" ht="15" hidden="false" customHeight="false" outlineLevel="0" collapsed="false">
      <c r="M3588" s="64" t="s">
        <v>63</v>
      </c>
      <c r="N3588" s="64" t="n">
        <v>15</v>
      </c>
      <c r="O3588" s="64" t="n">
        <v>6</v>
      </c>
      <c r="P3588" s="64" t="n">
        <v>2017</v>
      </c>
      <c r="Q3588" s="84" t="s">
        <v>2270</v>
      </c>
      <c r="R3588" s="84" t="s">
        <v>37</v>
      </c>
      <c r="S3588" s="84" t="s">
        <v>43</v>
      </c>
      <c r="T3588" s="64" t="n">
        <v>1</v>
      </c>
      <c r="U3588" s="64" t="s">
        <v>37</v>
      </c>
      <c r="V3588" s="64" t="n">
        <v>0</v>
      </c>
      <c r="W3588" s="84" t="s">
        <v>2527</v>
      </c>
      <c r="X3588" s="64" t="n">
        <v>252</v>
      </c>
      <c r="Y3588" s="64" t="n">
        <v>6</v>
      </c>
      <c r="Z3588" s="84" t="s">
        <v>37</v>
      </c>
      <c r="AA3588" s="64" t="n">
        <v>5</v>
      </c>
    </row>
    <row r="3589" customFormat="false" ht="15" hidden="false" customHeight="false" outlineLevel="0" collapsed="false">
      <c r="M3589" s="64" t="s">
        <v>63</v>
      </c>
      <c r="N3589" s="64" t="n">
        <v>15</v>
      </c>
      <c r="O3589" s="64" t="n">
        <v>6</v>
      </c>
      <c r="P3589" s="64" t="n">
        <v>2017</v>
      </c>
      <c r="Q3589" s="84" t="s">
        <v>1236</v>
      </c>
      <c r="R3589" s="84" t="s">
        <v>37</v>
      </c>
      <c r="S3589" s="84" t="s">
        <v>741</v>
      </c>
      <c r="T3589" s="64" t="n">
        <v>0</v>
      </c>
      <c r="U3589" s="64" t="s">
        <v>37</v>
      </c>
      <c r="V3589" s="64" t="n">
        <v>2</v>
      </c>
      <c r="W3589" s="84" t="s">
        <v>2528</v>
      </c>
      <c r="X3589" s="64" t="n">
        <v>245</v>
      </c>
      <c r="Y3589" s="64" t="n">
        <v>6</v>
      </c>
      <c r="Z3589" s="84" t="s">
        <v>37</v>
      </c>
      <c r="AA3589" s="64" t="n">
        <v>15</v>
      </c>
    </row>
    <row r="3590" customFormat="false" ht="15" hidden="false" customHeight="false" outlineLevel="0" collapsed="false">
      <c r="M3590" s="64" t="s">
        <v>63</v>
      </c>
      <c r="N3590" s="64" t="n">
        <v>15</v>
      </c>
      <c r="O3590" s="64" t="n">
        <v>6</v>
      </c>
      <c r="P3590" s="64" t="n">
        <v>2017</v>
      </c>
      <c r="Q3590" s="84" t="s">
        <v>947</v>
      </c>
      <c r="R3590" s="84" t="s">
        <v>37</v>
      </c>
      <c r="S3590" s="84" t="s">
        <v>2394</v>
      </c>
      <c r="T3590" s="64" t="n">
        <v>2</v>
      </c>
      <c r="U3590" s="64" t="s">
        <v>37</v>
      </c>
      <c r="V3590" s="64" t="n">
        <v>0</v>
      </c>
      <c r="W3590" s="84" t="s">
        <v>2529</v>
      </c>
      <c r="X3590" s="64" t="n">
        <v>123</v>
      </c>
      <c r="Y3590" s="64" t="n">
        <v>9</v>
      </c>
      <c r="Z3590" s="84" t="s">
        <v>37</v>
      </c>
      <c r="AA3590" s="64" t="n">
        <v>3</v>
      </c>
    </row>
    <row r="3591" customFormat="false" ht="15" hidden="false" customHeight="false" outlineLevel="0" collapsed="false">
      <c r="M3591" s="64" t="s">
        <v>41</v>
      </c>
      <c r="N3591" s="64" t="n">
        <v>17</v>
      </c>
      <c r="O3591" s="64" t="n">
        <v>6</v>
      </c>
      <c r="P3591" s="64" t="n">
        <v>2017</v>
      </c>
      <c r="Q3591" s="84" t="s">
        <v>186</v>
      </c>
      <c r="R3591" s="84" t="s">
        <v>37</v>
      </c>
      <c r="S3591" s="84" t="s">
        <v>235</v>
      </c>
      <c r="T3591" s="64" t="n">
        <v>0</v>
      </c>
      <c r="U3591" s="64" t="s">
        <v>37</v>
      </c>
      <c r="V3591" s="64" t="n">
        <v>1</v>
      </c>
      <c r="W3591" s="84" t="s">
        <v>2530</v>
      </c>
      <c r="X3591" s="64" t="n">
        <v>108</v>
      </c>
      <c r="Y3591" s="64" t="n">
        <v>3</v>
      </c>
      <c r="Z3591" s="84" t="s">
        <v>37</v>
      </c>
      <c r="AA3591" s="64" t="n">
        <v>7</v>
      </c>
    </row>
    <row r="3592" customFormat="false" ht="15" hidden="false" customHeight="false" outlineLevel="0" collapsed="false">
      <c r="M3592" s="64" t="s">
        <v>41</v>
      </c>
      <c r="N3592" s="64" t="n">
        <v>17</v>
      </c>
      <c r="O3592" s="64" t="n">
        <v>6</v>
      </c>
      <c r="P3592" s="64" t="n">
        <v>2017</v>
      </c>
      <c r="Q3592" s="84" t="s">
        <v>2480</v>
      </c>
      <c r="R3592" s="84" t="s">
        <v>37</v>
      </c>
      <c r="S3592" s="84" t="s">
        <v>1430</v>
      </c>
      <c r="T3592" s="64" t="n">
        <v>1</v>
      </c>
      <c r="U3592" s="64" t="s">
        <v>37</v>
      </c>
      <c r="V3592" s="64" t="n">
        <v>0</v>
      </c>
      <c r="W3592" s="84" t="s">
        <v>2531</v>
      </c>
      <c r="X3592" s="64" t="n">
        <v>306</v>
      </c>
      <c r="Y3592" s="64" t="n">
        <v>13</v>
      </c>
      <c r="Z3592" s="84" t="s">
        <v>37</v>
      </c>
      <c r="AA3592" s="64" t="n">
        <v>5</v>
      </c>
    </row>
    <row r="3593" customFormat="false" ht="15" hidden="false" customHeight="false" outlineLevel="0" collapsed="false">
      <c r="M3593" s="64" t="s">
        <v>46</v>
      </c>
      <c r="N3593" s="64" t="n">
        <v>18</v>
      </c>
      <c r="O3593" s="64" t="n">
        <v>6</v>
      </c>
      <c r="P3593" s="64" t="n">
        <v>2017</v>
      </c>
      <c r="Q3593" s="84" t="s">
        <v>186</v>
      </c>
      <c r="R3593" s="84" t="s">
        <v>37</v>
      </c>
      <c r="S3593" s="84" t="s">
        <v>1430</v>
      </c>
      <c r="T3593" s="64" t="n">
        <v>0</v>
      </c>
      <c r="U3593" s="64" t="s">
        <v>37</v>
      </c>
      <c r="V3593" s="64" t="n">
        <v>2</v>
      </c>
      <c r="W3593" s="84" t="s">
        <v>1545</v>
      </c>
      <c r="X3593" s="64" t="n">
        <v>146</v>
      </c>
      <c r="Y3593" s="64" t="n">
        <v>4</v>
      </c>
      <c r="Z3593" s="84" t="s">
        <v>37</v>
      </c>
      <c r="AA3593" s="64" t="n">
        <v>13</v>
      </c>
    </row>
    <row r="3594" customFormat="false" ht="15" hidden="false" customHeight="false" outlineLevel="0" collapsed="false">
      <c r="M3594" s="64" t="s">
        <v>46</v>
      </c>
      <c r="N3594" s="64" t="n">
        <v>18</v>
      </c>
      <c r="O3594" s="64" t="n">
        <v>6</v>
      </c>
      <c r="P3594" s="64" t="n">
        <v>2017</v>
      </c>
      <c r="Q3594" s="84" t="s">
        <v>2480</v>
      </c>
      <c r="R3594" s="84" t="s">
        <v>37</v>
      </c>
      <c r="S3594" s="84" t="s">
        <v>235</v>
      </c>
      <c r="T3594" s="64" t="n">
        <v>0</v>
      </c>
      <c r="U3594" s="64" t="s">
        <v>37</v>
      </c>
      <c r="V3594" s="64" t="n">
        <v>1</v>
      </c>
      <c r="W3594" s="84" t="s">
        <v>2288</v>
      </c>
      <c r="X3594" s="64" t="n">
        <v>191</v>
      </c>
      <c r="Y3594" s="64" t="n">
        <v>5</v>
      </c>
      <c r="Z3594" s="84" t="s">
        <v>37</v>
      </c>
      <c r="AA3594" s="64" t="n">
        <v>6</v>
      </c>
    </row>
    <row r="3595" customFormat="false" ht="15" hidden="false" customHeight="false" outlineLevel="0" collapsed="false">
      <c r="M3595" s="64" t="s">
        <v>46</v>
      </c>
      <c r="N3595" s="64" t="n">
        <v>18</v>
      </c>
      <c r="O3595" s="64" t="n">
        <v>6</v>
      </c>
      <c r="P3595" s="64" t="n">
        <v>2017</v>
      </c>
      <c r="Q3595" s="84" t="s">
        <v>2394</v>
      </c>
      <c r="R3595" s="84" t="s">
        <v>37</v>
      </c>
      <c r="S3595" s="84" t="s">
        <v>2270</v>
      </c>
      <c r="T3595" s="64" t="n">
        <v>0</v>
      </c>
      <c r="U3595" s="64" t="s">
        <v>37</v>
      </c>
      <c r="V3595" s="64" t="n">
        <v>2</v>
      </c>
      <c r="W3595" s="84" t="s">
        <v>2532</v>
      </c>
      <c r="X3595" s="64" t="n">
        <v>109</v>
      </c>
      <c r="Y3595" s="64" t="n">
        <v>5</v>
      </c>
      <c r="Z3595" s="84" t="s">
        <v>37</v>
      </c>
      <c r="AA3595" s="64" t="n">
        <v>29</v>
      </c>
    </row>
    <row r="3596" customFormat="false" ht="15" hidden="false" customHeight="false" outlineLevel="0" collapsed="false">
      <c r="M3596" s="64" t="s">
        <v>46</v>
      </c>
      <c r="N3596" s="64" t="n">
        <v>18</v>
      </c>
      <c r="O3596" s="64" t="n">
        <v>6</v>
      </c>
      <c r="P3596" s="64" t="n">
        <v>2017</v>
      </c>
      <c r="Q3596" s="84" t="s">
        <v>741</v>
      </c>
      <c r="R3596" s="84" t="s">
        <v>37</v>
      </c>
      <c r="S3596" s="84" t="s">
        <v>198</v>
      </c>
      <c r="T3596" s="64" t="n">
        <v>0</v>
      </c>
      <c r="U3596" s="64" t="s">
        <v>37</v>
      </c>
      <c r="V3596" s="64" t="n">
        <v>2</v>
      </c>
      <c r="W3596" s="84" t="s">
        <v>2533</v>
      </c>
      <c r="X3596" s="64" t="n">
        <v>146</v>
      </c>
      <c r="Y3596" s="64" t="n">
        <v>3</v>
      </c>
      <c r="Z3596" s="84" t="s">
        <v>37</v>
      </c>
      <c r="AA3596" s="64" t="n">
        <v>23</v>
      </c>
    </row>
    <row r="3597" customFormat="false" ht="15" hidden="false" customHeight="false" outlineLevel="0" collapsed="false">
      <c r="M3597" s="64" t="s">
        <v>46</v>
      </c>
      <c r="N3597" s="64" t="n">
        <v>18</v>
      </c>
      <c r="O3597" s="64" t="n">
        <v>6</v>
      </c>
      <c r="P3597" s="64" t="n">
        <v>2017</v>
      </c>
      <c r="Q3597" s="84" t="s">
        <v>2401</v>
      </c>
      <c r="R3597" s="84" t="s">
        <v>37</v>
      </c>
      <c r="S3597" s="84" t="s">
        <v>1236</v>
      </c>
      <c r="T3597" s="64" t="n">
        <v>0</v>
      </c>
      <c r="U3597" s="64" t="s">
        <v>37</v>
      </c>
      <c r="V3597" s="64" t="n">
        <v>2</v>
      </c>
      <c r="W3597" s="84" t="s">
        <v>2534</v>
      </c>
      <c r="X3597" s="64" t="n">
        <v>162</v>
      </c>
      <c r="Y3597" s="64" t="n">
        <v>9</v>
      </c>
      <c r="Z3597" s="84" t="s">
        <v>37</v>
      </c>
      <c r="AA3597" s="64" t="n">
        <v>11</v>
      </c>
    </row>
    <row r="3598" customFormat="false" ht="15" hidden="false" customHeight="false" outlineLevel="0" collapsed="false">
      <c r="M3598" s="64" t="s">
        <v>46</v>
      </c>
      <c r="N3598" s="64" t="n">
        <v>18</v>
      </c>
      <c r="O3598" s="64" t="n">
        <v>6</v>
      </c>
      <c r="P3598" s="64" t="n">
        <v>2017</v>
      </c>
      <c r="Q3598" s="84" t="s">
        <v>43</v>
      </c>
      <c r="R3598" s="84" t="s">
        <v>37</v>
      </c>
      <c r="S3598" s="84" t="s">
        <v>947</v>
      </c>
      <c r="T3598" s="64" t="n">
        <v>0</v>
      </c>
      <c r="U3598" s="64" t="s">
        <v>37</v>
      </c>
      <c r="V3598" s="64" t="n">
        <v>1</v>
      </c>
      <c r="W3598" s="84" t="s">
        <v>2535</v>
      </c>
      <c r="X3598" s="64" t="n">
        <v>60</v>
      </c>
      <c r="Y3598" s="64" t="n">
        <v>9</v>
      </c>
      <c r="Z3598" s="84" t="s">
        <v>37</v>
      </c>
      <c r="AA3598" s="64" t="n">
        <v>21</v>
      </c>
    </row>
    <row r="3599" customFormat="false" ht="15" hidden="false" customHeight="false" outlineLevel="0" collapsed="false">
      <c r="M3599" s="64" t="s">
        <v>77</v>
      </c>
      <c r="N3599" s="64" t="n">
        <v>21</v>
      </c>
      <c r="O3599" s="64" t="n">
        <v>6</v>
      </c>
      <c r="P3599" s="64" t="n">
        <v>2017</v>
      </c>
      <c r="Q3599" s="84" t="s">
        <v>947</v>
      </c>
      <c r="R3599" s="84" t="s">
        <v>37</v>
      </c>
      <c r="S3599" s="84" t="s">
        <v>2401</v>
      </c>
      <c r="T3599" s="64" t="n">
        <v>2</v>
      </c>
      <c r="U3599" s="64" t="s">
        <v>37</v>
      </c>
      <c r="V3599" s="64" t="n">
        <v>0</v>
      </c>
      <c r="W3599" s="84" t="s">
        <v>2536</v>
      </c>
      <c r="X3599" s="64" t="n">
        <v>105</v>
      </c>
      <c r="Y3599" s="64" t="n">
        <v>14</v>
      </c>
      <c r="Z3599" s="84" t="s">
        <v>37</v>
      </c>
      <c r="AA3599" s="64" t="n">
        <v>3</v>
      </c>
    </row>
    <row r="3600" customFormat="false" ht="15" hidden="false" customHeight="false" outlineLevel="0" collapsed="false">
      <c r="M3600" s="64" t="s">
        <v>128</v>
      </c>
      <c r="N3600" s="64" t="n">
        <v>26</v>
      </c>
      <c r="O3600" s="64" t="n">
        <v>6</v>
      </c>
      <c r="P3600" s="64" t="n">
        <v>2017</v>
      </c>
      <c r="Q3600" s="84" t="s">
        <v>1236</v>
      </c>
      <c r="R3600" s="84" t="s">
        <v>37</v>
      </c>
      <c r="S3600" s="84" t="s">
        <v>2401</v>
      </c>
      <c r="T3600" s="64" t="n">
        <v>2</v>
      </c>
      <c r="U3600" s="64" t="s">
        <v>37</v>
      </c>
      <c r="V3600" s="64" t="n">
        <v>0</v>
      </c>
      <c r="W3600" s="84" t="s">
        <v>1823</v>
      </c>
      <c r="X3600" s="64" t="n">
        <v>148</v>
      </c>
      <c r="Y3600" s="64" t="n">
        <v>8</v>
      </c>
      <c r="Z3600" s="84" t="s">
        <v>37</v>
      </c>
      <c r="AA3600" s="64" t="n">
        <v>5</v>
      </c>
    </row>
    <row r="3601" customFormat="false" ht="15" hidden="false" customHeight="false" outlineLevel="0" collapsed="false">
      <c r="M3601" s="64" t="s">
        <v>77</v>
      </c>
      <c r="N3601" s="64" t="n">
        <v>28</v>
      </c>
      <c r="O3601" s="64" t="n">
        <v>6</v>
      </c>
      <c r="P3601" s="64" t="n">
        <v>2017</v>
      </c>
      <c r="Q3601" s="84" t="s">
        <v>235</v>
      </c>
      <c r="R3601" s="84" t="s">
        <v>37</v>
      </c>
      <c r="S3601" s="84" t="s">
        <v>1430</v>
      </c>
      <c r="T3601" s="64" t="n">
        <v>2</v>
      </c>
      <c r="U3601" s="64" t="s">
        <v>37</v>
      </c>
      <c r="V3601" s="64" t="n">
        <v>0</v>
      </c>
      <c r="W3601" s="84" t="s">
        <v>2118</v>
      </c>
      <c r="X3601" s="64" t="n">
        <v>178</v>
      </c>
      <c r="Y3601" s="64" t="n">
        <v>12</v>
      </c>
      <c r="Z3601" s="84" t="s">
        <v>37</v>
      </c>
      <c r="AA3601" s="64" t="n">
        <v>5</v>
      </c>
    </row>
    <row r="3602" customFormat="false" ht="15" hidden="false" customHeight="false" outlineLevel="0" collapsed="false">
      <c r="M3602" s="64" t="s">
        <v>77</v>
      </c>
      <c r="N3602" s="64" t="n">
        <v>28</v>
      </c>
      <c r="O3602" s="64" t="n">
        <v>6</v>
      </c>
      <c r="P3602" s="64" t="n">
        <v>2017</v>
      </c>
      <c r="Q3602" s="84" t="s">
        <v>2270</v>
      </c>
      <c r="R3602" s="84" t="s">
        <v>37</v>
      </c>
      <c r="S3602" s="84" t="s">
        <v>947</v>
      </c>
      <c r="T3602" s="64" t="n">
        <v>1</v>
      </c>
      <c r="U3602" s="64" t="s">
        <v>37</v>
      </c>
      <c r="V3602" s="64" t="n">
        <v>0</v>
      </c>
      <c r="W3602" s="84" t="s">
        <v>389</v>
      </c>
      <c r="X3602" s="64" t="n">
        <v>182</v>
      </c>
      <c r="Y3602" s="64" t="n">
        <v>3</v>
      </c>
      <c r="Z3602" s="84" t="s">
        <v>37</v>
      </c>
      <c r="AA3602" s="64" t="n">
        <v>2</v>
      </c>
    </row>
    <row r="3603" customFormat="false" ht="15" hidden="false" customHeight="false" outlineLevel="0" collapsed="false">
      <c r="M3603" s="64" t="s">
        <v>77</v>
      </c>
      <c r="N3603" s="64" t="n">
        <v>28</v>
      </c>
      <c r="O3603" s="64" t="n">
        <v>6</v>
      </c>
      <c r="P3603" s="64" t="n">
        <v>2017</v>
      </c>
      <c r="Q3603" s="84" t="s">
        <v>2401</v>
      </c>
      <c r="R3603" s="84" t="s">
        <v>37</v>
      </c>
      <c r="S3603" s="84" t="s">
        <v>741</v>
      </c>
      <c r="T3603" s="64" t="n">
        <v>0</v>
      </c>
      <c r="U3603" s="64" t="s">
        <v>37</v>
      </c>
      <c r="V3603" s="64" t="n">
        <v>2</v>
      </c>
      <c r="W3603" s="84" t="s">
        <v>2537</v>
      </c>
      <c r="X3603" s="64" t="n">
        <v>146</v>
      </c>
      <c r="Y3603" s="64" t="n">
        <v>0</v>
      </c>
      <c r="Z3603" s="84" t="s">
        <v>37</v>
      </c>
      <c r="AA3603" s="64" t="n">
        <v>10</v>
      </c>
    </row>
    <row r="3604" customFormat="false" ht="15" hidden="false" customHeight="false" outlineLevel="0" collapsed="false">
      <c r="M3604" s="64" t="s">
        <v>77</v>
      </c>
      <c r="N3604" s="64" t="n">
        <v>28</v>
      </c>
      <c r="O3604" s="64" t="n">
        <v>6</v>
      </c>
      <c r="P3604" s="64" t="n">
        <v>2017</v>
      </c>
      <c r="Q3604" s="84" t="s">
        <v>1236</v>
      </c>
      <c r="R3604" s="84" t="s">
        <v>37</v>
      </c>
      <c r="S3604" s="84" t="s">
        <v>198</v>
      </c>
      <c r="T3604" s="64" t="n">
        <v>2</v>
      </c>
      <c r="U3604" s="64" t="s">
        <v>37</v>
      </c>
      <c r="V3604" s="64" t="n">
        <v>0</v>
      </c>
      <c r="W3604" s="84" t="s">
        <v>1189</v>
      </c>
      <c r="X3604" s="64" t="n">
        <v>157</v>
      </c>
      <c r="Y3604" s="64" t="n">
        <v>11</v>
      </c>
      <c r="Z3604" s="84" t="s">
        <v>37</v>
      </c>
      <c r="AA3604" s="64" t="n">
        <v>5</v>
      </c>
    </row>
    <row r="3605" customFormat="false" ht="15" hidden="false" customHeight="false" outlineLevel="0" collapsed="false">
      <c r="M3605" s="64" t="s">
        <v>77</v>
      </c>
      <c r="N3605" s="64" t="n">
        <v>28</v>
      </c>
      <c r="O3605" s="64" t="n">
        <v>6</v>
      </c>
      <c r="P3605" s="64" t="n">
        <v>2017</v>
      </c>
      <c r="Q3605" s="84" t="s">
        <v>43</v>
      </c>
      <c r="R3605" s="84" t="s">
        <v>37</v>
      </c>
      <c r="S3605" s="84" t="s">
        <v>2394</v>
      </c>
      <c r="T3605" s="64" t="n">
        <v>2</v>
      </c>
      <c r="U3605" s="64" t="s">
        <v>37</v>
      </c>
      <c r="V3605" s="64" t="n">
        <v>0</v>
      </c>
      <c r="W3605" s="84" t="s">
        <v>2538</v>
      </c>
      <c r="X3605" s="64" t="n">
        <v>109</v>
      </c>
      <c r="Y3605" s="64" t="n">
        <v>12</v>
      </c>
      <c r="Z3605" s="84" t="s">
        <v>37</v>
      </c>
      <c r="AA3605" s="64" t="n">
        <v>5</v>
      </c>
    </row>
    <row r="3606" customFormat="false" ht="15" hidden="false" customHeight="false" outlineLevel="0" collapsed="false">
      <c r="M3606" s="64" t="s">
        <v>77</v>
      </c>
      <c r="N3606" s="64" t="n">
        <v>28</v>
      </c>
      <c r="O3606" s="64" t="n">
        <v>6</v>
      </c>
      <c r="P3606" s="64" t="n">
        <v>2017</v>
      </c>
      <c r="Q3606" s="84" t="s">
        <v>2480</v>
      </c>
      <c r="R3606" s="84" t="s">
        <v>37</v>
      </c>
      <c r="S3606" s="84" t="s">
        <v>186</v>
      </c>
      <c r="T3606" s="85" t="n">
        <v>1</v>
      </c>
      <c r="U3606" s="64" t="s">
        <v>37</v>
      </c>
      <c r="V3606" s="64" t="n">
        <v>2</v>
      </c>
      <c r="W3606" s="84" t="s">
        <v>2539</v>
      </c>
      <c r="X3606" s="64" t="n">
        <v>190</v>
      </c>
      <c r="Y3606" s="64" t="n">
        <v>9</v>
      </c>
      <c r="Z3606" s="84" t="s">
        <v>37</v>
      </c>
      <c r="AA3606" s="64" t="n">
        <v>12</v>
      </c>
    </row>
    <row r="3607" customFormat="false" ht="15" hidden="false" customHeight="false" outlineLevel="0" collapsed="false">
      <c r="M3607" s="64" t="s">
        <v>77</v>
      </c>
      <c r="N3607" s="64" t="n">
        <v>5</v>
      </c>
      <c r="O3607" s="64" t="n">
        <v>7</v>
      </c>
      <c r="P3607" s="64" t="n">
        <v>2017</v>
      </c>
      <c r="Q3607" s="84" t="s">
        <v>947</v>
      </c>
      <c r="R3607" s="84" t="s">
        <v>37</v>
      </c>
      <c r="S3607" s="84" t="s">
        <v>235</v>
      </c>
      <c r="T3607" s="64" t="n">
        <v>2</v>
      </c>
      <c r="U3607" s="64" t="s">
        <v>37</v>
      </c>
      <c r="V3607" s="64" t="n">
        <v>0</v>
      </c>
      <c r="W3607" s="84" t="s">
        <v>290</v>
      </c>
      <c r="X3607" s="64" t="n">
        <v>116</v>
      </c>
      <c r="Y3607" s="64" t="n">
        <v>6</v>
      </c>
      <c r="Z3607" s="84" t="s">
        <v>37</v>
      </c>
      <c r="AA3607" s="64" t="n">
        <v>4</v>
      </c>
    </row>
    <row r="3608" customFormat="false" ht="15" hidden="false" customHeight="false" outlineLevel="0" collapsed="false">
      <c r="M3608" s="64" t="s">
        <v>41</v>
      </c>
      <c r="N3608" s="64" t="n">
        <v>8</v>
      </c>
      <c r="O3608" s="64" t="n">
        <v>7</v>
      </c>
      <c r="P3608" s="64" t="n">
        <v>2017</v>
      </c>
      <c r="Q3608" s="84" t="s">
        <v>235</v>
      </c>
      <c r="R3608" s="84" t="s">
        <v>37</v>
      </c>
      <c r="S3608" s="84" t="s">
        <v>2270</v>
      </c>
      <c r="T3608" s="64" t="n">
        <v>2</v>
      </c>
      <c r="U3608" s="64" t="s">
        <v>37</v>
      </c>
      <c r="V3608" s="64" t="n">
        <v>0</v>
      </c>
      <c r="W3608" s="84" t="s">
        <v>2540</v>
      </c>
      <c r="X3608" s="64" t="n">
        <v>132</v>
      </c>
      <c r="Y3608" s="64" t="n">
        <v>6</v>
      </c>
      <c r="Z3608" s="84" t="s">
        <v>37</v>
      </c>
      <c r="AA3608" s="64" t="n">
        <v>2</v>
      </c>
    </row>
    <row r="3609" customFormat="false" ht="15" hidden="false" customHeight="false" outlineLevel="0" collapsed="false">
      <c r="M3609" s="64" t="s">
        <v>41</v>
      </c>
      <c r="N3609" s="64" t="n">
        <v>8</v>
      </c>
      <c r="O3609" s="64" t="n">
        <v>7</v>
      </c>
      <c r="P3609" s="64" t="n">
        <v>2017</v>
      </c>
      <c r="Q3609" s="84" t="s">
        <v>198</v>
      </c>
      <c r="R3609" s="84" t="s">
        <v>37</v>
      </c>
      <c r="S3609" s="84" t="s">
        <v>43</v>
      </c>
      <c r="T3609" s="85" t="n">
        <v>2</v>
      </c>
      <c r="U3609" s="64" t="s">
        <v>37</v>
      </c>
      <c r="V3609" s="64" t="n">
        <v>1</v>
      </c>
      <c r="W3609" s="84" t="s">
        <v>2541</v>
      </c>
      <c r="X3609" s="64" t="n">
        <v>181</v>
      </c>
      <c r="Y3609" s="64" t="n">
        <v>9</v>
      </c>
      <c r="Z3609" s="84" t="s">
        <v>37</v>
      </c>
      <c r="AA3609" s="64" t="n">
        <v>7</v>
      </c>
    </row>
    <row r="3610" customFormat="false" ht="15" hidden="false" customHeight="false" outlineLevel="0" collapsed="false">
      <c r="M3610" s="64" t="s">
        <v>41</v>
      </c>
      <c r="N3610" s="64" t="n">
        <v>8</v>
      </c>
      <c r="O3610" s="64" t="n">
        <v>7</v>
      </c>
      <c r="P3610" s="64" t="n">
        <v>2017</v>
      </c>
      <c r="Q3610" s="84" t="s">
        <v>947</v>
      </c>
      <c r="R3610" s="84" t="s">
        <v>37</v>
      </c>
      <c r="S3610" s="84" t="s">
        <v>1430</v>
      </c>
      <c r="T3610" s="64" t="n">
        <v>2</v>
      </c>
      <c r="U3610" s="64" t="s">
        <v>37</v>
      </c>
      <c r="V3610" s="64" t="n">
        <v>0</v>
      </c>
      <c r="W3610" s="84" t="s">
        <v>1151</v>
      </c>
      <c r="X3610" s="64" t="n">
        <v>83</v>
      </c>
      <c r="Y3610" s="64" t="n">
        <v>7</v>
      </c>
      <c r="Z3610" s="84" t="s">
        <v>37</v>
      </c>
      <c r="AA3610" s="64" t="n">
        <v>2</v>
      </c>
    </row>
    <row r="3611" customFormat="false" ht="15" hidden="false" customHeight="false" outlineLevel="0" collapsed="false">
      <c r="M3611" s="64" t="s">
        <v>41</v>
      </c>
      <c r="N3611" s="64" t="n">
        <v>8</v>
      </c>
      <c r="O3611" s="64" t="n">
        <v>7</v>
      </c>
      <c r="P3611" s="64" t="n">
        <v>2017</v>
      </c>
      <c r="Q3611" s="84" t="s">
        <v>1236</v>
      </c>
      <c r="R3611" s="84" t="s">
        <v>37</v>
      </c>
      <c r="S3611" s="84" t="s">
        <v>2394</v>
      </c>
      <c r="T3611" s="64" t="n">
        <v>2</v>
      </c>
      <c r="U3611" s="64" t="s">
        <v>37</v>
      </c>
      <c r="V3611" s="64" t="n">
        <v>0</v>
      </c>
      <c r="W3611" s="84" t="s">
        <v>2542</v>
      </c>
      <c r="X3611" s="64" t="n">
        <v>139</v>
      </c>
      <c r="Y3611" s="64" t="n">
        <v>20</v>
      </c>
      <c r="Z3611" s="84" t="s">
        <v>37</v>
      </c>
      <c r="AA3611" s="64" t="n">
        <v>9</v>
      </c>
    </row>
    <row r="3612" customFormat="false" ht="15" hidden="false" customHeight="false" outlineLevel="0" collapsed="false">
      <c r="M3612" s="64" t="s">
        <v>41</v>
      </c>
      <c r="N3612" s="64" t="n">
        <v>8</v>
      </c>
      <c r="O3612" s="64" t="n">
        <v>7</v>
      </c>
      <c r="P3612" s="64" t="n">
        <v>2017</v>
      </c>
      <c r="Q3612" s="84" t="s">
        <v>2480</v>
      </c>
      <c r="R3612" s="84" t="s">
        <v>37</v>
      </c>
      <c r="S3612" s="84" t="s">
        <v>741</v>
      </c>
      <c r="T3612" s="85" t="n">
        <v>1</v>
      </c>
      <c r="U3612" s="64" t="s">
        <v>37</v>
      </c>
      <c r="V3612" s="64" t="n">
        <v>2</v>
      </c>
      <c r="W3612" s="84" t="s">
        <v>2543</v>
      </c>
      <c r="X3612" s="64" t="n">
        <v>189</v>
      </c>
      <c r="Y3612" s="64" t="n">
        <v>13</v>
      </c>
      <c r="Z3612" s="84" t="s">
        <v>37</v>
      </c>
      <c r="AA3612" s="64" t="n">
        <v>11</v>
      </c>
    </row>
    <row r="3613" customFormat="false" ht="15" hidden="false" customHeight="false" outlineLevel="0" collapsed="false">
      <c r="M3613" s="64" t="s">
        <v>41</v>
      </c>
      <c r="N3613" s="64" t="n">
        <v>8</v>
      </c>
      <c r="O3613" s="64" t="n">
        <v>7</v>
      </c>
      <c r="P3613" s="64" t="n">
        <v>2017</v>
      </c>
      <c r="Q3613" s="84" t="s">
        <v>186</v>
      </c>
      <c r="R3613" s="84" t="s">
        <v>37</v>
      </c>
      <c r="S3613" s="84" t="s">
        <v>2401</v>
      </c>
      <c r="T3613" s="64" t="n">
        <v>2</v>
      </c>
      <c r="U3613" s="64" t="s">
        <v>37</v>
      </c>
      <c r="V3613" s="64" t="n">
        <v>0</v>
      </c>
      <c r="W3613" s="84" t="s">
        <v>2544</v>
      </c>
      <c r="X3613" s="64" t="n">
        <v>139</v>
      </c>
      <c r="Y3613" s="64" t="n">
        <v>18</v>
      </c>
      <c r="Z3613" s="84" t="s">
        <v>37</v>
      </c>
      <c r="AA3613" s="64" t="n">
        <v>7</v>
      </c>
    </row>
    <row r="3614" customFormat="false" ht="15" hidden="false" customHeight="false" outlineLevel="0" collapsed="false">
      <c r="M3614" s="64" t="s">
        <v>46</v>
      </c>
      <c r="N3614" s="64" t="n">
        <v>9</v>
      </c>
      <c r="O3614" s="64" t="n">
        <v>7</v>
      </c>
      <c r="P3614" s="64" t="n">
        <v>2017</v>
      </c>
      <c r="Q3614" s="84" t="s">
        <v>2270</v>
      </c>
      <c r="R3614" s="84" t="s">
        <v>37</v>
      </c>
      <c r="S3614" s="84" t="s">
        <v>1430</v>
      </c>
      <c r="T3614" s="64" t="n">
        <v>1</v>
      </c>
      <c r="U3614" s="64" t="s">
        <v>37</v>
      </c>
      <c r="V3614" s="64" t="n">
        <v>0</v>
      </c>
      <c r="W3614" s="84" t="s">
        <v>2545</v>
      </c>
      <c r="X3614" s="64" t="n">
        <v>192</v>
      </c>
      <c r="Y3614" s="64" t="n">
        <v>14</v>
      </c>
      <c r="Z3614" s="84" t="s">
        <v>37</v>
      </c>
      <c r="AA3614" s="64" t="n">
        <v>13</v>
      </c>
    </row>
    <row r="3615" customFormat="false" ht="15" hidden="false" customHeight="false" outlineLevel="0" collapsed="false">
      <c r="M3615" s="64" t="s">
        <v>46</v>
      </c>
      <c r="N3615" s="64" t="n">
        <v>9</v>
      </c>
      <c r="O3615" s="64" t="n">
        <v>7</v>
      </c>
      <c r="P3615" s="64" t="n">
        <v>2017</v>
      </c>
      <c r="Q3615" s="84" t="s">
        <v>186</v>
      </c>
      <c r="R3615" s="84" t="s">
        <v>37</v>
      </c>
      <c r="S3615" s="84" t="s">
        <v>741</v>
      </c>
      <c r="T3615" s="64" t="n">
        <v>2</v>
      </c>
      <c r="U3615" s="64" t="s">
        <v>37</v>
      </c>
      <c r="V3615" s="64" t="n">
        <v>0</v>
      </c>
      <c r="W3615" s="84" t="s">
        <v>2546</v>
      </c>
      <c r="X3615" s="64" t="n">
        <v>143</v>
      </c>
      <c r="Y3615" s="64" t="n">
        <v>12</v>
      </c>
      <c r="Z3615" s="84" t="s">
        <v>37</v>
      </c>
      <c r="AA3615" s="64" t="n">
        <v>4</v>
      </c>
    </row>
    <row r="3616" customFormat="false" ht="15" hidden="false" customHeight="false" outlineLevel="0" collapsed="false">
      <c r="M3616" s="64" t="s">
        <v>46</v>
      </c>
      <c r="N3616" s="64" t="n">
        <v>9</v>
      </c>
      <c r="O3616" s="64" t="n">
        <v>7</v>
      </c>
      <c r="P3616" s="64" t="n">
        <v>2017</v>
      </c>
      <c r="Q3616" s="84" t="s">
        <v>2480</v>
      </c>
      <c r="R3616" s="84" t="s">
        <v>37</v>
      </c>
      <c r="S3616" s="84" t="s">
        <v>2401</v>
      </c>
      <c r="T3616" s="64" t="n">
        <v>2</v>
      </c>
      <c r="U3616" s="64" t="s">
        <v>37</v>
      </c>
      <c r="V3616" s="64" t="n">
        <v>0</v>
      </c>
      <c r="W3616" s="84" t="s">
        <v>2547</v>
      </c>
      <c r="X3616" s="64" t="n">
        <v>187</v>
      </c>
      <c r="Y3616" s="64" t="n">
        <v>21</v>
      </c>
      <c r="Z3616" s="84" t="s">
        <v>37</v>
      </c>
      <c r="AA3616" s="64" t="n">
        <v>10</v>
      </c>
    </row>
    <row r="3617" customFormat="false" ht="15" hidden="false" customHeight="false" outlineLevel="0" collapsed="false">
      <c r="M3617" s="64" t="s">
        <v>46</v>
      </c>
      <c r="N3617" s="64" t="n">
        <v>9</v>
      </c>
      <c r="O3617" s="64" t="n">
        <v>7</v>
      </c>
      <c r="P3617" s="64" t="n">
        <v>2017</v>
      </c>
      <c r="Q3617" s="84" t="s">
        <v>198</v>
      </c>
      <c r="R3617" s="84" t="s">
        <v>37</v>
      </c>
      <c r="S3617" s="84" t="s">
        <v>2394</v>
      </c>
      <c r="T3617" s="64" t="n">
        <v>2</v>
      </c>
      <c r="U3617" s="64" t="s">
        <v>37</v>
      </c>
      <c r="V3617" s="64" t="n">
        <v>0</v>
      </c>
      <c r="W3617" s="84" t="s">
        <v>2548</v>
      </c>
      <c r="X3617" s="64" t="n">
        <v>153</v>
      </c>
      <c r="Y3617" s="64" t="n">
        <v>17</v>
      </c>
      <c r="Z3617" s="84" t="s">
        <v>37</v>
      </c>
      <c r="AA3617" s="64" t="n">
        <v>2</v>
      </c>
    </row>
    <row r="3618" customFormat="false" ht="15" hidden="false" customHeight="false" outlineLevel="0" collapsed="false">
      <c r="M3618" s="64" t="s">
        <v>46</v>
      </c>
      <c r="N3618" s="64" t="n">
        <v>9</v>
      </c>
      <c r="O3618" s="64" t="n">
        <v>7</v>
      </c>
      <c r="P3618" s="64" t="n">
        <v>2017</v>
      </c>
      <c r="Q3618" s="84" t="s">
        <v>1236</v>
      </c>
      <c r="R3618" s="84" t="s">
        <v>37</v>
      </c>
      <c r="S3618" s="84" t="s">
        <v>43</v>
      </c>
      <c r="T3618" s="85" t="n">
        <v>1</v>
      </c>
      <c r="U3618" s="64" t="s">
        <v>37</v>
      </c>
      <c r="V3618" s="64" t="n">
        <v>2</v>
      </c>
      <c r="W3618" s="84" t="s">
        <v>2549</v>
      </c>
      <c r="X3618" s="64" t="n">
        <v>145</v>
      </c>
      <c r="Y3618" s="64" t="n">
        <v>8</v>
      </c>
      <c r="Z3618" s="84" t="s">
        <v>37</v>
      </c>
      <c r="AA3618" s="64" t="n">
        <v>7</v>
      </c>
    </row>
    <row r="3619" customFormat="false" ht="15" hidden="false" customHeight="false" outlineLevel="0" collapsed="false">
      <c r="M3619" s="64" t="s">
        <v>49</v>
      </c>
      <c r="N3619" s="64" t="n">
        <v>11</v>
      </c>
      <c r="O3619" s="64" t="n">
        <v>7</v>
      </c>
      <c r="P3619" s="64" t="n">
        <v>2017</v>
      </c>
      <c r="Q3619" s="84" t="s">
        <v>235</v>
      </c>
      <c r="R3619" s="84" t="s">
        <v>37</v>
      </c>
      <c r="S3619" s="84" t="s">
        <v>198</v>
      </c>
      <c r="T3619" s="64" t="n">
        <v>0</v>
      </c>
      <c r="U3619" s="64" t="s">
        <v>37</v>
      </c>
      <c r="V3619" s="64" t="n">
        <v>2</v>
      </c>
      <c r="W3619" s="84" t="s">
        <v>657</v>
      </c>
      <c r="X3619" s="64" t="n">
        <v>136</v>
      </c>
      <c r="Y3619" s="64" t="n">
        <v>0</v>
      </c>
      <c r="Z3619" s="84" t="s">
        <v>37</v>
      </c>
      <c r="AA3619" s="64" t="n">
        <v>3</v>
      </c>
    </row>
    <row r="3620" customFormat="false" ht="15" hidden="false" customHeight="false" outlineLevel="0" collapsed="false">
      <c r="M3620" s="64" t="s">
        <v>49</v>
      </c>
      <c r="N3620" s="64" t="n">
        <v>11</v>
      </c>
      <c r="O3620" s="64" t="n">
        <v>7</v>
      </c>
      <c r="P3620" s="64" t="n">
        <v>2017</v>
      </c>
      <c r="Q3620" s="84" t="s">
        <v>2394</v>
      </c>
      <c r="R3620" s="84" t="s">
        <v>37</v>
      </c>
      <c r="S3620" s="84" t="s">
        <v>2401</v>
      </c>
      <c r="T3620" s="85" t="n">
        <v>2</v>
      </c>
      <c r="U3620" s="64" t="s">
        <v>37</v>
      </c>
      <c r="V3620" s="64" t="n">
        <v>1</v>
      </c>
      <c r="W3620" s="84" t="s">
        <v>2550</v>
      </c>
      <c r="X3620" s="64" t="n">
        <v>78</v>
      </c>
      <c r="Y3620" s="64" t="n">
        <v>8</v>
      </c>
      <c r="Z3620" s="84" t="s">
        <v>37</v>
      </c>
      <c r="AA3620" s="64" t="n">
        <v>8</v>
      </c>
    </row>
    <row r="3621" customFormat="false" ht="15" hidden="false" customHeight="false" outlineLevel="0" collapsed="false">
      <c r="M3621" s="64" t="s">
        <v>49</v>
      </c>
      <c r="N3621" s="64" t="n">
        <v>11</v>
      </c>
      <c r="O3621" s="64" t="n">
        <v>7</v>
      </c>
      <c r="P3621" s="64" t="n">
        <v>2017</v>
      </c>
      <c r="Q3621" s="84" t="s">
        <v>43</v>
      </c>
      <c r="R3621" s="84" t="s">
        <v>37</v>
      </c>
      <c r="S3621" s="84" t="s">
        <v>741</v>
      </c>
      <c r="T3621" s="64" t="n">
        <v>0</v>
      </c>
      <c r="U3621" s="64" t="s">
        <v>37</v>
      </c>
      <c r="V3621" s="64" t="n">
        <v>2</v>
      </c>
      <c r="W3621" s="84" t="s">
        <v>2551</v>
      </c>
      <c r="X3621" s="64" t="n">
        <v>78</v>
      </c>
      <c r="Y3621" s="64" t="n">
        <v>8</v>
      </c>
      <c r="Z3621" s="84" t="s">
        <v>37</v>
      </c>
      <c r="AA3621" s="64" t="n">
        <v>19</v>
      </c>
    </row>
    <row r="3622" customFormat="false" ht="15" hidden="false" customHeight="false" outlineLevel="0" collapsed="false">
      <c r="M3622" s="64" t="s">
        <v>49</v>
      </c>
      <c r="N3622" s="64" t="n">
        <v>11</v>
      </c>
      <c r="O3622" s="64" t="n">
        <v>7</v>
      </c>
      <c r="P3622" s="64" t="n">
        <v>2017</v>
      </c>
      <c r="Q3622" s="84" t="s">
        <v>1430</v>
      </c>
      <c r="R3622" s="84" t="s">
        <v>37</v>
      </c>
      <c r="S3622" s="84" t="s">
        <v>1236</v>
      </c>
      <c r="T3622" s="85" t="n">
        <v>2</v>
      </c>
      <c r="U3622" s="64" t="s">
        <v>37</v>
      </c>
      <c r="V3622" s="64" t="n">
        <v>1</v>
      </c>
      <c r="W3622" s="84" t="s">
        <v>2552</v>
      </c>
      <c r="X3622" s="64" t="n">
        <v>87</v>
      </c>
      <c r="Y3622" s="64" t="n">
        <v>8</v>
      </c>
      <c r="Z3622" s="84" t="s">
        <v>37</v>
      </c>
      <c r="AA3622" s="64" t="n">
        <v>9</v>
      </c>
    </row>
    <row r="3623" customFormat="false" ht="15" hidden="false" customHeight="false" outlineLevel="0" collapsed="false">
      <c r="M3623" s="64" t="s">
        <v>49</v>
      </c>
      <c r="N3623" s="64" t="n">
        <v>11</v>
      </c>
      <c r="O3623" s="64" t="n">
        <v>7</v>
      </c>
      <c r="P3623" s="64" t="n">
        <v>2017</v>
      </c>
      <c r="Q3623" s="84" t="s">
        <v>186</v>
      </c>
      <c r="R3623" s="84" t="s">
        <v>37</v>
      </c>
      <c r="S3623" s="84" t="s">
        <v>2270</v>
      </c>
      <c r="T3623" s="64" t="n">
        <v>2</v>
      </c>
      <c r="U3623" s="64" t="s">
        <v>37</v>
      </c>
      <c r="V3623" s="64" t="n">
        <v>0</v>
      </c>
      <c r="W3623" s="84" t="s">
        <v>2553</v>
      </c>
      <c r="X3623" s="64" t="n">
        <v>140</v>
      </c>
      <c r="Y3623" s="64" t="n">
        <v>5</v>
      </c>
      <c r="Z3623" s="84" t="s">
        <v>37</v>
      </c>
      <c r="AA3623" s="64" t="n">
        <v>1</v>
      </c>
    </row>
    <row r="3624" customFormat="false" ht="15" hidden="false" customHeight="false" outlineLevel="0" collapsed="false">
      <c r="M3624" s="64" t="s">
        <v>49</v>
      </c>
      <c r="N3624" s="64" t="n">
        <v>11</v>
      </c>
      <c r="O3624" s="64" t="n">
        <v>7</v>
      </c>
      <c r="P3624" s="64" t="n">
        <v>2017</v>
      </c>
      <c r="Q3624" s="84" t="s">
        <v>2480</v>
      </c>
      <c r="R3624" s="84" t="s">
        <v>37</v>
      </c>
      <c r="S3624" s="84" t="s">
        <v>947</v>
      </c>
      <c r="T3624" s="64" t="n">
        <v>2</v>
      </c>
      <c r="U3624" s="64" t="s">
        <v>37</v>
      </c>
      <c r="V3624" s="64" t="n">
        <v>0</v>
      </c>
      <c r="W3624" s="84" t="s">
        <v>2554</v>
      </c>
      <c r="X3624" s="64" t="n">
        <v>204</v>
      </c>
      <c r="Y3624" s="64" t="n">
        <v>18</v>
      </c>
      <c r="Z3624" s="84" t="s">
        <v>37</v>
      </c>
      <c r="AA3624" s="64" t="n">
        <v>7</v>
      </c>
    </row>
    <row r="3625" customFormat="false" ht="15" hidden="false" customHeight="false" outlineLevel="0" collapsed="false">
      <c r="M3625" s="64" t="s">
        <v>41</v>
      </c>
      <c r="N3625" s="64" t="n">
        <v>15</v>
      </c>
      <c r="O3625" s="64" t="n">
        <v>7</v>
      </c>
      <c r="P3625" s="64" t="n">
        <v>2017</v>
      </c>
      <c r="Q3625" s="84" t="s">
        <v>2480</v>
      </c>
      <c r="R3625" s="84" t="s">
        <v>37</v>
      </c>
      <c r="S3625" s="84" t="s">
        <v>2270</v>
      </c>
      <c r="T3625" s="64" t="n">
        <v>2</v>
      </c>
      <c r="U3625" s="64" t="s">
        <v>37</v>
      </c>
      <c r="V3625" s="64" t="n">
        <v>0</v>
      </c>
      <c r="W3625" s="84" t="s">
        <v>2555</v>
      </c>
      <c r="X3625" s="64" t="n">
        <v>187</v>
      </c>
      <c r="Y3625" s="64" t="n">
        <v>13</v>
      </c>
      <c r="Z3625" s="84" t="s">
        <v>37</v>
      </c>
      <c r="AA3625" s="64" t="n">
        <v>10</v>
      </c>
    </row>
    <row r="3626" customFormat="false" ht="15" hidden="false" customHeight="false" outlineLevel="0" collapsed="false">
      <c r="M3626" s="64" t="s">
        <v>41</v>
      </c>
      <c r="N3626" s="64" t="n">
        <v>15</v>
      </c>
      <c r="O3626" s="64" t="n">
        <v>7</v>
      </c>
      <c r="P3626" s="64" t="n">
        <v>2017</v>
      </c>
      <c r="Q3626" s="84" t="s">
        <v>198</v>
      </c>
      <c r="R3626" s="84" t="s">
        <v>37</v>
      </c>
      <c r="S3626" s="84" t="s">
        <v>1430</v>
      </c>
      <c r="T3626" s="64" t="n">
        <v>1</v>
      </c>
      <c r="U3626" s="64" t="s">
        <v>37</v>
      </c>
      <c r="V3626" s="64" t="n">
        <v>0</v>
      </c>
      <c r="W3626" s="84" t="s">
        <v>2556</v>
      </c>
      <c r="X3626" s="64" t="n">
        <v>168</v>
      </c>
      <c r="Y3626" s="64" t="n">
        <v>8</v>
      </c>
      <c r="Z3626" s="84" t="s">
        <v>37</v>
      </c>
      <c r="AA3626" s="64" t="n">
        <v>5</v>
      </c>
    </row>
    <row r="3627" customFormat="false" ht="15" hidden="false" customHeight="false" outlineLevel="0" collapsed="false">
      <c r="M3627" s="64" t="s">
        <v>41</v>
      </c>
      <c r="N3627" s="64" t="n">
        <v>15</v>
      </c>
      <c r="O3627" s="64" t="n">
        <v>7</v>
      </c>
      <c r="P3627" s="64" t="n">
        <v>2017</v>
      </c>
      <c r="Q3627" s="84" t="s">
        <v>1236</v>
      </c>
      <c r="R3627" s="84" t="s">
        <v>37</v>
      </c>
      <c r="S3627" s="84" t="s">
        <v>235</v>
      </c>
      <c r="T3627" s="85" t="n">
        <v>2</v>
      </c>
      <c r="U3627" s="64" t="s">
        <v>37</v>
      </c>
      <c r="V3627" s="64" t="n">
        <v>1</v>
      </c>
      <c r="W3627" s="84" t="s">
        <v>2557</v>
      </c>
      <c r="X3627" s="64" t="n">
        <v>156</v>
      </c>
      <c r="Y3627" s="64" t="n">
        <v>6</v>
      </c>
      <c r="Z3627" s="84" t="s">
        <v>37</v>
      </c>
      <c r="AA3627" s="64" t="n">
        <v>6</v>
      </c>
    </row>
    <row r="3628" customFormat="false" ht="15" hidden="false" customHeight="false" outlineLevel="0" collapsed="false">
      <c r="M3628" s="64" t="s">
        <v>41</v>
      </c>
      <c r="N3628" s="64" t="n">
        <v>15</v>
      </c>
      <c r="O3628" s="64" t="n">
        <v>7</v>
      </c>
      <c r="P3628" s="64" t="n">
        <v>2017</v>
      </c>
      <c r="Q3628" s="84" t="s">
        <v>741</v>
      </c>
      <c r="R3628" s="84" t="s">
        <v>37</v>
      </c>
      <c r="S3628" s="84" t="s">
        <v>2394</v>
      </c>
      <c r="T3628" s="64" t="n">
        <v>2</v>
      </c>
      <c r="U3628" s="64" t="s">
        <v>37</v>
      </c>
      <c r="V3628" s="64" t="n">
        <v>0</v>
      </c>
      <c r="W3628" s="84" t="s">
        <v>2558</v>
      </c>
      <c r="X3628" s="64" t="n">
        <v>135</v>
      </c>
      <c r="Y3628" s="64" t="n">
        <v>20</v>
      </c>
      <c r="Z3628" s="84" t="s">
        <v>37</v>
      </c>
      <c r="AA3628" s="64" t="n">
        <v>0</v>
      </c>
    </row>
    <row r="3629" customFormat="false" ht="15" hidden="false" customHeight="false" outlineLevel="0" collapsed="false">
      <c r="M3629" s="64" t="s">
        <v>46</v>
      </c>
      <c r="N3629" s="64" t="n">
        <v>16</v>
      </c>
      <c r="O3629" s="64" t="n">
        <v>7</v>
      </c>
      <c r="P3629" s="64" t="n">
        <v>2017</v>
      </c>
      <c r="Q3629" s="84" t="s">
        <v>2401</v>
      </c>
      <c r="R3629" s="84" t="s">
        <v>37</v>
      </c>
      <c r="S3629" s="84" t="s">
        <v>43</v>
      </c>
      <c r="T3629" s="64" t="n">
        <v>0</v>
      </c>
      <c r="U3629" s="64" t="s">
        <v>37</v>
      </c>
      <c r="V3629" s="64" t="n">
        <v>2</v>
      </c>
      <c r="W3629" s="84" t="s">
        <v>2559</v>
      </c>
      <c r="X3629" s="64" t="n">
        <v>125</v>
      </c>
      <c r="Y3629" s="64" t="n">
        <v>6</v>
      </c>
      <c r="Z3629" s="84" t="s">
        <v>37</v>
      </c>
      <c r="AA3629" s="64" t="n">
        <v>14</v>
      </c>
    </row>
    <row r="3630" customFormat="false" ht="15" hidden="false" customHeight="false" outlineLevel="0" collapsed="false">
      <c r="M3630" s="64" t="s">
        <v>49</v>
      </c>
      <c r="N3630" s="64" t="n">
        <v>18</v>
      </c>
      <c r="O3630" s="64" t="n">
        <v>7</v>
      </c>
      <c r="P3630" s="64" t="n">
        <v>2017</v>
      </c>
      <c r="Q3630" s="84" t="s">
        <v>947</v>
      </c>
      <c r="R3630" s="84" t="s">
        <v>37</v>
      </c>
      <c r="S3630" s="84" t="s">
        <v>741</v>
      </c>
      <c r="T3630" s="64" t="n">
        <v>2</v>
      </c>
      <c r="U3630" s="64" t="s">
        <v>37</v>
      </c>
      <c r="V3630" s="64" t="n">
        <v>0</v>
      </c>
      <c r="W3630" s="84" t="s">
        <v>2540</v>
      </c>
      <c r="X3630" s="64" t="n">
        <v>192</v>
      </c>
      <c r="Y3630" s="64" t="n">
        <v>6</v>
      </c>
      <c r="Z3630" s="84" t="s">
        <v>37</v>
      </c>
      <c r="AA3630" s="64" t="n">
        <v>2</v>
      </c>
    </row>
    <row r="3631" customFormat="false" ht="15" hidden="false" customHeight="false" outlineLevel="0" collapsed="false">
      <c r="M3631" s="64" t="s">
        <v>77</v>
      </c>
      <c r="N3631" s="64" t="n">
        <v>19</v>
      </c>
      <c r="O3631" s="64" t="n">
        <v>7</v>
      </c>
      <c r="P3631" s="64" t="n">
        <v>2017</v>
      </c>
      <c r="Q3631" s="84" t="s">
        <v>2270</v>
      </c>
      <c r="R3631" s="84" t="s">
        <v>37</v>
      </c>
      <c r="S3631" s="84" t="s">
        <v>2401</v>
      </c>
      <c r="T3631" s="64" t="n">
        <v>2</v>
      </c>
      <c r="U3631" s="64" t="s">
        <v>37</v>
      </c>
      <c r="V3631" s="64" t="n">
        <v>0</v>
      </c>
      <c r="W3631" s="84" t="s">
        <v>2560</v>
      </c>
      <c r="X3631" s="64" t="n">
        <v>185</v>
      </c>
      <c r="Y3631" s="64" t="n">
        <v>10</v>
      </c>
      <c r="Z3631" s="84" t="s">
        <v>37</v>
      </c>
      <c r="AA3631" s="64" t="n">
        <v>3</v>
      </c>
    </row>
    <row r="3632" customFormat="false" ht="15" hidden="false" customHeight="false" outlineLevel="0" collapsed="false">
      <c r="M3632" s="64" t="s">
        <v>202</v>
      </c>
      <c r="N3632" s="64" t="n">
        <v>21</v>
      </c>
      <c r="O3632" s="64" t="n">
        <v>7</v>
      </c>
      <c r="P3632" s="64" t="n">
        <v>2017</v>
      </c>
      <c r="Q3632" s="84" t="s">
        <v>2394</v>
      </c>
      <c r="R3632" s="84" t="s">
        <v>37</v>
      </c>
      <c r="S3632" s="84" t="s">
        <v>235</v>
      </c>
      <c r="T3632" s="64" t="n">
        <v>0</v>
      </c>
      <c r="U3632" s="64" t="s">
        <v>37</v>
      </c>
      <c r="V3632" s="64" t="n">
        <v>2</v>
      </c>
      <c r="W3632" s="84" t="s">
        <v>2561</v>
      </c>
      <c r="X3632" s="64" t="n">
        <v>83</v>
      </c>
      <c r="Y3632" s="64" t="n">
        <v>1</v>
      </c>
      <c r="Z3632" s="84" t="s">
        <v>37</v>
      </c>
      <c r="AA3632" s="64" t="n">
        <v>10</v>
      </c>
    </row>
    <row r="3633" customFormat="false" ht="15" hidden="false" customHeight="false" outlineLevel="0" collapsed="false">
      <c r="M3633" s="64" t="s">
        <v>41</v>
      </c>
      <c r="N3633" s="64" t="n">
        <v>22</v>
      </c>
      <c r="O3633" s="64" t="n">
        <v>7</v>
      </c>
      <c r="P3633" s="64" t="n">
        <v>2017</v>
      </c>
      <c r="Q3633" s="84" t="s">
        <v>741</v>
      </c>
      <c r="R3633" s="84" t="s">
        <v>37</v>
      </c>
      <c r="S3633" s="84" t="s">
        <v>2270</v>
      </c>
      <c r="T3633" s="64" t="n">
        <v>2</v>
      </c>
      <c r="U3633" s="64" t="s">
        <v>37</v>
      </c>
      <c r="V3633" s="64" t="n">
        <v>0</v>
      </c>
      <c r="W3633" s="84" t="s">
        <v>935</v>
      </c>
      <c r="X3633" s="64" t="n">
        <v>165</v>
      </c>
      <c r="Y3633" s="64" t="n">
        <v>7</v>
      </c>
      <c r="Z3633" s="84" t="s">
        <v>37</v>
      </c>
      <c r="AA3633" s="64" t="n">
        <v>1</v>
      </c>
    </row>
    <row r="3634" customFormat="false" ht="15" hidden="false" customHeight="false" outlineLevel="0" collapsed="false">
      <c r="M3634" s="64" t="s">
        <v>41</v>
      </c>
      <c r="N3634" s="64" t="n">
        <v>22</v>
      </c>
      <c r="O3634" s="64" t="n">
        <v>7</v>
      </c>
      <c r="P3634" s="64" t="n">
        <v>2017</v>
      </c>
      <c r="Q3634" s="84" t="s">
        <v>2394</v>
      </c>
      <c r="R3634" s="84" t="s">
        <v>37</v>
      </c>
      <c r="S3634" s="84" t="s">
        <v>1430</v>
      </c>
      <c r="T3634" s="64" t="n">
        <v>0</v>
      </c>
      <c r="U3634" s="64" t="s">
        <v>37</v>
      </c>
      <c r="V3634" s="64" t="n">
        <v>2</v>
      </c>
      <c r="W3634" s="84" t="s">
        <v>763</v>
      </c>
      <c r="X3634" s="64" t="n">
        <v>92</v>
      </c>
      <c r="Y3634" s="64" t="n">
        <v>5</v>
      </c>
      <c r="Z3634" s="84" t="s">
        <v>37</v>
      </c>
      <c r="AA3634" s="64" t="n">
        <v>10</v>
      </c>
    </row>
    <row r="3635" customFormat="false" ht="15" hidden="false" customHeight="false" outlineLevel="0" collapsed="false">
      <c r="M3635" s="64" t="s">
        <v>41</v>
      </c>
      <c r="N3635" s="64" t="n">
        <v>22</v>
      </c>
      <c r="O3635" s="64" t="n">
        <v>7</v>
      </c>
      <c r="P3635" s="64" t="n">
        <v>2017</v>
      </c>
      <c r="Q3635" s="84" t="s">
        <v>198</v>
      </c>
      <c r="R3635" s="84" t="s">
        <v>37</v>
      </c>
      <c r="S3635" s="84" t="s">
        <v>186</v>
      </c>
      <c r="T3635" s="64" t="n">
        <v>2</v>
      </c>
      <c r="U3635" s="64" t="s">
        <v>37</v>
      </c>
      <c r="V3635" s="64" t="n">
        <v>0</v>
      </c>
      <c r="W3635" s="84" t="s">
        <v>2562</v>
      </c>
      <c r="X3635" s="64" t="n">
        <v>132</v>
      </c>
      <c r="Y3635" s="64" t="n">
        <v>18</v>
      </c>
      <c r="Z3635" s="84" t="s">
        <v>37</v>
      </c>
      <c r="AA3635" s="64" t="n">
        <v>1</v>
      </c>
    </row>
    <row r="3636" customFormat="false" ht="15" hidden="false" customHeight="false" outlineLevel="0" collapsed="false">
      <c r="M3636" s="64" t="s">
        <v>41</v>
      </c>
      <c r="N3636" s="64" t="n">
        <v>22</v>
      </c>
      <c r="O3636" s="64" t="n">
        <v>7</v>
      </c>
      <c r="P3636" s="64" t="n">
        <v>2017</v>
      </c>
      <c r="Q3636" s="84" t="s">
        <v>1236</v>
      </c>
      <c r="R3636" s="84" t="s">
        <v>37</v>
      </c>
      <c r="S3636" s="84" t="s">
        <v>2480</v>
      </c>
      <c r="T3636" s="85" t="n">
        <v>2</v>
      </c>
      <c r="U3636" s="64" t="s">
        <v>37</v>
      </c>
      <c r="V3636" s="64" t="n">
        <v>1</v>
      </c>
      <c r="W3636" s="84" t="s">
        <v>2563</v>
      </c>
      <c r="X3636" s="64" t="n">
        <v>134</v>
      </c>
      <c r="Y3636" s="64" t="n">
        <v>18</v>
      </c>
      <c r="Z3636" s="84" t="s">
        <v>37</v>
      </c>
      <c r="AA3636" s="64" t="n">
        <v>10</v>
      </c>
    </row>
    <row r="3637" customFormat="false" ht="15" hidden="false" customHeight="false" outlineLevel="0" collapsed="false">
      <c r="M3637" s="64" t="s">
        <v>41</v>
      </c>
      <c r="N3637" s="64" t="n">
        <v>22</v>
      </c>
      <c r="O3637" s="64" t="n">
        <v>7</v>
      </c>
      <c r="P3637" s="64" t="n">
        <v>2017</v>
      </c>
      <c r="Q3637" s="84" t="s">
        <v>2401</v>
      </c>
      <c r="R3637" s="84" t="s">
        <v>37</v>
      </c>
      <c r="S3637" s="84" t="s">
        <v>947</v>
      </c>
      <c r="T3637" s="64" t="n">
        <v>0</v>
      </c>
      <c r="U3637" s="64" t="s">
        <v>37</v>
      </c>
      <c r="V3637" s="64" t="n">
        <v>2</v>
      </c>
      <c r="W3637" s="84" t="s">
        <v>2564</v>
      </c>
      <c r="X3637" s="64" t="n">
        <v>105</v>
      </c>
      <c r="Y3637" s="64" t="n">
        <v>3</v>
      </c>
      <c r="Z3637" s="84" t="s">
        <v>37</v>
      </c>
      <c r="AA3637" s="64" t="n">
        <v>12</v>
      </c>
    </row>
    <row r="3638" customFormat="false" ht="15" hidden="false" customHeight="false" outlineLevel="0" collapsed="false">
      <c r="M3638" s="64" t="s">
        <v>41</v>
      </c>
      <c r="N3638" s="64" t="n">
        <v>22</v>
      </c>
      <c r="O3638" s="64" t="n">
        <v>7</v>
      </c>
      <c r="P3638" s="64" t="n">
        <v>2017</v>
      </c>
      <c r="Q3638" s="84" t="s">
        <v>43</v>
      </c>
      <c r="R3638" s="84" t="s">
        <v>37</v>
      </c>
      <c r="S3638" s="84" t="s">
        <v>235</v>
      </c>
      <c r="T3638" s="64" t="n">
        <v>0</v>
      </c>
      <c r="U3638" s="64" t="s">
        <v>37</v>
      </c>
      <c r="V3638" s="64" t="n">
        <v>2</v>
      </c>
      <c r="W3638" s="84" t="s">
        <v>2565</v>
      </c>
      <c r="X3638" s="64" t="n">
        <v>72</v>
      </c>
      <c r="Y3638" s="64" t="n">
        <v>5</v>
      </c>
      <c r="Z3638" s="84" t="s">
        <v>37</v>
      </c>
      <c r="AA3638" s="64" t="n">
        <v>13</v>
      </c>
    </row>
    <row r="3639" customFormat="false" ht="15" hidden="false" customHeight="false" outlineLevel="0" collapsed="false">
      <c r="M3639" s="64" t="s">
        <v>46</v>
      </c>
      <c r="N3639" s="64" t="n">
        <v>23</v>
      </c>
      <c r="O3639" s="64" t="n">
        <v>7</v>
      </c>
      <c r="P3639" s="64" t="n">
        <v>2017</v>
      </c>
      <c r="Q3639" s="84" t="s">
        <v>198</v>
      </c>
      <c r="R3639" s="84" t="s">
        <v>37</v>
      </c>
      <c r="S3639" s="84" t="s">
        <v>2480</v>
      </c>
      <c r="T3639" s="64" t="n">
        <v>1</v>
      </c>
      <c r="U3639" s="64" t="s">
        <v>37</v>
      </c>
      <c r="V3639" s="64" t="n">
        <v>0</v>
      </c>
      <c r="W3639" s="84" t="s">
        <v>2566</v>
      </c>
      <c r="X3639" s="64" t="n">
        <v>135</v>
      </c>
      <c r="Y3639" s="64" t="n">
        <v>20</v>
      </c>
      <c r="Z3639" s="84" t="s">
        <v>37</v>
      </c>
      <c r="AA3639" s="64" t="n">
        <v>13</v>
      </c>
    </row>
    <row r="3640" customFormat="false" ht="15" hidden="false" customHeight="false" outlineLevel="0" collapsed="false">
      <c r="M3640" s="64" t="s">
        <v>46</v>
      </c>
      <c r="N3640" s="64" t="n">
        <v>23</v>
      </c>
      <c r="O3640" s="64" t="n">
        <v>7</v>
      </c>
      <c r="P3640" s="64" t="n">
        <v>2017</v>
      </c>
      <c r="Q3640" s="84" t="s">
        <v>1236</v>
      </c>
      <c r="R3640" s="84" t="s">
        <v>37</v>
      </c>
      <c r="S3640" s="84" t="s">
        <v>186</v>
      </c>
      <c r="T3640" s="64" t="n">
        <v>1</v>
      </c>
      <c r="U3640" s="64" t="s">
        <v>37</v>
      </c>
      <c r="V3640" s="64" t="n">
        <v>0</v>
      </c>
      <c r="W3640" s="84" t="s">
        <v>2567</v>
      </c>
      <c r="X3640" s="64" t="n">
        <v>177</v>
      </c>
      <c r="Y3640" s="64" t="n">
        <v>18</v>
      </c>
      <c r="Z3640" s="84" t="s">
        <v>37</v>
      </c>
      <c r="AA3640" s="64" t="n">
        <v>15</v>
      </c>
    </row>
    <row r="3641" customFormat="false" ht="15" hidden="false" customHeight="false" outlineLevel="0" collapsed="false">
      <c r="M3641" s="64" t="s">
        <v>46</v>
      </c>
      <c r="N3641" s="64" t="n">
        <v>23</v>
      </c>
      <c r="O3641" s="64" t="n">
        <v>7</v>
      </c>
      <c r="P3641" s="64" t="n">
        <v>2017</v>
      </c>
      <c r="Q3641" s="84" t="s">
        <v>43</v>
      </c>
      <c r="R3641" s="84" t="s">
        <v>37</v>
      </c>
      <c r="S3641" s="84" t="s">
        <v>1430</v>
      </c>
      <c r="T3641" s="64" t="n">
        <v>2</v>
      </c>
      <c r="U3641" s="64" t="s">
        <v>37</v>
      </c>
      <c r="V3641" s="64" t="n">
        <v>0</v>
      </c>
      <c r="W3641" s="84" t="s">
        <v>2568</v>
      </c>
      <c r="X3641" s="64" t="n">
        <v>81</v>
      </c>
      <c r="Y3641" s="64" t="n">
        <v>3</v>
      </c>
      <c r="Z3641" s="84" t="s">
        <v>37</v>
      </c>
      <c r="AA3641" s="64" t="n">
        <v>0</v>
      </c>
    </row>
    <row r="3642" customFormat="false" ht="15" hidden="false" customHeight="false" outlineLevel="0" collapsed="false">
      <c r="M3642" s="64" t="s">
        <v>49</v>
      </c>
      <c r="N3642" s="64" t="n">
        <v>25</v>
      </c>
      <c r="O3642" s="64" t="n">
        <v>7</v>
      </c>
      <c r="P3642" s="64" t="n">
        <v>2017</v>
      </c>
      <c r="Q3642" s="84" t="s">
        <v>198</v>
      </c>
      <c r="R3642" s="84" t="s">
        <v>37</v>
      </c>
      <c r="S3642" s="84" t="s">
        <v>741</v>
      </c>
      <c r="T3642" s="64" t="n">
        <v>0</v>
      </c>
      <c r="U3642" s="64" t="s">
        <v>37</v>
      </c>
      <c r="V3642" s="64" t="n">
        <v>2</v>
      </c>
      <c r="W3642" s="84" t="s">
        <v>2569</v>
      </c>
      <c r="X3642" s="64" t="n">
        <v>127</v>
      </c>
      <c r="Y3642" s="64" t="n">
        <v>8</v>
      </c>
      <c r="Z3642" s="84" t="s">
        <v>37</v>
      </c>
      <c r="AA3642" s="64" t="n">
        <v>10</v>
      </c>
    </row>
    <row r="3643" customFormat="false" ht="15" hidden="false" customHeight="false" outlineLevel="0" collapsed="false">
      <c r="M3643" s="64" t="s">
        <v>49</v>
      </c>
      <c r="N3643" s="64" t="n">
        <v>25</v>
      </c>
      <c r="O3643" s="64" t="n">
        <v>7</v>
      </c>
      <c r="P3643" s="64" t="n">
        <v>2017</v>
      </c>
      <c r="Q3643" s="84" t="s">
        <v>2270</v>
      </c>
      <c r="R3643" s="84" t="s">
        <v>37</v>
      </c>
      <c r="S3643" s="84" t="s">
        <v>2394</v>
      </c>
      <c r="T3643" s="64" t="n">
        <v>2</v>
      </c>
      <c r="U3643" s="64" t="s">
        <v>37</v>
      </c>
      <c r="V3643" s="64" t="n">
        <v>0</v>
      </c>
      <c r="W3643" s="84" t="s">
        <v>2570</v>
      </c>
      <c r="X3643" s="64" t="n">
        <v>183</v>
      </c>
      <c r="Y3643" s="64" t="n">
        <v>16</v>
      </c>
      <c r="Z3643" s="84" t="s">
        <v>37</v>
      </c>
      <c r="AA3643" s="64" t="n">
        <v>6</v>
      </c>
    </row>
    <row r="3644" customFormat="false" ht="15" hidden="false" customHeight="false" outlineLevel="0" collapsed="false">
      <c r="M3644" s="64" t="s">
        <v>49</v>
      </c>
      <c r="N3644" s="64" t="n">
        <v>25</v>
      </c>
      <c r="O3644" s="64" t="n">
        <v>7</v>
      </c>
      <c r="P3644" s="64" t="n">
        <v>2017</v>
      </c>
      <c r="Q3644" s="84" t="s">
        <v>947</v>
      </c>
      <c r="R3644" s="84" t="s">
        <v>37</v>
      </c>
      <c r="S3644" s="84" t="s">
        <v>43</v>
      </c>
      <c r="T3644" s="85" t="n">
        <v>2</v>
      </c>
      <c r="U3644" s="64" t="s">
        <v>37</v>
      </c>
      <c r="V3644" s="64" t="n">
        <v>1</v>
      </c>
      <c r="W3644" s="84" t="s">
        <v>2571</v>
      </c>
      <c r="X3644" s="64" t="n">
        <v>156</v>
      </c>
      <c r="Y3644" s="64" t="n">
        <v>13</v>
      </c>
      <c r="Z3644" s="84" t="s">
        <v>37</v>
      </c>
      <c r="AA3644" s="64" t="n">
        <v>11</v>
      </c>
    </row>
    <row r="3645" customFormat="false" ht="15" hidden="false" customHeight="false" outlineLevel="0" collapsed="false">
      <c r="M3645" s="64" t="s">
        <v>202</v>
      </c>
      <c r="N3645" s="64" t="n">
        <v>28</v>
      </c>
      <c r="O3645" s="64" t="n">
        <v>7</v>
      </c>
      <c r="P3645" s="64" t="n">
        <v>2017</v>
      </c>
      <c r="Q3645" s="84" t="s">
        <v>43</v>
      </c>
      <c r="R3645" s="84" t="s">
        <v>37</v>
      </c>
      <c r="S3645" s="84" t="s">
        <v>2270</v>
      </c>
      <c r="T3645" s="64" t="n">
        <v>0</v>
      </c>
      <c r="U3645" s="64" t="s">
        <v>37</v>
      </c>
      <c r="V3645" s="64" t="n">
        <v>1</v>
      </c>
      <c r="W3645" s="84" t="s">
        <v>2572</v>
      </c>
      <c r="X3645" s="64" t="n">
        <v>136</v>
      </c>
      <c r="Y3645" s="64" t="n">
        <v>19</v>
      </c>
      <c r="Z3645" s="84" t="s">
        <v>37</v>
      </c>
      <c r="AA3645" s="64" t="n">
        <v>23</v>
      </c>
    </row>
    <row r="3646" customFormat="false" ht="15" hidden="false" customHeight="false" outlineLevel="0" collapsed="false">
      <c r="M3646" s="64" t="s">
        <v>41</v>
      </c>
      <c r="N3646" s="64" t="n">
        <v>29</v>
      </c>
      <c r="O3646" s="64" t="n">
        <v>7</v>
      </c>
      <c r="P3646" s="64" t="n">
        <v>2017</v>
      </c>
      <c r="Q3646" s="84" t="s">
        <v>1430</v>
      </c>
      <c r="R3646" s="84" t="s">
        <v>37</v>
      </c>
      <c r="S3646" s="84" t="s">
        <v>2480</v>
      </c>
      <c r="T3646" s="64" t="n">
        <v>1</v>
      </c>
      <c r="U3646" s="64" t="s">
        <v>37</v>
      </c>
      <c r="V3646" s="64" t="n">
        <v>0</v>
      </c>
      <c r="W3646" s="84" t="s">
        <v>2573</v>
      </c>
      <c r="X3646" s="64" t="n">
        <v>145</v>
      </c>
      <c r="Y3646" s="64" t="n">
        <v>9</v>
      </c>
      <c r="Z3646" s="84" t="s">
        <v>37</v>
      </c>
      <c r="AA3646" s="64" t="n">
        <v>4</v>
      </c>
    </row>
    <row r="3647" customFormat="false" ht="15" hidden="false" customHeight="false" outlineLevel="0" collapsed="false">
      <c r="M3647" s="64" t="s">
        <v>41</v>
      </c>
      <c r="N3647" s="64" t="n">
        <v>29</v>
      </c>
      <c r="O3647" s="64" t="n">
        <v>7</v>
      </c>
      <c r="P3647" s="64" t="n">
        <v>2017</v>
      </c>
      <c r="Q3647" s="84" t="s">
        <v>235</v>
      </c>
      <c r="R3647" s="84" t="s">
        <v>37</v>
      </c>
      <c r="S3647" s="84" t="s">
        <v>186</v>
      </c>
      <c r="T3647" s="85" t="n">
        <v>2</v>
      </c>
      <c r="U3647" s="64" t="s">
        <v>37</v>
      </c>
      <c r="V3647" s="64" t="n">
        <v>1</v>
      </c>
      <c r="W3647" s="84" t="s">
        <v>2574</v>
      </c>
      <c r="X3647" s="64" t="n">
        <v>161</v>
      </c>
      <c r="Y3647" s="64" t="n">
        <v>9</v>
      </c>
      <c r="Z3647" s="84" t="s">
        <v>37</v>
      </c>
      <c r="AA3647" s="64" t="n">
        <v>7</v>
      </c>
    </row>
    <row r="3648" customFormat="false" ht="15" hidden="false" customHeight="false" outlineLevel="0" collapsed="false">
      <c r="M3648" s="64" t="s">
        <v>46</v>
      </c>
      <c r="N3648" s="64" t="n">
        <v>30</v>
      </c>
      <c r="O3648" s="64" t="n">
        <v>7</v>
      </c>
      <c r="P3648" s="64" t="n">
        <v>2017</v>
      </c>
      <c r="Q3648" s="84" t="s">
        <v>2401</v>
      </c>
      <c r="R3648" s="84" t="s">
        <v>37</v>
      </c>
      <c r="S3648" s="84" t="s">
        <v>198</v>
      </c>
      <c r="T3648" s="64" t="n">
        <v>0</v>
      </c>
      <c r="U3648" s="64" t="s">
        <v>37</v>
      </c>
      <c r="V3648" s="64" t="n">
        <v>2</v>
      </c>
      <c r="W3648" s="84" t="s">
        <v>2575</v>
      </c>
      <c r="X3648" s="64" t="n">
        <v>109</v>
      </c>
      <c r="Y3648" s="64" t="n">
        <v>2</v>
      </c>
      <c r="Z3648" s="84" t="s">
        <v>37</v>
      </c>
      <c r="AA3648" s="64" t="n">
        <v>11</v>
      </c>
    </row>
    <row r="3649" customFormat="false" ht="15" hidden="false" customHeight="false" outlineLevel="0" collapsed="false">
      <c r="M3649" s="64" t="s">
        <v>46</v>
      </c>
      <c r="N3649" s="64" t="n">
        <v>30</v>
      </c>
      <c r="O3649" s="64" t="n">
        <v>7</v>
      </c>
      <c r="P3649" s="64" t="n">
        <v>2017</v>
      </c>
      <c r="Q3649" s="84" t="s">
        <v>1430</v>
      </c>
      <c r="R3649" s="84" t="s">
        <v>37</v>
      </c>
      <c r="S3649" s="84" t="s">
        <v>186</v>
      </c>
      <c r="T3649" s="85" t="n">
        <v>1</v>
      </c>
      <c r="U3649" s="64" t="s">
        <v>37</v>
      </c>
      <c r="V3649" s="64" t="n">
        <v>2</v>
      </c>
      <c r="W3649" s="84" t="s">
        <v>2576</v>
      </c>
      <c r="X3649" s="64" t="n">
        <v>127</v>
      </c>
      <c r="Y3649" s="64" t="n">
        <v>9</v>
      </c>
      <c r="Z3649" s="84" t="s">
        <v>37</v>
      </c>
      <c r="AA3649" s="64" t="n">
        <v>6</v>
      </c>
    </row>
    <row r="3650" customFormat="false" ht="15" hidden="false" customHeight="false" outlineLevel="0" collapsed="false">
      <c r="M3650" s="64" t="s">
        <v>46</v>
      </c>
      <c r="N3650" s="64" t="n">
        <v>30</v>
      </c>
      <c r="O3650" s="64" t="n">
        <v>7</v>
      </c>
      <c r="P3650" s="64" t="n">
        <v>2017</v>
      </c>
      <c r="Q3650" s="84" t="s">
        <v>741</v>
      </c>
      <c r="R3650" s="84" t="s">
        <v>37</v>
      </c>
      <c r="S3650" s="84" t="s">
        <v>1236</v>
      </c>
      <c r="T3650" s="85" t="n">
        <v>2</v>
      </c>
      <c r="U3650" s="64" t="s">
        <v>37</v>
      </c>
      <c r="V3650" s="64" t="n">
        <v>1</v>
      </c>
      <c r="W3650" s="84" t="s">
        <v>1961</v>
      </c>
      <c r="X3650" s="64" t="n">
        <v>224</v>
      </c>
      <c r="Y3650" s="64" t="n">
        <v>8</v>
      </c>
      <c r="Z3650" s="84" t="s">
        <v>37</v>
      </c>
      <c r="AA3650" s="64" t="n">
        <v>7</v>
      </c>
    </row>
    <row r="3651" customFormat="false" ht="15" hidden="false" customHeight="false" outlineLevel="0" collapsed="false">
      <c r="M3651" s="64" t="s">
        <v>46</v>
      </c>
      <c r="N3651" s="64" t="n">
        <v>30</v>
      </c>
      <c r="O3651" s="64" t="n">
        <v>7</v>
      </c>
      <c r="P3651" s="64" t="n">
        <v>2017</v>
      </c>
      <c r="Q3651" s="84" t="s">
        <v>235</v>
      </c>
      <c r="R3651" s="84" t="s">
        <v>37</v>
      </c>
      <c r="S3651" s="84" t="s">
        <v>2480</v>
      </c>
      <c r="T3651" s="64" t="n">
        <v>2</v>
      </c>
      <c r="U3651" s="64" t="s">
        <v>37</v>
      </c>
      <c r="V3651" s="64" t="n">
        <v>0</v>
      </c>
      <c r="W3651" s="84" t="s">
        <v>2227</v>
      </c>
      <c r="X3651" s="64" t="n">
        <v>168</v>
      </c>
      <c r="Y3651" s="64" t="n">
        <v>7</v>
      </c>
      <c r="Z3651" s="84" t="s">
        <v>37</v>
      </c>
      <c r="AA3651" s="64" t="n">
        <v>1</v>
      </c>
    </row>
    <row r="3652" customFormat="false" ht="15" hidden="false" customHeight="false" outlineLevel="0" collapsed="false">
      <c r="M3652" s="64" t="s">
        <v>77</v>
      </c>
      <c r="N3652" s="64" t="n">
        <v>2</v>
      </c>
      <c r="O3652" s="64" t="n">
        <v>8</v>
      </c>
      <c r="P3652" s="64" t="n">
        <v>2017</v>
      </c>
      <c r="Q3652" s="84" t="s">
        <v>2394</v>
      </c>
      <c r="R3652" s="84" t="s">
        <v>37</v>
      </c>
      <c r="S3652" s="84" t="s">
        <v>947</v>
      </c>
      <c r="T3652" s="64" t="n">
        <v>0</v>
      </c>
      <c r="U3652" s="64" t="s">
        <v>37</v>
      </c>
      <c r="V3652" s="64" t="n">
        <v>2</v>
      </c>
      <c r="W3652" s="84" t="s">
        <v>1999</v>
      </c>
      <c r="X3652" s="64" t="n">
        <v>123</v>
      </c>
      <c r="Y3652" s="64" t="n">
        <v>5</v>
      </c>
      <c r="Z3652" s="84" t="s">
        <v>37</v>
      </c>
      <c r="AA3652" s="64" t="n">
        <v>9</v>
      </c>
    </row>
    <row r="3653" customFormat="false" ht="15" hidden="false" customHeight="false" outlineLevel="0" collapsed="false">
      <c r="M3653" s="64" t="s">
        <v>41</v>
      </c>
      <c r="N3653" s="64" t="n">
        <v>5</v>
      </c>
      <c r="O3653" s="64" t="n">
        <v>8</v>
      </c>
      <c r="P3653" s="64" t="n">
        <v>2017</v>
      </c>
      <c r="Q3653" s="84" t="s">
        <v>741</v>
      </c>
      <c r="R3653" s="84" t="s">
        <v>37</v>
      </c>
      <c r="S3653" s="84" t="s">
        <v>1430</v>
      </c>
      <c r="T3653" s="64" t="n">
        <v>2</v>
      </c>
      <c r="U3653" s="64" t="s">
        <v>37</v>
      </c>
      <c r="V3653" s="64" t="n">
        <v>0</v>
      </c>
      <c r="W3653" s="84" t="s">
        <v>2577</v>
      </c>
      <c r="X3653" s="64" t="n">
        <v>107</v>
      </c>
      <c r="Y3653" s="64" t="n">
        <v>8</v>
      </c>
      <c r="Z3653" s="84" t="s">
        <v>37</v>
      </c>
      <c r="AA3653" s="64" t="n">
        <v>3</v>
      </c>
    </row>
    <row r="3654" customFormat="false" ht="15" hidden="false" customHeight="false" outlineLevel="0" collapsed="false">
      <c r="M3654" s="64" t="s">
        <v>41</v>
      </c>
      <c r="N3654" s="64" t="n">
        <v>5</v>
      </c>
      <c r="O3654" s="64" t="n">
        <v>8</v>
      </c>
      <c r="P3654" s="64" t="n">
        <v>2017</v>
      </c>
      <c r="Q3654" s="84" t="s">
        <v>2270</v>
      </c>
      <c r="R3654" s="84" t="s">
        <v>37</v>
      </c>
      <c r="S3654" s="84" t="s">
        <v>198</v>
      </c>
      <c r="T3654" s="64" t="n">
        <v>0</v>
      </c>
      <c r="U3654" s="64" t="s">
        <v>37</v>
      </c>
      <c r="V3654" s="64" t="n">
        <v>2</v>
      </c>
      <c r="W3654" s="84" t="s">
        <v>543</v>
      </c>
      <c r="X3654" s="64" t="n">
        <v>208</v>
      </c>
      <c r="Y3654" s="64" t="n">
        <v>3</v>
      </c>
      <c r="Z3654" s="84" t="s">
        <v>37</v>
      </c>
      <c r="AA3654" s="64" t="n">
        <v>7</v>
      </c>
    </row>
    <row r="3655" customFormat="false" ht="15" hidden="false" customHeight="false" outlineLevel="0" collapsed="false">
      <c r="M3655" s="64" t="s">
        <v>41</v>
      </c>
      <c r="N3655" s="64" t="n">
        <v>5</v>
      </c>
      <c r="O3655" s="64" t="n">
        <v>8</v>
      </c>
      <c r="P3655" s="64" t="n">
        <v>2017</v>
      </c>
      <c r="Q3655" s="84" t="s">
        <v>2401</v>
      </c>
      <c r="R3655" s="84" t="s">
        <v>37</v>
      </c>
      <c r="S3655" s="84" t="s">
        <v>235</v>
      </c>
      <c r="T3655" s="64" t="n">
        <v>0</v>
      </c>
      <c r="U3655" s="64" t="s">
        <v>37</v>
      </c>
      <c r="V3655" s="64" t="n">
        <v>1</v>
      </c>
      <c r="W3655" s="84" t="s">
        <v>2211</v>
      </c>
      <c r="X3655" s="64" t="n">
        <v>98</v>
      </c>
      <c r="Y3655" s="64" t="n">
        <v>5</v>
      </c>
      <c r="Z3655" s="84" t="s">
        <v>37</v>
      </c>
      <c r="AA3655" s="64" t="n">
        <v>8</v>
      </c>
    </row>
    <row r="3656" customFormat="false" ht="15" hidden="false" customHeight="false" outlineLevel="0" collapsed="false">
      <c r="M3656" s="64" t="s">
        <v>41</v>
      </c>
      <c r="N3656" s="64" t="n">
        <v>5</v>
      </c>
      <c r="O3656" s="64" t="n">
        <v>8</v>
      </c>
      <c r="P3656" s="64" t="n">
        <v>2017</v>
      </c>
      <c r="Q3656" s="84" t="s">
        <v>43</v>
      </c>
      <c r="R3656" s="84" t="s">
        <v>37</v>
      </c>
      <c r="S3656" s="84" t="s">
        <v>2480</v>
      </c>
      <c r="T3656" s="64" t="n">
        <v>0</v>
      </c>
      <c r="U3656" s="64" t="s">
        <v>37</v>
      </c>
      <c r="V3656" s="64" t="n">
        <v>1</v>
      </c>
      <c r="W3656" s="84" t="s">
        <v>2578</v>
      </c>
      <c r="X3656" s="64" t="n">
        <v>72</v>
      </c>
      <c r="Y3656" s="64" t="n">
        <v>10</v>
      </c>
      <c r="Z3656" s="84" t="s">
        <v>37</v>
      </c>
      <c r="AA3656" s="64" t="n">
        <v>14</v>
      </c>
    </row>
    <row r="3657" customFormat="false" ht="15" hidden="false" customHeight="false" outlineLevel="0" collapsed="false">
      <c r="M3657" s="64" t="s">
        <v>41</v>
      </c>
      <c r="N3657" s="64" t="n">
        <v>5</v>
      </c>
      <c r="O3657" s="64" t="n">
        <v>8</v>
      </c>
      <c r="P3657" s="64" t="n">
        <v>2017</v>
      </c>
      <c r="Q3657" s="84" t="s">
        <v>2394</v>
      </c>
      <c r="R3657" s="84" t="s">
        <v>37</v>
      </c>
      <c r="S3657" s="84" t="s">
        <v>186</v>
      </c>
      <c r="T3657" s="85" t="n">
        <v>1</v>
      </c>
      <c r="U3657" s="64" t="s">
        <v>37</v>
      </c>
      <c r="V3657" s="64" t="n">
        <v>2</v>
      </c>
      <c r="W3657" s="84" t="s">
        <v>2579</v>
      </c>
      <c r="X3657" s="64" t="n">
        <v>102</v>
      </c>
      <c r="Y3657" s="64" t="n">
        <v>7</v>
      </c>
      <c r="Z3657" s="84" t="s">
        <v>37</v>
      </c>
      <c r="AA3657" s="64" t="n">
        <v>7</v>
      </c>
    </row>
    <row r="3658" customFormat="false" ht="15" hidden="false" customHeight="false" outlineLevel="0" collapsed="false">
      <c r="M3658" s="64" t="s">
        <v>46</v>
      </c>
      <c r="N3658" s="64" t="n">
        <v>6</v>
      </c>
      <c r="O3658" s="64" t="n">
        <v>8</v>
      </c>
      <c r="P3658" s="64" t="n">
        <v>2017</v>
      </c>
      <c r="Q3658" s="84" t="s">
        <v>947</v>
      </c>
      <c r="R3658" s="84" t="s">
        <v>37</v>
      </c>
      <c r="S3658" s="84" t="s">
        <v>186</v>
      </c>
      <c r="T3658" s="64" t="n">
        <v>2</v>
      </c>
      <c r="U3658" s="64" t="s">
        <v>37</v>
      </c>
      <c r="V3658" s="64" t="n">
        <v>0</v>
      </c>
      <c r="W3658" s="84" t="s">
        <v>2580</v>
      </c>
      <c r="X3658" s="64" t="n">
        <v>97</v>
      </c>
      <c r="Y3658" s="64" t="n">
        <v>9</v>
      </c>
      <c r="Z3658" s="84" t="s">
        <v>37</v>
      </c>
      <c r="AA3658" s="64" t="n">
        <v>6</v>
      </c>
    </row>
    <row r="3659" customFormat="false" ht="15" hidden="false" customHeight="false" outlineLevel="0" collapsed="false">
      <c r="M3659" s="64" t="s">
        <v>77</v>
      </c>
      <c r="N3659" s="64" t="n">
        <v>9</v>
      </c>
      <c r="O3659" s="64" t="n">
        <v>8</v>
      </c>
      <c r="P3659" s="64" t="n">
        <v>2017</v>
      </c>
      <c r="Q3659" s="84" t="s">
        <v>741</v>
      </c>
      <c r="R3659" s="84" t="s">
        <v>37</v>
      </c>
      <c r="S3659" s="84" t="s">
        <v>2401</v>
      </c>
      <c r="T3659" s="64" t="n">
        <v>2</v>
      </c>
      <c r="U3659" s="64" t="s">
        <v>37</v>
      </c>
      <c r="V3659" s="64" t="n">
        <v>0</v>
      </c>
      <c r="W3659" s="84" t="s">
        <v>2581</v>
      </c>
      <c r="X3659" s="64" t="n">
        <v>231</v>
      </c>
      <c r="Y3659" s="64" t="n">
        <v>14</v>
      </c>
      <c r="Z3659" s="84" t="s">
        <v>37</v>
      </c>
      <c r="AA3659" s="64" t="n">
        <v>3</v>
      </c>
    </row>
    <row r="3660" customFormat="false" ht="15" hidden="false" customHeight="false" outlineLevel="0" collapsed="false">
      <c r="M3660" s="64" t="s">
        <v>77</v>
      </c>
      <c r="N3660" s="64" t="n">
        <v>9</v>
      </c>
      <c r="O3660" s="64" t="n">
        <v>8</v>
      </c>
      <c r="P3660" s="64" t="n">
        <v>2017</v>
      </c>
      <c r="Q3660" s="84" t="s">
        <v>947</v>
      </c>
      <c r="R3660" s="84" t="s">
        <v>37</v>
      </c>
      <c r="S3660" s="84" t="s">
        <v>1236</v>
      </c>
      <c r="T3660" s="85" t="n">
        <v>1</v>
      </c>
      <c r="U3660" s="64" t="s">
        <v>37</v>
      </c>
      <c r="V3660" s="64" t="n">
        <v>2</v>
      </c>
      <c r="W3660" s="84" t="s">
        <v>2582</v>
      </c>
      <c r="X3660" s="64" t="n">
        <v>136</v>
      </c>
      <c r="Y3660" s="64" t="n">
        <v>4</v>
      </c>
      <c r="Z3660" s="84" t="s">
        <v>37</v>
      </c>
      <c r="AA3660" s="64" t="n">
        <v>5</v>
      </c>
    </row>
    <row r="3661" customFormat="false" ht="15" hidden="false" customHeight="false" outlineLevel="0" collapsed="false">
      <c r="M3661" s="64" t="s">
        <v>41</v>
      </c>
      <c r="N3661" s="64" t="n">
        <v>12</v>
      </c>
      <c r="O3661" s="64" t="n">
        <v>8</v>
      </c>
      <c r="P3661" s="64" t="n">
        <v>2017</v>
      </c>
      <c r="Q3661" s="84" t="s">
        <v>198</v>
      </c>
      <c r="R3661" s="84" t="s">
        <v>37</v>
      </c>
      <c r="S3661" s="84" t="s">
        <v>947</v>
      </c>
      <c r="T3661" s="64" t="n">
        <v>2</v>
      </c>
      <c r="U3661" s="64" t="s">
        <v>37</v>
      </c>
      <c r="V3661" s="64" t="n">
        <v>0</v>
      </c>
      <c r="W3661" s="84" t="s">
        <v>2583</v>
      </c>
      <c r="X3661" s="64" t="n">
        <v>448</v>
      </c>
      <c r="Y3661" s="64" t="n">
        <v>17</v>
      </c>
      <c r="Z3661" s="84" t="s">
        <v>37</v>
      </c>
      <c r="AA3661" s="64" t="n">
        <v>9</v>
      </c>
    </row>
    <row r="3662" customFormat="false" ht="15" hidden="false" customHeight="false" outlineLevel="0" collapsed="false">
      <c r="M3662" s="64" t="s">
        <v>41</v>
      </c>
      <c r="N3662" s="64" t="n">
        <v>12</v>
      </c>
      <c r="O3662" s="64" t="n">
        <v>8</v>
      </c>
      <c r="P3662" s="64" t="n">
        <v>2017</v>
      </c>
      <c r="Q3662" s="84" t="s">
        <v>235</v>
      </c>
      <c r="R3662" s="84" t="s">
        <v>37</v>
      </c>
      <c r="S3662" s="84" t="s">
        <v>741</v>
      </c>
      <c r="T3662" s="64" t="n">
        <v>0</v>
      </c>
      <c r="U3662" s="64" t="s">
        <v>37</v>
      </c>
      <c r="V3662" s="64" t="n">
        <v>2</v>
      </c>
      <c r="W3662" s="84" t="s">
        <v>2584</v>
      </c>
      <c r="X3662" s="64" t="n">
        <v>0</v>
      </c>
      <c r="Y3662" s="64" t="n">
        <v>4</v>
      </c>
      <c r="Z3662" s="84" t="s">
        <v>37</v>
      </c>
      <c r="AA3662" s="64" t="n">
        <v>10</v>
      </c>
    </row>
    <row r="3663" customFormat="false" ht="15" hidden="false" customHeight="false" outlineLevel="0" collapsed="false">
      <c r="M3663" s="64" t="s">
        <v>41</v>
      </c>
      <c r="N3663" s="64" t="n">
        <v>12</v>
      </c>
      <c r="O3663" s="64" t="n">
        <v>8</v>
      </c>
      <c r="P3663" s="64" t="n">
        <v>2017</v>
      </c>
      <c r="Q3663" s="84" t="s">
        <v>1236</v>
      </c>
      <c r="R3663" s="84" t="s">
        <v>37</v>
      </c>
      <c r="S3663" s="84" t="s">
        <v>2270</v>
      </c>
      <c r="T3663" s="85" t="n">
        <v>2</v>
      </c>
      <c r="U3663" s="64" t="s">
        <v>37</v>
      </c>
      <c r="V3663" s="64" t="n">
        <v>1</v>
      </c>
      <c r="W3663" s="84" t="s">
        <v>2585</v>
      </c>
      <c r="X3663" s="64" t="n">
        <v>128</v>
      </c>
      <c r="Y3663" s="64" t="n">
        <v>15</v>
      </c>
      <c r="Z3663" s="84" t="s">
        <v>37</v>
      </c>
      <c r="AA3663" s="64" t="n">
        <v>11</v>
      </c>
    </row>
    <row r="3664" customFormat="false" ht="15" hidden="false" customHeight="false" outlineLevel="0" collapsed="false">
      <c r="M3664" s="64" t="s">
        <v>41</v>
      </c>
      <c r="N3664" s="64" t="n">
        <v>12</v>
      </c>
      <c r="O3664" s="64" t="n">
        <v>8</v>
      </c>
      <c r="P3664" s="64" t="n">
        <v>2017</v>
      </c>
      <c r="Q3664" s="84" t="s">
        <v>1430</v>
      </c>
      <c r="R3664" s="84" t="s">
        <v>37</v>
      </c>
      <c r="S3664" s="84" t="s">
        <v>2401</v>
      </c>
      <c r="T3664" s="64" t="n">
        <v>1</v>
      </c>
      <c r="U3664" s="64" t="s">
        <v>37</v>
      </c>
      <c r="V3664" s="64" t="n">
        <v>0</v>
      </c>
      <c r="W3664" s="84" t="s">
        <v>1421</v>
      </c>
      <c r="X3664" s="64" t="n">
        <v>139</v>
      </c>
      <c r="Y3664" s="64" t="n">
        <v>8</v>
      </c>
      <c r="Z3664" s="84" t="s">
        <v>37</v>
      </c>
      <c r="AA3664" s="64" t="n">
        <v>6</v>
      </c>
    </row>
    <row r="3665" customFormat="false" ht="15" hidden="false" customHeight="false" outlineLevel="0" collapsed="false">
      <c r="M3665" s="64" t="s">
        <v>41</v>
      </c>
      <c r="N3665" s="64" t="n">
        <v>12</v>
      </c>
      <c r="O3665" s="64" t="n">
        <v>8</v>
      </c>
      <c r="P3665" s="64" t="n">
        <v>2017</v>
      </c>
      <c r="Q3665" s="84" t="s">
        <v>186</v>
      </c>
      <c r="R3665" s="84" t="s">
        <v>37</v>
      </c>
      <c r="S3665" s="84" t="s">
        <v>43</v>
      </c>
      <c r="T3665" s="64" t="n">
        <v>2</v>
      </c>
      <c r="U3665" s="64" t="s">
        <v>37</v>
      </c>
      <c r="V3665" s="64" t="n">
        <v>0</v>
      </c>
      <c r="W3665" s="84" t="s">
        <v>2586</v>
      </c>
      <c r="X3665" s="64" t="n">
        <v>122</v>
      </c>
      <c r="Y3665" s="64" t="n">
        <v>10</v>
      </c>
      <c r="Z3665" s="84" t="s">
        <v>37</v>
      </c>
      <c r="AA3665" s="64" t="n">
        <v>7</v>
      </c>
    </row>
    <row r="3666" customFormat="false" ht="15" hidden="false" customHeight="false" outlineLevel="0" collapsed="false">
      <c r="M3666" s="64" t="s">
        <v>41</v>
      </c>
      <c r="N3666" s="64" t="n">
        <v>12</v>
      </c>
      <c r="O3666" s="64" t="n">
        <v>8</v>
      </c>
      <c r="P3666" s="64" t="n">
        <v>2017</v>
      </c>
      <c r="Q3666" s="84" t="s">
        <v>2480</v>
      </c>
      <c r="R3666" s="84" t="s">
        <v>37</v>
      </c>
      <c r="S3666" s="84" t="s">
        <v>2394</v>
      </c>
      <c r="T3666" s="85" t="n">
        <v>1</v>
      </c>
      <c r="U3666" s="64" t="s">
        <v>37</v>
      </c>
      <c r="V3666" s="64" t="n">
        <v>2</v>
      </c>
      <c r="W3666" s="84" t="s">
        <v>2587</v>
      </c>
      <c r="X3666" s="64" t="n">
        <v>197</v>
      </c>
      <c r="Y3666" s="64" t="n">
        <v>21</v>
      </c>
      <c r="Z3666" s="84" t="s">
        <v>37</v>
      </c>
      <c r="AA3666" s="64" t="n">
        <v>15</v>
      </c>
    </row>
    <row r="3667" customFormat="false" ht="15" hidden="false" customHeight="false" outlineLevel="0" collapsed="false">
      <c r="S3667" s="65" t="s">
        <v>52</v>
      </c>
      <c r="T3667" s="64" t="n">
        <f aca="false">SUM(T3535:T3666)</f>
        <v>157</v>
      </c>
      <c r="U3667" s="85" t="s">
        <v>37</v>
      </c>
      <c r="V3667" s="64" t="n">
        <f aca="false">SUM(V3535:V3666)</f>
        <v>123</v>
      </c>
      <c r="W3667" s="64"/>
      <c r="X3667" s="64" t="n">
        <f aca="false">SUM(X3535:X3666)</f>
        <v>18628</v>
      </c>
      <c r="Y3667" s="64" t="n">
        <f aca="false">SUM(Y3535:Y3666)</f>
        <v>1213</v>
      </c>
      <c r="Z3667" s="119" t="s">
        <v>37</v>
      </c>
      <c r="AA3667" s="64" t="n">
        <f aca="false">SUM(AA3535:AA3666)</f>
        <v>1123</v>
      </c>
    </row>
    <row r="3668" customFormat="false" ht="15" hidden="false" customHeight="false" outlineLevel="0" collapsed="false">
      <c r="O3668" s="64" t="n">
        <f aca="false">COUNT(T3535:T3666)</f>
        <v>132</v>
      </c>
      <c r="S3668" s="65" t="s">
        <v>53</v>
      </c>
      <c r="T3668" s="89" t="n">
        <f aca="false">PRODUCT(T3667/O3668)</f>
        <v>1.18939393939394</v>
      </c>
      <c r="U3668" s="85" t="s">
        <v>37</v>
      </c>
      <c r="V3668" s="89" t="n">
        <f aca="false">PRODUCT(V3667/O3668)</f>
        <v>0.931818181818182</v>
      </c>
      <c r="W3668" s="64"/>
      <c r="X3668" s="102" t="n">
        <f aca="false">PRODUCT(X3667/O3668)</f>
        <v>141.121212121212</v>
      </c>
      <c r="Y3668" s="89" t="n">
        <f aca="false">PRODUCT(Y3667/O3668)</f>
        <v>9.18939393939394</v>
      </c>
      <c r="Z3668" s="119" t="s">
        <v>37</v>
      </c>
      <c r="AA3668" s="89" t="n">
        <f aca="false">PRODUCT(AA3667/O3668)</f>
        <v>8.50757575757576</v>
      </c>
      <c r="AB3668" s="89"/>
    </row>
    <row r="3671" customFormat="false" ht="15" hidden="false" customHeight="false" outlineLevel="0" collapsed="false">
      <c r="A3671" s="74"/>
      <c r="B3671" s="75" t="s">
        <v>2588</v>
      </c>
      <c r="C3671" s="74" t="s">
        <v>32</v>
      </c>
      <c r="D3671" s="74" t="n">
        <v>3</v>
      </c>
      <c r="E3671" s="74" t="n">
        <v>2</v>
      </c>
      <c r="F3671" s="74" t="n">
        <v>1</v>
      </c>
      <c r="G3671" s="74" t="n">
        <v>0</v>
      </c>
      <c r="H3671" s="74" t="s">
        <v>36</v>
      </c>
      <c r="I3671" s="76" t="s">
        <v>37</v>
      </c>
      <c r="J3671" s="74" t="s">
        <v>38</v>
      </c>
      <c r="K3671" s="74" t="s">
        <v>39</v>
      </c>
      <c r="L3671" s="74"/>
      <c r="M3671" s="77"/>
      <c r="N3671" s="77"/>
      <c r="O3671" s="77"/>
      <c r="P3671" s="77"/>
      <c r="Q3671" s="75" t="s">
        <v>2588</v>
      </c>
      <c r="R3671" s="117"/>
      <c r="S3671" s="117"/>
      <c r="T3671" s="118" t="s">
        <v>166</v>
      </c>
      <c r="U3671" s="77"/>
      <c r="V3671" s="77"/>
      <c r="W3671" s="75" t="s">
        <v>167</v>
      </c>
      <c r="X3671" s="74" t="s">
        <v>7</v>
      </c>
      <c r="Y3671" s="118" t="s">
        <v>130</v>
      </c>
      <c r="Z3671" s="75"/>
      <c r="AA3671" s="74"/>
      <c r="AB3671" s="74"/>
    </row>
    <row r="3672" customFormat="false" ht="15" hidden="false" customHeight="false" outlineLevel="0" collapsed="false">
      <c r="A3672" s="81" t="n">
        <v>1</v>
      </c>
      <c r="B3672" s="82" t="s">
        <v>1236</v>
      </c>
      <c r="C3672" s="81" t="n">
        <v>22</v>
      </c>
      <c r="D3672" s="81" t="n">
        <v>14</v>
      </c>
      <c r="E3672" s="81" t="n">
        <v>8</v>
      </c>
      <c r="F3672" s="81" t="n">
        <v>0</v>
      </c>
      <c r="G3672" s="81" t="n">
        <v>0</v>
      </c>
      <c r="H3672" s="81" t="n">
        <v>223</v>
      </c>
      <c r="I3672" s="83" t="s">
        <v>37</v>
      </c>
      <c r="J3672" s="81" t="n">
        <v>91</v>
      </c>
      <c r="K3672" s="81" t="n">
        <v>58</v>
      </c>
      <c r="L3672" s="62"/>
      <c r="M3672" s="64" t="s">
        <v>41</v>
      </c>
      <c r="N3672" s="64" t="n">
        <v>12</v>
      </c>
      <c r="O3672" s="64" t="n">
        <v>5</v>
      </c>
      <c r="P3672" s="64" t="n">
        <v>2018</v>
      </c>
      <c r="Q3672" s="84" t="s">
        <v>2270</v>
      </c>
      <c r="R3672" s="84" t="s">
        <v>37</v>
      </c>
      <c r="S3672" s="84" t="s">
        <v>1240</v>
      </c>
      <c r="T3672" s="85" t="n">
        <v>1</v>
      </c>
      <c r="U3672" s="64" t="s">
        <v>37</v>
      </c>
      <c r="V3672" s="64" t="n">
        <v>2</v>
      </c>
      <c r="W3672" s="84" t="s">
        <v>2589</v>
      </c>
      <c r="X3672" s="64" t="n">
        <v>159</v>
      </c>
      <c r="Y3672" s="64" t="n">
        <v>19</v>
      </c>
      <c r="Z3672" s="84" t="s">
        <v>37</v>
      </c>
      <c r="AA3672" s="64" t="n">
        <v>16</v>
      </c>
    </row>
    <row r="3673" customFormat="false" ht="15" hidden="false" customHeight="false" outlineLevel="0" collapsed="false">
      <c r="A3673" s="62" t="n">
        <v>2</v>
      </c>
      <c r="B3673" s="63" t="s">
        <v>1240</v>
      </c>
      <c r="C3673" s="62" t="n">
        <v>22</v>
      </c>
      <c r="D3673" s="62" t="n">
        <v>9</v>
      </c>
      <c r="E3673" s="62" t="n">
        <v>6</v>
      </c>
      <c r="F3673" s="62" t="n">
        <v>3</v>
      </c>
      <c r="G3673" s="62" t="n">
        <v>4</v>
      </c>
      <c r="H3673" s="62" t="n">
        <v>216</v>
      </c>
      <c r="I3673" s="86" t="s">
        <v>37</v>
      </c>
      <c r="J3673" s="62" t="n">
        <v>128</v>
      </c>
      <c r="K3673" s="62" t="n">
        <v>42</v>
      </c>
      <c r="L3673" s="62"/>
      <c r="M3673" s="64" t="s">
        <v>41</v>
      </c>
      <c r="N3673" s="64" t="n">
        <v>12</v>
      </c>
      <c r="O3673" s="64" t="n">
        <v>5</v>
      </c>
      <c r="P3673" s="64" t="n">
        <v>2018</v>
      </c>
      <c r="Q3673" s="84" t="s">
        <v>43</v>
      </c>
      <c r="R3673" s="84" t="s">
        <v>37</v>
      </c>
      <c r="S3673" s="84" t="s">
        <v>1236</v>
      </c>
      <c r="T3673" s="64" t="n">
        <v>0</v>
      </c>
      <c r="U3673" s="64" t="s">
        <v>37</v>
      </c>
      <c r="V3673" s="64" t="n">
        <v>2</v>
      </c>
      <c r="W3673" s="84" t="s">
        <v>2590</v>
      </c>
      <c r="X3673" s="64" t="n">
        <v>75</v>
      </c>
      <c r="Y3673" s="64" t="n">
        <v>2</v>
      </c>
      <c r="Z3673" s="84" t="s">
        <v>37</v>
      </c>
      <c r="AA3673" s="64" t="n">
        <v>12</v>
      </c>
    </row>
    <row r="3674" customFormat="false" ht="15" hidden="false" customHeight="false" outlineLevel="0" collapsed="false">
      <c r="A3674" s="81" t="n">
        <v>3</v>
      </c>
      <c r="B3674" s="82" t="s">
        <v>865</v>
      </c>
      <c r="C3674" s="81" t="n">
        <v>22</v>
      </c>
      <c r="D3674" s="81" t="n">
        <v>11</v>
      </c>
      <c r="E3674" s="81" t="n">
        <v>3</v>
      </c>
      <c r="F3674" s="81" t="n">
        <v>2</v>
      </c>
      <c r="G3674" s="81" t="n">
        <v>6</v>
      </c>
      <c r="H3674" s="81" t="n">
        <v>170</v>
      </c>
      <c r="I3674" s="83" t="s">
        <v>37</v>
      </c>
      <c r="J3674" s="81" t="n">
        <v>132</v>
      </c>
      <c r="K3674" s="81" t="n">
        <v>41</v>
      </c>
      <c r="L3674" s="62"/>
      <c r="M3674" s="64" t="s">
        <v>41</v>
      </c>
      <c r="N3674" s="64" t="n">
        <v>12</v>
      </c>
      <c r="O3674" s="64" t="n">
        <v>5</v>
      </c>
      <c r="P3674" s="64" t="n">
        <v>2018</v>
      </c>
      <c r="Q3674" s="84" t="s">
        <v>1430</v>
      </c>
      <c r="R3674" s="84" t="s">
        <v>37</v>
      </c>
      <c r="S3674" s="84" t="s">
        <v>741</v>
      </c>
      <c r="T3674" s="85" t="n">
        <v>1</v>
      </c>
      <c r="U3674" s="64" t="s">
        <v>37</v>
      </c>
      <c r="V3674" s="64" t="n">
        <v>2</v>
      </c>
      <c r="W3674" s="84" t="s">
        <v>2591</v>
      </c>
      <c r="X3674" s="64" t="n">
        <v>169</v>
      </c>
      <c r="Y3674" s="64" t="n">
        <v>6</v>
      </c>
      <c r="Z3674" s="84" t="s">
        <v>37</v>
      </c>
      <c r="AA3674" s="64" t="n">
        <v>7</v>
      </c>
    </row>
    <row r="3675" customFormat="false" ht="15" hidden="false" customHeight="false" outlineLevel="0" collapsed="false">
      <c r="A3675" s="62" t="n">
        <v>4</v>
      </c>
      <c r="B3675" s="63" t="s">
        <v>2270</v>
      </c>
      <c r="C3675" s="62" t="n">
        <v>22</v>
      </c>
      <c r="D3675" s="62" t="n">
        <v>9</v>
      </c>
      <c r="E3675" s="62" t="n">
        <v>3</v>
      </c>
      <c r="F3675" s="62" t="n">
        <v>5</v>
      </c>
      <c r="G3675" s="62" t="n">
        <v>5</v>
      </c>
      <c r="H3675" s="62" t="n">
        <v>226</v>
      </c>
      <c r="I3675" s="86" t="s">
        <v>37</v>
      </c>
      <c r="J3675" s="62" t="n">
        <v>163</v>
      </c>
      <c r="K3675" s="62" t="n">
        <v>38</v>
      </c>
      <c r="L3675" s="62"/>
      <c r="M3675" s="64" t="s">
        <v>41</v>
      </c>
      <c r="N3675" s="64" t="n">
        <v>12</v>
      </c>
      <c r="O3675" s="64" t="n">
        <v>5</v>
      </c>
      <c r="P3675" s="64" t="n">
        <v>2018</v>
      </c>
      <c r="Q3675" s="84" t="s">
        <v>60</v>
      </c>
      <c r="R3675" s="84" t="s">
        <v>37</v>
      </c>
      <c r="S3675" s="84" t="s">
        <v>2394</v>
      </c>
      <c r="T3675" s="64" t="n">
        <v>2</v>
      </c>
      <c r="U3675" s="64" t="s">
        <v>37</v>
      </c>
      <c r="V3675" s="64" t="n">
        <v>0</v>
      </c>
      <c r="W3675" s="84" t="s">
        <v>2592</v>
      </c>
      <c r="X3675" s="64" t="n">
        <v>155</v>
      </c>
      <c r="Y3675" s="64" t="n">
        <v>8</v>
      </c>
      <c r="Z3675" s="84" t="s">
        <v>37</v>
      </c>
      <c r="AA3675" s="64" t="n">
        <v>1</v>
      </c>
    </row>
    <row r="3676" customFormat="false" ht="15" hidden="false" customHeight="false" outlineLevel="0" collapsed="false">
      <c r="A3676" s="62" t="n">
        <v>5</v>
      </c>
      <c r="B3676" s="63" t="s">
        <v>1430</v>
      </c>
      <c r="C3676" s="62" t="n">
        <v>22</v>
      </c>
      <c r="D3676" s="62" t="n">
        <v>9</v>
      </c>
      <c r="E3676" s="62" t="n">
        <v>5</v>
      </c>
      <c r="F3676" s="62" t="n">
        <v>4</v>
      </c>
      <c r="G3676" s="62" t="n">
        <v>4</v>
      </c>
      <c r="H3676" s="62" t="n">
        <v>177</v>
      </c>
      <c r="I3676" s="86" t="s">
        <v>37</v>
      </c>
      <c r="J3676" s="62" t="n">
        <v>122</v>
      </c>
      <c r="K3676" s="62" t="n">
        <v>38</v>
      </c>
      <c r="L3676" s="62"/>
      <c r="M3676" s="64" t="s">
        <v>41</v>
      </c>
      <c r="N3676" s="64" t="n">
        <v>12</v>
      </c>
      <c r="O3676" s="64" t="n">
        <v>5</v>
      </c>
      <c r="P3676" s="64" t="n">
        <v>2018</v>
      </c>
      <c r="Q3676" s="84" t="s">
        <v>186</v>
      </c>
      <c r="R3676" s="84" t="s">
        <v>37</v>
      </c>
      <c r="S3676" s="84" t="s">
        <v>2480</v>
      </c>
      <c r="T3676" s="64" t="n">
        <v>0</v>
      </c>
      <c r="U3676" s="64" t="s">
        <v>37</v>
      </c>
      <c r="V3676" s="64" t="n">
        <v>2</v>
      </c>
      <c r="W3676" s="84" t="s">
        <v>2593</v>
      </c>
      <c r="X3676" s="64" t="n">
        <v>236</v>
      </c>
      <c r="Y3676" s="64" t="n">
        <v>5</v>
      </c>
      <c r="Z3676" s="84" t="s">
        <v>37</v>
      </c>
      <c r="AA3676" s="64" t="n">
        <v>13</v>
      </c>
    </row>
    <row r="3677" customFormat="false" ht="15" hidden="false" customHeight="false" outlineLevel="0" collapsed="false">
      <c r="A3677" s="62" t="n">
        <v>6</v>
      </c>
      <c r="B3677" s="63" t="s">
        <v>60</v>
      </c>
      <c r="C3677" s="62" t="n">
        <v>22</v>
      </c>
      <c r="D3677" s="62" t="n">
        <v>6</v>
      </c>
      <c r="E3677" s="62" t="n">
        <v>5</v>
      </c>
      <c r="F3677" s="62" t="n">
        <v>4</v>
      </c>
      <c r="G3677" s="62" t="n">
        <v>7</v>
      </c>
      <c r="H3677" s="62" t="n">
        <v>143</v>
      </c>
      <c r="I3677" s="86" t="s">
        <v>37</v>
      </c>
      <c r="J3677" s="62" t="n">
        <v>140</v>
      </c>
      <c r="K3677" s="62" t="n">
        <v>31</v>
      </c>
      <c r="L3677" s="62"/>
      <c r="M3677" s="64" t="s">
        <v>77</v>
      </c>
      <c r="N3677" s="64" t="n">
        <v>16</v>
      </c>
      <c r="O3677" s="64" t="n">
        <v>5</v>
      </c>
      <c r="P3677" s="64" t="n">
        <v>2018</v>
      </c>
      <c r="Q3677" s="84" t="s">
        <v>2394</v>
      </c>
      <c r="R3677" s="84" t="s">
        <v>37</v>
      </c>
      <c r="S3677" s="84" t="s">
        <v>43</v>
      </c>
      <c r="T3677" s="64" t="n">
        <v>2</v>
      </c>
      <c r="U3677" s="64" t="s">
        <v>37</v>
      </c>
      <c r="V3677" s="64" t="n">
        <v>0</v>
      </c>
      <c r="W3677" s="84" t="s">
        <v>2594</v>
      </c>
      <c r="X3677" s="64" t="n">
        <v>76</v>
      </c>
      <c r="Y3677" s="64" t="n">
        <v>8</v>
      </c>
      <c r="Z3677" s="84" t="s">
        <v>37</v>
      </c>
      <c r="AA3677" s="64" t="n">
        <v>4</v>
      </c>
    </row>
    <row r="3678" customFormat="false" ht="15" hidden="false" customHeight="false" outlineLevel="0" collapsed="false">
      <c r="A3678" s="62" t="n">
        <v>7</v>
      </c>
      <c r="B3678" s="63" t="s">
        <v>186</v>
      </c>
      <c r="C3678" s="62" t="n">
        <v>22</v>
      </c>
      <c r="D3678" s="62" t="n">
        <v>4</v>
      </c>
      <c r="E3678" s="62" t="n">
        <v>6</v>
      </c>
      <c r="F3678" s="62" t="n">
        <v>3</v>
      </c>
      <c r="G3678" s="62" t="n">
        <v>9</v>
      </c>
      <c r="H3678" s="62" t="n">
        <v>162</v>
      </c>
      <c r="I3678" s="86" t="s">
        <v>37</v>
      </c>
      <c r="J3678" s="62" t="n">
        <v>219</v>
      </c>
      <c r="K3678" s="62" t="n">
        <v>27</v>
      </c>
      <c r="L3678" s="62"/>
      <c r="M3678" s="64" t="s">
        <v>77</v>
      </c>
      <c r="N3678" s="64" t="n">
        <v>16</v>
      </c>
      <c r="O3678" s="64" t="n">
        <v>5</v>
      </c>
      <c r="P3678" s="64" t="n">
        <v>2018</v>
      </c>
      <c r="Q3678" s="84" t="s">
        <v>947</v>
      </c>
      <c r="R3678" s="84" t="s">
        <v>37</v>
      </c>
      <c r="S3678" s="84" t="s">
        <v>2270</v>
      </c>
      <c r="T3678" s="64" t="n">
        <v>0</v>
      </c>
      <c r="U3678" s="64" t="s">
        <v>37</v>
      </c>
      <c r="V3678" s="64" t="n">
        <v>2</v>
      </c>
      <c r="W3678" s="84" t="s">
        <v>2595</v>
      </c>
      <c r="X3678" s="64" t="n">
        <v>92</v>
      </c>
      <c r="Y3678" s="64" t="n">
        <v>4</v>
      </c>
      <c r="Z3678" s="84" t="s">
        <v>37</v>
      </c>
      <c r="AA3678" s="64" t="n">
        <v>11</v>
      </c>
    </row>
    <row r="3679" customFormat="false" ht="15" hidden="false" customHeight="false" outlineLevel="0" collapsed="false">
      <c r="A3679" s="62" t="n">
        <v>8</v>
      </c>
      <c r="B3679" s="63" t="s">
        <v>43</v>
      </c>
      <c r="C3679" s="62" t="n">
        <v>22</v>
      </c>
      <c r="D3679" s="62" t="n">
        <v>3</v>
      </c>
      <c r="E3679" s="62" t="n">
        <v>4</v>
      </c>
      <c r="F3679" s="62" t="n">
        <v>3</v>
      </c>
      <c r="G3679" s="62" t="n">
        <v>12</v>
      </c>
      <c r="H3679" s="62" t="n">
        <v>142</v>
      </c>
      <c r="I3679" s="86" t="s">
        <v>37</v>
      </c>
      <c r="J3679" s="62" t="n">
        <v>194</v>
      </c>
      <c r="K3679" s="62" t="n">
        <v>23</v>
      </c>
      <c r="L3679" s="62"/>
      <c r="M3679" s="64" t="s">
        <v>41</v>
      </c>
      <c r="N3679" s="64" t="n">
        <v>19</v>
      </c>
      <c r="O3679" s="64" t="n">
        <v>5</v>
      </c>
      <c r="P3679" s="64" t="n">
        <v>2018</v>
      </c>
      <c r="Q3679" s="84" t="s">
        <v>1240</v>
      </c>
      <c r="R3679" s="84" t="s">
        <v>37</v>
      </c>
      <c r="S3679" s="84" t="s">
        <v>43</v>
      </c>
      <c r="T3679" s="64" t="n">
        <v>2</v>
      </c>
      <c r="U3679" s="64" t="s">
        <v>37</v>
      </c>
      <c r="V3679" s="64" t="n">
        <v>0</v>
      </c>
      <c r="W3679" s="84" t="s">
        <v>2596</v>
      </c>
      <c r="X3679" s="64" t="n">
        <v>155</v>
      </c>
      <c r="Y3679" s="64" t="n">
        <v>14</v>
      </c>
      <c r="Z3679" s="84" t="s">
        <v>37</v>
      </c>
      <c r="AA3679" s="64" t="n">
        <v>3</v>
      </c>
    </row>
    <row r="3680" customFormat="false" ht="15" hidden="false" customHeight="false" outlineLevel="0" collapsed="false">
      <c r="A3680" s="62" t="n">
        <v>9</v>
      </c>
      <c r="B3680" s="63" t="s">
        <v>947</v>
      </c>
      <c r="C3680" s="62" t="n">
        <v>22</v>
      </c>
      <c r="D3680" s="62" t="n">
        <v>4</v>
      </c>
      <c r="E3680" s="62" t="n">
        <v>4</v>
      </c>
      <c r="F3680" s="62" t="n">
        <v>2</v>
      </c>
      <c r="G3680" s="62" t="n">
        <v>12</v>
      </c>
      <c r="H3680" s="62" t="n">
        <v>141</v>
      </c>
      <c r="I3680" s="86" t="s">
        <v>37</v>
      </c>
      <c r="J3680" s="62" t="n">
        <v>175</v>
      </c>
      <c r="K3680" s="62" t="n">
        <v>22</v>
      </c>
      <c r="L3680" s="62"/>
      <c r="M3680" s="64" t="s">
        <v>41</v>
      </c>
      <c r="N3680" s="64" t="n">
        <v>19</v>
      </c>
      <c r="O3680" s="64" t="n">
        <v>5</v>
      </c>
      <c r="P3680" s="64" t="n">
        <v>2018</v>
      </c>
      <c r="Q3680" s="84" t="s">
        <v>60</v>
      </c>
      <c r="R3680" s="84" t="s">
        <v>37</v>
      </c>
      <c r="S3680" s="84" t="s">
        <v>865</v>
      </c>
      <c r="T3680" s="64" t="n">
        <v>0</v>
      </c>
      <c r="U3680" s="64" t="s">
        <v>37</v>
      </c>
      <c r="V3680" s="64" t="n">
        <v>2</v>
      </c>
      <c r="W3680" s="84" t="s">
        <v>2597</v>
      </c>
      <c r="X3680" s="64" t="n">
        <v>135</v>
      </c>
      <c r="Y3680" s="64" t="n">
        <v>1</v>
      </c>
      <c r="Z3680" s="84" t="s">
        <v>37</v>
      </c>
      <c r="AA3680" s="64" t="n">
        <v>6</v>
      </c>
    </row>
    <row r="3681" customFormat="false" ht="15" hidden="false" customHeight="false" outlineLevel="0" collapsed="false">
      <c r="A3681" s="81" t="n">
        <v>10</v>
      </c>
      <c r="B3681" s="82" t="s">
        <v>2480</v>
      </c>
      <c r="C3681" s="81" t="n">
        <v>22</v>
      </c>
      <c r="D3681" s="81" t="n">
        <v>2</v>
      </c>
      <c r="E3681" s="81" t="n">
        <v>6</v>
      </c>
      <c r="F3681" s="81" t="n">
        <v>3</v>
      </c>
      <c r="G3681" s="81" t="n">
        <v>11</v>
      </c>
      <c r="H3681" s="81" t="n">
        <v>161</v>
      </c>
      <c r="I3681" s="86" t="s">
        <v>37</v>
      </c>
      <c r="J3681" s="81" t="n">
        <v>236</v>
      </c>
      <c r="K3681" s="81" t="n">
        <v>21</v>
      </c>
      <c r="L3681" s="62"/>
      <c r="M3681" s="64" t="s">
        <v>41</v>
      </c>
      <c r="N3681" s="64" t="n">
        <v>19</v>
      </c>
      <c r="O3681" s="64" t="n">
        <v>5</v>
      </c>
      <c r="P3681" s="64" t="n">
        <v>2018</v>
      </c>
      <c r="Q3681" s="84" t="s">
        <v>186</v>
      </c>
      <c r="R3681" s="84" t="s">
        <v>37</v>
      </c>
      <c r="S3681" s="84" t="s">
        <v>1236</v>
      </c>
      <c r="T3681" s="85" t="n">
        <v>1</v>
      </c>
      <c r="U3681" s="64" t="s">
        <v>37</v>
      </c>
      <c r="V3681" s="64" t="n">
        <v>2</v>
      </c>
      <c r="W3681" s="84" t="s">
        <v>2598</v>
      </c>
      <c r="X3681" s="64" t="n">
        <v>124</v>
      </c>
      <c r="Y3681" s="64" t="n">
        <v>7</v>
      </c>
      <c r="Z3681" s="84" t="s">
        <v>37</v>
      </c>
      <c r="AA3681" s="64" t="n">
        <v>10</v>
      </c>
    </row>
    <row r="3682" customFormat="false" ht="15" hidden="false" customHeight="false" outlineLevel="0" collapsed="false">
      <c r="A3682" s="62" t="n">
        <v>11</v>
      </c>
      <c r="B3682" s="72" t="s">
        <v>741</v>
      </c>
      <c r="C3682" s="87" t="n">
        <v>22</v>
      </c>
      <c r="D3682" s="87" t="n">
        <v>2</v>
      </c>
      <c r="E3682" s="87" t="n">
        <v>3</v>
      </c>
      <c r="F3682" s="87" t="n">
        <v>6</v>
      </c>
      <c r="G3682" s="87" t="n">
        <v>11</v>
      </c>
      <c r="H3682" s="87" t="n">
        <v>141</v>
      </c>
      <c r="I3682" s="88" t="s">
        <v>37</v>
      </c>
      <c r="J3682" s="87" t="n">
        <v>218</v>
      </c>
      <c r="K3682" s="87" t="n">
        <v>18</v>
      </c>
      <c r="L3682" s="62"/>
      <c r="M3682" s="64" t="s">
        <v>41</v>
      </c>
      <c r="N3682" s="64" t="n">
        <v>19</v>
      </c>
      <c r="O3682" s="64" t="n">
        <v>5</v>
      </c>
      <c r="P3682" s="64" t="n">
        <v>2018</v>
      </c>
      <c r="Q3682" s="84" t="s">
        <v>2480</v>
      </c>
      <c r="R3682" s="84" t="s">
        <v>37</v>
      </c>
      <c r="S3682" s="84" t="s">
        <v>947</v>
      </c>
      <c r="T3682" s="85" t="n">
        <v>2</v>
      </c>
      <c r="U3682" s="64" t="s">
        <v>37</v>
      </c>
      <c r="V3682" s="64" t="n">
        <v>1</v>
      </c>
      <c r="W3682" s="84" t="s">
        <v>2599</v>
      </c>
      <c r="X3682" s="64" t="n">
        <v>189</v>
      </c>
      <c r="Y3682" s="64" t="n">
        <v>10</v>
      </c>
      <c r="Z3682" s="84" t="s">
        <v>37</v>
      </c>
      <c r="AA3682" s="64" t="n">
        <v>8</v>
      </c>
    </row>
    <row r="3683" customFormat="false" ht="15" hidden="false" customHeight="false" outlineLevel="0" collapsed="false">
      <c r="A3683" s="62" t="n">
        <v>12</v>
      </c>
      <c r="B3683" s="72" t="s">
        <v>2394</v>
      </c>
      <c r="C3683" s="87" t="n">
        <v>22</v>
      </c>
      <c r="D3683" s="87" t="n">
        <v>2</v>
      </c>
      <c r="E3683" s="87" t="n">
        <v>4</v>
      </c>
      <c r="F3683" s="87" t="n">
        <v>2</v>
      </c>
      <c r="G3683" s="87" t="n">
        <v>14</v>
      </c>
      <c r="H3683" s="87" t="n">
        <v>149</v>
      </c>
      <c r="I3683" s="88" t="s">
        <v>37</v>
      </c>
      <c r="J3683" s="87" t="n">
        <v>233</v>
      </c>
      <c r="K3683" s="87" t="n">
        <v>16</v>
      </c>
      <c r="L3683" s="62"/>
      <c r="M3683" s="64" t="s">
        <v>46</v>
      </c>
      <c r="N3683" s="64" t="n">
        <v>20</v>
      </c>
      <c r="O3683" s="64" t="n">
        <v>5</v>
      </c>
      <c r="P3683" s="64" t="n">
        <v>2018</v>
      </c>
      <c r="Q3683" s="84" t="s">
        <v>1430</v>
      </c>
      <c r="R3683" s="84" t="s">
        <v>37</v>
      </c>
      <c r="S3683" s="84" t="s">
        <v>865</v>
      </c>
      <c r="T3683" s="85" t="n">
        <v>2</v>
      </c>
      <c r="U3683" s="64" t="s">
        <v>37</v>
      </c>
      <c r="V3683" s="64" t="n">
        <v>1</v>
      </c>
      <c r="W3683" s="84" t="s">
        <v>2600</v>
      </c>
      <c r="X3683" s="64" t="n">
        <v>145</v>
      </c>
      <c r="Y3683" s="64" t="n">
        <v>6</v>
      </c>
      <c r="Z3683" s="84" t="s">
        <v>37</v>
      </c>
      <c r="AA3683" s="64" t="n">
        <v>4</v>
      </c>
    </row>
    <row r="3684" customFormat="false" ht="15" hidden="false" customHeight="false" outlineLevel="0" collapsed="false">
      <c r="C3684" s="62" t="n">
        <f aca="false">SUM(C3672:C3683)</f>
        <v>264</v>
      </c>
      <c r="D3684" s="62" t="n">
        <f aca="false">SUM(D3672:D3683)</f>
        <v>75</v>
      </c>
      <c r="E3684" s="62" t="n">
        <f aca="false">SUM(E3672:E3683)</f>
        <v>57</v>
      </c>
      <c r="F3684" s="62" t="n">
        <f aca="false">SUM(F3672:F3683)</f>
        <v>37</v>
      </c>
      <c r="G3684" s="62" t="n">
        <f aca="false">SUM(G3672:G3683)</f>
        <v>95</v>
      </c>
      <c r="H3684" s="62" t="n">
        <f aca="false">SUM(H3672:H3683)</f>
        <v>2051</v>
      </c>
      <c r="I3684" s="62" t="s">
        <v>37</v>
      </c>
      <c r="J3684" s="62" t="n">
        <f aca="false">SUM(J3672:J3683)</f>
        <v>2051</v>
      </c>
      <c r="K3684" s="62" t="n">
        <f aca="false">SUM(K3672:K3683)</f>
        <v>375</v>
      </c>
      <c r="L3684" s="62"/>
      <c r="M3684" s="64" t="s">
        <v>46</v>
      </c>
      <c r="N3684" s="64" t="n">
        <v>20</v>
      </c>
      <c r="O3684" s="64" t="n">
        <v>5</v>
      </c>
      <c r="P3684" s="64" t="n">
        <v>2018</v>
      </c>
      <c r="Q3684" s="84" t="s">
        <v>2394</v>
      </c>
      <c r="R3684" s="84" t="s">
        <v>37</v>
      </c>
      <c r="S3684" s="84" t="s">
        <v>741</v>
      </c>
      <c r="T3684" s="64" t="n">
        <v>2</v>
      </c>
      <c r="U3684" s="64" t="s">
        <v>37</v>
      </c>
      <c r="V3684" s="64" t="n">
        <v>0</v>
      </c>
      <c r="W3684" s="84" t="s">
        <v>1720</v>
      </c>
      <c r="X3684" s="64" t="n">
        <v>112</v>
      </c>
      <c r="Y3684" s="64" t="n">
        <v>12</v>
      </c>
      <c r="Z3684" s="84" t="s">
        <v>37</v>
      </c>
      <c r="AA3684" s="64" t="n">
        <v>2</v>
      </c>
    </row>
    <row r="3685" customFormat="false" ht="15" hidden="false" customHeight="false" outlineLevel="0" collapsed="false">
      <c r="H3685" s="62"/>
      <c r="I3685" s="62"/>
      <c r="J3685" s="62"/>
      <c r="M3685" s="64" t="s">
        <v>46</v>
      </c>
      <c r="N3685" s="64" t="n">
        <v>20</v>
      </c>
      <c r="O3685" s="64" t="n">
        <v>5</v>
      </c>
      <c r="P3685" s="64" t="n">
        <v>2018</v>
      </c>
      <c r="Q3685" s="84" t="s">
        <v>186</v>
      </c>
      <c r="R3685" s="84" t="s">
        <v>37</v>
      </c>
      <c r="S3685" s="84" t="s">
        <v>947</v>
      </c>
      <c r="T3685" s="64" t="n">
        <v>2</v>
      </c>
      <c r="U3685" s="64" t="s">
        <v>37</v>
      </c>
      <c r="V3685" s="64" t="n">
        <v>0</v>
      </c>
      <c r="W3685" s="84" t="s">
        <v>774</v>
      </c>
      <c r="X3685" s="64" t="n">
        <v>120</v>
      </c>
      <c r="Y3685" s="64" t="n">
        <v>12</v>
      </c>
      <c r="Z3685" s="84" t="s">
        <v>37</v>
      </c>
      <c r="AA3685" s="64" t="n">
        <v>6</v>
      </c>
    </row>
    <row r="3686" customFormat="false" ht="15" hidden="false" customHeight="false" outlineLevel="0" collapsed="false">
      <c r="B3686" s="63" t="s">
        <v>2601</v>
      </c>
      <c r="H3686" s="62"/>
      <c r="M3686" s="64" t="s">
        <v>46</v>
      </c>
      <c r="N3686" s="64" t="n">
        <v>20</v>
      </c>
      <c r="O3686" s="64" t="n">
        <v>5</v>
      </c>
      <c r="P3686" s="64" t="n">
        <v>2018</v>
      </c>
      <c r="Q3686" s="84" t="s">
        <v>2480</v>
      </c>
      <c r="R3686" s="84" t="s">
        <v>37</v>
      </c>
      <c r="S3686" s="84" t="s">
        <v>1236</v>
      </c>
      <c r="T3686" s="64" t="n">
        <v>0</v>
      </c>
      <c r="U3686" s="64" t="s">
        <v>37</v>
      </c>
      <c r="V3686" s="64" t="n">
        <v>2</v>
      </c>
      <c r="W3686" s="84" t="s">
        <v>2602</v>
      </c>
      <c r="X3686" s="64" t="n">
        <v>217</v>
      </c>
      <c r="Y3686" s="64" t="n">
        <v>4</v>
      </c>
      <c r="Z3686" s="84" t="s">
        <v>37</v>
      </c>
      <c r="AA3686" s="64" t="n">
        <v>13</v>
      </c>
    </row>
    <row r="3687" customFormat="false" ht="15" hidden="false" customHeight="false" outlineLevel="0" collapsed="false">
      <c r="B3687" s="63" t="s">
        <v>2603</v>
      </c>
      <c r="M3687" s="64" t="s">
        <v>46</v>
      </c>
      <c r="N3687" s="64" t="n">
        <v>20</v>
      </c>
      <c r="O3687" s="64" t="n">
        <v>5</v>
      </c>
      <c r="P3687" s="64" t="n">
        <v>2018</v>
      </c>
      <c r="Q3687" s="84" t="s">
        <v>2270</v>
      </c>
      <c r="R3687" s="84" t="s">
        <v>37</v>
      </c>
      <c r="S3687" s="84" t="s">
        <v>60</v>
      </c>
      <c r="T3687" s="64" t="n">
        <v>2</v>
      </c>
      <c r="U3687" s="64" t="s">
        <v>37</v>
      </c>
      <c r="V3687" s="64" t="n">
        <v>0</v>
      </c>
      <c r="W3687" s="84" t="s">
        <v>2604</v>
      </c>
      <c r="X3687" s="64" t="n">
        <v>204</v>
      </c>
      <c r="Y3687" s="64" t="n">
        <v>11</v>
      </c>
      <c r="Z3687" s="84" t="s">
        <v>37</v>
      </c>
      <c r="AA3687" s="64" t="n">
        <v>3</v>
      </c>
    </row>
    <row r="3688" customFormat="false" ht="15" hidden="false" customHeight="false" outlineLevel="0" collapsed="false">
      <c r="B3688" s="63" t="s">
        <v>2605</v>
      </c>
      <c r="M3688" s="64" t="s">
        <v>77</v>
      </c>
      <c r="N3688" s="64" t="n">
        <v>23</v>
      </c>
      <c r="O3688" s="64" t="n">
        <v>5</v>
      </c>
      <c r="P3688" s="64" t="n">
        <v>2018</v>
      </c>
      <c r="Q3688" s="84" t="s">
        <v>741</v>
      </c>
      <c r="R3688" s="84" t="s">
        <v>37</v>
      </c>
      <c r="S3688" s="84" t="s">
        <v>1240</v>
      </c>
      <c r="T3688" s="85" t="n">
        <v>1</v>
      </c>
      <c r="U3688" s="64" t="s">
        <v>37</v>
      </c>
      <c r="V3688" s="64" t="n">
        <v>2</v>
      </c>
      <c r="W3688" s="84" t="s">
        <v>2606</v>
      </c>
      <c r="X3688" s="64" t="n">
        <v>142</v>
      </c>
      <c r="Y3688" s="64" t="n">
        <v>9</v>
      </c>
      <c r="Z3688" s="84" t="s">
        <v>37</v>
      </c>
      <c r="AA3688" s="64" t="n">
        <v>10</v>
      </c>
    </row>
    <row r="3689" customFormat="false" ht="15" hidden="false" customHeight="false" outlineLevel="0" collapsed="false">
      <c r="M3689" s="64" t="s">
        <v>77</v>
      </c>
      <c r="N3689" s="64" t="n">
        <v>23</v>
      </c>
      <c r="O3689" s="64" t="n">
        <v>5</v>
      </c>
      <c r="P3689" s="64" t="n">
        <v>2018</v>
      </c>
      <c r="Q3689" s="84" t="s">
        <v>60</v>
      </c>
      <c r="R3689" s="84" t="s">
        <v>37</v>
      </c>
      <c r="S3689" s="84" t="s">
        <v>1430</v>
      </c>
      <c r="T3689" s="85" t="n">
        <v>2</v>
      </c>
      <c r="U3689" s="64" t="s">
        <v>37</v>
      </c>
      <c r="V3689" s="64" t="n">
        <v>1</v>
      </c>
      <c r="W3689" s="84" t="s">
        <v>2607</v>
      </c>
      <c r="X3689" s="64" t="n">
        <v>142</v>
      </c>
      <c r="Y3689" s="64" t="n">
        <v>4</v>
      </c>
      <c r="Z3689" s="84" t="s">
        <v>37</v>
      </c>
      <c r="AA3689" s="64" t="n">
        <v>5</v>
      </c>
    </row>
    <row r="3690" customFormat="false" ht="15" hidden="false" customHeight="false" outlineLevel="0" collapsed="false">
      <c r="M3690" s="64" t="s">
        <v>41</v>
      </c>
      <c r="N3690" s="64" t="n">
        <v>26</v>
      </c>
      <c r="O3690" s="64" t="n">
        <v>5</v>
      </c>
      <c r="P3690" s="64" t="n">
        <v>2018</v>
      </c>
      <c r="Q3690" s="84" t="s">
        <v>43</v>
      </c>
      <c r="R3690" s="84" t="s">
        <v>37</v>
      </c>
      <c r="S3690" s="84" t="s">
        <v>60</v>
      </c>
      <c r="T3690" s="85" t="n">
        <v>1</v>
      </c>
      <c r="U3690" s="64" t="s">
        <v>37</v>
      </c>
      <c r="V3690" s="64" t="n">
        <v>2</v>
      </c>
      <c r="W3690" s="84" t="s">
        <v>2608</v>
      </c>
      <c r="X3690" s="64" t="n">
        <v>150</v>
      </c>
      <c r="Y3690" s="64" t="n">
        <v>3</v>
      </c>
      <c r="Z3690" s="84" t="s">
        <v>37</v>
      </c>
      <c r="AA3690" s="64" t="n">
        <v>4</v>
      </c>
    </row>
    <row r="3691" customFormat="false" ht="15" hidden="false" customHeight="false" outlineLevel="0" collapsed="false">
      <c r="M3691" s="64" t="s">
        <v>41</v>
      </c>
      <c r="N3691" s="64" t="n">
        <v>26</v>
      </c>
      <c r="O3691" s="64" t="n">
        <v>5</v>
      </c>
      <c r="P3691" s="64" t="n">
        <v>2018</v>
      </c>
      <c r="Q3691" s="84" t="s">
        <v>2270</v>
      </c>
      <c r="R3691" s="84" t="s">
        <v>37</v>
      </c>
      <c r="S3691" s="84" t="s">
        <v>1430</v>
      </c>
      <c r="T3691" s="64" t="n">
        <v>2</v>
      </c>
      <c r="U3691" s="64" t="s">
        <v>37</v>
      </c>
      <c r="V3691" s="64" t="n">
        <v>0</v>
      </c>
      <c r="W3691" s="84" t="s">
        <v>2609</v>
      </c>
      <c r="X3691" s="64" t="n">
        <v>154</v>
      </c>
      <c r="Y3691" s="64" t="n">
        <v>11</v>
      </c>
      <c r="Z3691" s="84" t="s">
        <v>37</v>
      </c>
      <c r="AA3691" s="64" t="n">
        <v>7</v>
      </c>
    </row>
    <row r="3692" customFormat="false" ht="15" hidden="false" customHeight="false" outlineLevel="0" collapsed="false">
      <c r="M3692" s="64" t="s">
        <v>41</v>
      </c>
      <c r="N3692" s="64" t="n">
        <v>26</v>
      </c>
      <c r="O3692" s="64" t="n">
        <v>5</v>
      </c>
      <c r="P3692" s="64" t="n">
        <v>2018</v>
      </c>
      <c r="Q3692" s="84" t="s">
        <v>947</v>
      </c>
      <c r="R3692" s="84" t="s">
        <v>37</v>
      </c>
      <c r="S3692" s="84" t="s">
        <v>186</v>
      </c>
      <c r="T3692" s="64" t="n">
        <v>0</v>
      </c>
      <c r="U3692" s="64" t="s">
        <v>37</v>
      </c>
      <c r="V3692" s="64" t="n">
        <v>2</v>
      </c>
      <c r="W3692" s="84" t="s">
        <v>693</v>
      </c>
      <c r="X3692" s="64" t="n">
        <v>80</v>
      </c>
      <c r="Y3692" s="64" t="n">
        <v>8</v>
      </c>
      <c r="Z3692" s="84" t="s">
        <v>37</v>
      </c>
      <c r="AA3692" s="64" t="n">
        <v>10</v>
      </c>
    </row>
    <row r="3693" customFormat="false" ht="15" hidden="false" customHeight="false" outlineLevel="0" collapsed="false">
      <c r="M3693" s="64" t="s">
        <v>41</v>
      </c>
      <c r="N3693" s="64" t="n">
        <v>26</v>
      </c>
      <c r="O3693" s="64" t="n">
        <v>5</v>
      </c>
      <c r="P3693" s="64" t="n">
        <v>2018</v>
      </c>
      <c r="Q3693" s="84" t="s">
        <v>1240</v>
      </c>
      <c r="R3693" s="84" t="s">
        <v>37</v>
      </c>
      <c r="S3693" s="84" t="s">
        <v>865</v>
      </c>
      <c r="T3693" s="64" t="n">
        <v>2</v>
      </c>
      <c r="U3693" s="64" t="s">
        <v>37</v>
      </c>
      <c r="V3693" s="64" t="n">
        <v>0</v>
      </c>
      <c r="W3693" s="84" t="s">
        <v>2610</v>
      </c>
      <c r="X3693" s="64" t="n">
        <v>158</v>
      </c>
      <c r="Y3693" s="64" t="n">
        <v>11</v>
      </c>
      <c r="Z3693" s="84" t="s">
        <v>37</v>
      </c>
      <c r="AA3693" s="64" t="n">
        <v>0</v>
      </c>
    </row>
    <row r="3694" customFormat="false" ht="15" hidden="false" customHeight="false" outlineLevel="0" collapsed="false">
      <c r="M3694" s="64" t="s">
        <v>46</v>
      </c>
      <c r="N3694" s="64" t="n">
        <v>27</v>
      </c>
      <c r="O3694" s="64" t="n">
        <v>5</v>
      </c>
      <c r="P3694" s="64" t="n">
        <v>2018</v>
      </c>
      <c r="Q3694" s="84" t="s">
        <v>741</v>
      </c>
      <c r="R3694" s="84" t="s">
        <v>37</v>
      </c>
      <c r="S3694" s="84" t="s">
        <v>186</v>
      </c>
      <c r="T3694" s="85" t="n">
        <v>1</v>
      </c>
      <c r="U3694" s="64" t="s">
        <v>37</v>
      </c>
      <c r="V3694" s="64" t="n">
        <v>2</v>
      </c>
      <c r="W3694" s="84" t="s">
        <v>2611</v>
      </c>
      <c r="X3694" s="64" t="n">
        <v>87</v>
      </c>
      <c r="Y3694" s="64" t="n">
        <v>7</v>
      </c>
      <c r="Z3694" s="84" t="s">
        <v>37</v>
      </c>
      <c r="AA3694" s="64" t="n">
        <v>13</v>
      </c>
    </row>
    <row r="3695" customFormat="false" ht="15" hidden="false" customHeight="false" outlineLevel="0" collapsed="false">
      <c r="M3695" s="64" t="s">
        <v>46</v>
      </c>
      <c r="N3695" s="64" t="n">
        <v>27</v>
      </c>
      <c r="O3695" s="64" t="n">
        <v>5</v>
      </c>
      <c r="P3695" s="64" t="n">
        <v>2018</v>
      </c>
      <c r="Q3695" s="84" t="s">
        <v>2394</v>
      </c>
      <c r="R3695" s="84" t="s">
        <v>37</v>
      </c>
      <c r="S3695" s="84" t="s">
        <v>2480</v>
      </c>
      <c r="T3695" s="64" t="n">
        <v>1</v>
      </c>
      <c r="U3695" s="64" t="s">
        <v>37</v>
      </c>
      <c r="V3695" s="64" t="n">
        <v>0</v>
      </c>
      <c r="W3695" s="84" t="s">
        <v>2612</v>
      </c>
      <c r="X3695" s="64" t="n">
        <v>112</v>
      </c>
      <c r="Y3695" s="64" t="n">
        <v>13</v>
      </c>
      <c r="Z3695" s="84" t="s">
        <v>37</v>
      </c>
      <c r="AA3695" s="64" t="n">
        <v>7</v>
      </c>
    </row>
    <row r="3696" customFormat="false" ht="15" hidden="false" customHeight="false" outlineLevel="0" collapsed="false">
      <c r="M3696" s="64" t="s">
        <v>46</v>
      </c>
      <c r="N3696" s="64" t="n">
        <v>27</v>
      </c>
      <c r="O3696" s="64" t="n">
        <v>5</v>
      </c>
      <c r="P3696" s="64" t="n">
        <v>2018</v>
      </c>
      <c r="Q3696" s="84" t="s">
        <v>947</v>
      </c>
      <c r="R3696" s="84" t="s">
        <v>37</v>
      </c>
      <c r="S3696" s="84" t="s">
        <v>865</v>
      </c>
      <c r="T3696" s="85" t="n">
        <v>2</v>
      </c>
      <c r="U3696" s="64" t="s">
        <v>37</v>
      </c>
      <c r="V3696" s="64" t="n">
        <v>1</v>
      </c>
      <c r="W3696" s="84" t="s">
        <v>2613</v>
      </c>
      <c r="X3696" s="64" t="n">
        <v>89</v>
      </c>
      <c r="Y3696" s="64" t="n">
        <v>8</v>
      </c>
      <c r="Z3696" s="84" t="s">
        <v>37</v>
      </c>
      <c r="AA3696" s="64" t="n">
        <v>8</v>
      </c>
    </row>
    <row r="3697" customFormat="false" ht="15" hidden="false" customHeight="false" outlineLevel="0" collapsed="false">
      <c r="M3697" s="64" t="s">
        <v>46</v>
      </c>
      <c r="N3697" s="64" t="n">
        <v>27</v>
      </c>
      <c r="O3697" s="64" t="n">
        <v>5</v>
      </c>
      <c r="P3697" s="64" t="n">
        <v>2018</v>
      </c>
      <c r="Q3697" s="84" t="s">
        <v>1236</v>
      </c>
      <c r="R3697" s="84" t="s">
        <v>37</v>
      </c>
      <c r="S3697" s="84" t="s">
        <v>1430</v>
      </c>
      <c r="T3697" s="64" t="n">
        <v>2</v>
      </c>
      <c r="U3697" s="64" t="s">
        <v>37</v>
      </c>
      <c r="V3697" s="64" t="n">
        <v>0</v>
      </c>
      <c r="W3697" s="84" t="s">
        <v>2614</v>
      </c>
      <c r="X3697" s="64" t="n">
        <v>268</v>
      </c>
      <c r="Y3697" s="64" t="n">
        <v>8</v>
      </c>
      <c r="Z3697" s="84" t="s">
        <v>37</v>
      </c>
      <c r="AA3697" s="64" t="n">
        <v>2</v>
      </c>
    </row>
    <row r="3698" customFormat="false" ht="15" hidden="false" customHeight="false" outlineLevel="0" collapsed="false">
      <c r="M3698" s="64" t="s">
        <v>49</v>
      </c>
      <c r="N3698" s="64" t="n">
        <v>29</v>
      </c>
      <c r="O3698" s="64" t="n">
        <v>5</v>
      </c>
      <c r="P3698" s="64" t="n">
        <v>2018</v>
      </c>
      <c r="Q3698" s="84" t="s">
        <v>1430</v>
      </c>
      <c r="R3698" s="84" t="s">
        <v>37</v>
      </c>
      <c r="S3698" s="84" t="s">
        <v>947</v>
      </c>
      <c r="T3698" s="64" t="n">
        <v>2</v>
      </c>
      <c r="U3698" s="64" t="s">
        <v>37</v>
      </c>
      <c r="V3698" s="64" t="n">
        <v>0</v>
      </c>
      <c r="W3698" s="84" t="s">
        <v>2615</v>
      </c>
      <c r="X3698" s="64" t="n">
        <v>191</v>
      </c>
      <c r="Y3698" s="64" t="n">
        <v>9</v>
      </c>
      <c r="Z3698" s="84" t="s">
        <v>37</v>
      </c>
      <c r="AA3698" s="64" t="n">
        <v>4</v>
      </c>
    </row>
    <row r="3699" customFormat="false" ht="15" hidden="false" customHeight="false" outlineLevel="0" collapsed="false">
      <c r="M3699" s="64" t="s">
        <v>77</v>
      </c>
      <c r="N3699" s="64" t="n">
        <v>30</v>
      </c>
      <c r="O3699" s="64" t="n">
        <v>5</v>
      </c>
      <c r="P3699" s="64" t="n">
        <v>2018</v>
      </c>
      <c r="Q3699" s="84" t="s">
        <v>2270</v>
      </c>
      <c r="R3699" s="84" t="s">
        <v>37</v>
      </c>
      <c r="S3699" s="84" t="s">
        <v>2394</v>
      </c>
      <c r="T3699" s="64" t="n">
        <v>2</v>
      </c>
      <c r="U3699" s="64" t="s">
        <v>37</v>
      </c>
      <c r="V3699" s="64" t="n">
        <v>0</v>
      </c>
      <c r="W3699" s="84" t="s">
        <v>2616</v>
      </c>
      <c r="X3699" s="64" t="n">
        <v>210</v>
      </c>
      <c r="Y3699" s="64" t="n">
        <v>6</v>
      </c>
      <c r="Z3699" s="84" t="s">
        <v>37</v>
      </c>
      <c r="AA3699" s="64" t="n">
        <v>2</v>
      </c>
    </row>
    <row r="3700" customFormat="false" ht="15" hidden="false" customHeight="false" outlineLevel="0" collapsed="false">
      <c r="M3700" s="64" t="s">
        <v>77</v>
      </c>
      <c r="N3700" s="64" t="n">
        <v>30</v>
      </c>
      <c r="O3700" s="64" t="n">
        <v>5</v>
      </c>
      <c r="P3700" s="64" t="n">
        <v>2018</v>
      </c>
      <c r="Q3700" s="84" t="s">
        <v>1240</v>
      </c>
      <c r="R3700" s="84" t="s">
        <v>37</v>
      </c>
      <c r="S3700" s="84" t="s">
        <v>1430</v>
      </c>
      <c r="T3700" s="85" t="n">
        <v>2</v>
      </c>
      <c r="U3700" s="64" t="s">
        <v>37</v>
      </c>
      <c r="V3700" s="64" t="n">
        <v>1</v>
      </c>
      <c r="W3700" s="84" t="s">
        <v>2617</v>
      </c>
      <c r="X3700" s="64" t="n">
        <v>165</v>
      </c>
      <c r="Y3700" s="64" t="n">
        <v>13</v>
      </c>
      <c r="Z3700" s="84" t="s">
        <v>37</v>
      </c>
      <c r="AA3700" s="64" t="n">
        <v>10</v>
      </c>
    </row>
    <row r="3701" customFormat="false" ht="15" hidden="false" customHeight="false" outlineLevel="0" collapsed="false">
      <c r="M3701" s="64" t="s">
        <v>77</v>
      </c>
      <c r="N3701" s="64" t="n">
        <v>30</v>
      </c>
      <c r="O3701" s="64" t="n">
        <v>5</v>
      </c>
      <c r="P3701" s="64" t="n">
        <v>2018</v>
      </c>
      <c r="Q3701" s="84" t="s">
        <v>2480</v>
      </c>
      <c r="R3701" s="84" t="s">
        <v>37</v>
      </c>
      <c r="S3701" s="84" t="s">
        <v>43</v>
      </c>
      <c r="T3701" s="64" t="n">
        <v>1</v>
      </c>
      <c r="U3701" s="64" t="s">
        <v>37</v>
      </c>
      <c r="V3701" s="64" t="n">
        <v>0</v>
      </c>
      <c r="W3701" s="84" t="s">
        <v>2618</v>
      </c>
      <c r="X3701" s="64" t="n">
        <v>175</v>
      </c>
      <c r="Y3701" s="64" t="n">
        <v>10</v>
      </c>
      <c r="Z3701" s="84" t="s">
        <v>37</v>
      </c>
      <c r="AA3701" s="64" t="n">
        <v>9</v>
      </c>
    </row>
    <row r="3702" customFormat="false" ht="15" hidden="false" customHeight="false" outlineLevel="0" collapsed="false">
      <c r="M3702" s="64" t="s">
        <v>63</v>
      </c>
      <c r="N3702" s="64" t="n">
        <v>31</v>
      </c>
      <c r="O3702" s="64" t="n">
        <v>5</v>
      </c>
      <c r="P3702" s="64" t="n">
        <v>2018</v>
      </c>
      <c r="Q3702" s="84" t="s">
        <v>1236</v>
      </c>
      <c r="R3702" s="84" t="s">
        <v>37</v>
      </c>
      <c r="S3702" s="84" t="s">
        <v>741</v>
      </c>
      <c r="T3702" s="85" t="n">
        <v>2</v>
      </c>
      <c r="U3702" s="64" t="s">
        <v>37</v>
      </c>
      <c r="V3702" s="64" t="n">
        <v>1</v>
      </c>
      <c r="W3702" s="84" t="s">
        <v>2619</v>
      </c>
      <c r="X3702" s="64" t="n">
        <v>256</v>
      </c>
      <c r="Y3702" s="64" t="n">
        <v>22</v>
      </c>
      <c r="Z3702" s="84" t="s">
        <v>37</v>
      </c>
      <c r="AA3702" s="64" t="n">
        <v>11</v>
      </c>
    </row>
    <row r="3703" customFormat="false" ht="15" hidden="false" customHeight="false" outlineLevel="0" collapsed="false">
      <c r="M3703" s="64" t="s">
        <v>128</v>
      </c>
      <c r="N3703" s="64" t="n">
        <v>4</v>
      </c>
      <c r="O3703" s="64" t="n">
        <v>6</v>
      </c>
      <c r="P3703" s="64" t="n">
        <v>2018</v>
      </c>
      <c r="Q3703" s="84" t="s">
        <v>1236</v>
      </c>
      <c r="R3703" s="84" t="s">
        <v>37</v>
      </c>
      <c r="S3703" s="84" t="s">
        <v>947</v>
      </c>
      <c r="T3703" s="64" t="n">
        <v>2</v>
      </c>
      <c r="U3703" s="64" t="s">
        <v>37</v>
      </c>
      <c r="V3703" s="64" t="n">
        <v>0</v>
      </c>
      <c r="W3703" s="84" t="s">
        <v>2620</v>
      </c>
      <c r="X3703" s="64" t="n">
        <v>206</v>
      </c>
      <c r="Y3703" s="64" t="n">
        <v>12</v>
      </c>
      <c r="Z3703" s="84" t="s">
        <v>37</v>
      </c>
      <c r="AA3703" s="64" t="n">
        <v>3</v>
      </c>
    </row>
    <row r="3704" customFormat="false" ht="15" hidden="false" customHeight="false" outlineLevel="0" collapsed="false">
      <c r="M3704" s="64" t="s">
        <v>77</v>
      </c>
      <c r="N3704" s="64" t="n">
        <v>6</v>
      </c>
      <c r="O3704" s="64" t="n">
        <v>6</v>
      </c>
      <c r="P3704" s="64" t="n">
        <v>2018</v>
      </c>
      <c r="Q3704" s="84" t="s">
        <v>865</v>
      </c>
      <c r="R3704" s="84" t="s">
        <v>37</v>
      </c>
      <c r="S3704" s="84" t="s">
        <v>2480</v>
      </c>
      <c r="T3704" s="64" t="n">
        <v>2</v>
      </c>
      <c r="U3704" s="64" t="s">
        <v>37</v>
      </c>
      <c r="V3704" s="64" t="n">
        <v>0</v>
      </c>
      <c r="W3704" s="84" t="s">
        <v>2540</v>
      </c>
      <c r="X3704" s="64" t="n">
        <v>186</v>
      </c>
      <c r="Y3704" s="64" t="n">
        <v>6</v>
      </c>
      <c r="Z3704" s="84" t="s">
        <v>37</v>
      </c>
      <c r="AA3704" s="64" t="n">
        <v>2</v>
      </c>
    </row>
    <row r="3705" customFormat="false" ht="15" hidden="false" customHeight="false" outlineLevel="0" collapsed="false">
      <c r="M3705" s="64" t="s">
        <v>77</v>
      </c>
      <c r="N3705" s="64" t="n">
        <v>6</v>
      </c>
      <c r="O3705" s="64" t="n">
        <v>6</v>
      </c>
      <c r="P3705" s="64" t="n">
        <v>2018</v>
      </c>
      <c r="Q3705" s="84" t="s">
        <v>43</v>
      </c>
      <c r="R3705" s="84" t="s">
        <v>37</v>
      </c>
      <c r="S3705" s="84" t="s">
        <v>741</v>
      </c>
      <c r="T3705" s="64" t="n">
        <v>1</v>
      </c>
      <c r="U3705" s="64" t="s">
        <v>37</v>
      </c>
      <c r="V3705" s="64" t="n">
        <v>0</v>
      </c>
      <c r="W3705" s="84" t="s">
        <v>2005</v>
      </c>
      <c r="X3705" s="64" t="n">
        <v>87</v>
      </c>
      <c r="Y3705" s="64" t="n">
        <v>5</v>
      </c>
      <c r="Z3705" s="84" t="s">
        <v>37</v>
      </c>
      <c r="AA3705" s="64" t="n">
        <v>4</v>
      </c>
    </row>
    <row r="3706" customFormat="false" ht="15" hidden="false" customHeight="false" outlineLevel="0" collapsed="false">
      <c r="M3706" s="64" t="s">
        <v>77</v>
      </c>
      <c r="N3706" s="64" t="n">
        <v>6</v>
      </c>
      <c r="O3706" s="64" t="n">
        <v>6</v>
      </c>
      <c r="P3706" s="64" t="n">
        <v>2018</v>
      </c>
      <c r="Q3706" s="84" t="s">
        <v>1430</v>
      </c>
      <c r="R3706" s="84" t="s">
        <v>37</v>
      </c>
      <c r="S3706" s="84" t="s">
        <v>1240</v>
      </c>
      <c r="T3706" s="85" t="n">
        <v>2</v>
      </c>
      <c r="U3706" s="64" t="s">
        <v>37</v>
      </c>
      <c r="V3706" s="64" t="n">
        <v>1</v>
      </c>
      <c r="W3706" s="84" t="s">
        <v>1037</v>
      </c>
      <c r="X3706" s="64" t="n">
        <v>119</v>
      </c>
      <c r="Y3706" s="64" t="n">
        <v>7</v>
      </c>
      <c r="Z3706" s="84" t="s">
        <v>37</v>
      </c>
      <c r="AA3706" s="64" t="n">
        <v>4</v>
      </c>
    </row>
    <row r="3707" customFormat="false" ht="15" hidden="false" customHeight="false" outlineLevel="0" collapsed="false">
      <c r="M3707" s="64" t="s">
        <v>63</v>
      </c>
      <c r="N3707" s="64" t="n">
        <v>7</v>
      </c>
      <c r="O3707" s="64" t="n">
        <v>6</v>
      </c>
      <c r="P3707" s="64" t="n">
        <v>2018</v>
      </c>
      <c r="Q3707" s="84" t="s">
        <v>2270</v>
      </c>
      <c r="R3707" s="84" t="s">
        <v>37</v>
      </c>
      <c r="S3707" s="84" t="s">
        <v>186</v>
      </c>
      <c r="T3707" s="64" t="n">
        <v>2</v>
      </c>
      <c r="U3707" s="64" t="s">
        <v>37</v>
      </c>
      <c r="V3707" s="64" t="n">
        <v>0</v>
      </c>
      <c r="W3707" s="84" t="s">
        <v>2621</v>
      </c>
      <c r="X3707" s="64" t="n">
        <v>132</v>
      </c>
      <c r="Y3707" s="64" t="n">
        <v>10</v>
      </c>
      <c r="Z3707" s="84" t="s">
        <v>37</v>
      </c>
      <c r="AA3707" s="64" t="n">
        <v>2</v>
      </c>
    </row>
    <row r="3708" customFormat="false" ht="15" hidden="false" customHeight="false" outlineLevel="0" collapsed="false">
      <c r="M3708" s="64" t="s">
        <v>63</v>
      </c>
      <c r="N3708" s="64" t="n">
        <v>7</v>
      </c>
      <c r="O3708" s="64" t="n">
        <v>6</v>
      </c>
      <c r="P3708" s="64" t="n">
        <v>2018</v>
      </c>
      <c r="Q3708" s="84" t="s">
        <v>2394</v>
      </c>
      <c r="R3708" s="84" t="s">
        <v>37</v>
      </c>
      <c r="S3708" s="84" t="s">
        <v>947</v>
      </c>
      <c r="T3708" s="64" t="n">
        <v>0</v>
      </c>
      <c r="U3708" s="64" t="s">
        <v>37</v>
      </c>
      <c r="V3708" s="64" t="n">
        <v>2</v>
      </c>
      <c r="W3708" s="84" t="s">
        <v>2622</v>
      </c>
      <c r="X3708" s="64" t="n">
        <v>77</v>
      </c>
      <c r="Y3708" s="64" t="n">
        <v>0</v>
      </c>
      <c r="Z3708" s="84" t="s">
        <v>37</v>
      </c>
      <c r="AA3708" s="64" t="n">
        <v>14</v>
      </c>
    </row>
    <row r="3709" customFormat="false" ht="15" hidden="false" customHeight="false" outlineLevel="0" collapsed="false">
      <c r="M3709" s="64" t="s">
        <v>41</v>
      </c>
      <c r="N3709" s="64" t="n">
        <v>9</v>
      </c>
      <c r="O3709" s="64" t="n">
        <v>6</v>
      </c>
      <c r="P3709" s="64" t="n">
        <v>2018</v>
      </c>
      <c r="Q3709" s="84" t="s">
        <v>43</v>
      </c>
      <c r="R3709" s="84" t="s">
        <v>37</v>
      </c>
      <c r="S3709" s="84" t="s">
        <v>1430</v>
      </c>
      <c r="T3709" s="64" t="n">
        <v>1</v>
      </c>
      <c r="U3709" s="64" t="s">
        <v>37</v>
      </c>
      <c r="V3709" s="64" t="n">
        <v>0</v>
      </c>
      <c r="W3709" s="84" t="s">
        <v>2623</v>
      </c>
      <c r="X3709" s="64" t="n">
        <v>80</v>
      </c>
      <c r="Y3709" s="64" t="n">
        <v>11</v>
      </c>
      <c r="Z3709" s="84" t="s">
        <v>37</v>
      </c>
      <c r="AA3709" s="64" t="n">
        <v>9</v>
      </c>
    </row>
    <row r="3710" customFormat="false" ht="15" hidden="false" customHeight="false" outlineLevel="0" collapsed="false">
      <c r="M3710" s="64" t="s">
        <v>41</v>
      </c>
      <c r="N3710" s="64" t="n">
        <v>9</v>
      </c>
      <c r="O3710" s="64" t="n">
        <v>6</v>
      </c>
      <c r="P3710" s="64" t="n">
        <v>2018</v>
      </c>
      <c r="Q3710" s="84" t="s">
        <v>60</v>
      </c>
      <c r="R3710" s="84" t="s">
        <v>37</v>
      </c>
      <c r="S3710" s="84" t="s">
        <v>1236</v>
      </c>
      <c r="T3710" s="85" t="n">
        <v>1</v>
      </c>
      <c r="U3710" s="64" t="s">
        <v>37</v>
      </c>
      <c r="V3710" s="64" t="n">
        <v>2</v>
      </c>
      <c r="W3710" s="84" t="s">
        <v>2624</v>
      </c>
      <c r="X3710" s="64" t="n">
        <v>142</v>
      </c>
      <c r="Y3710" s="64" t="n">
        <v>4</v>
      </c>
      <c r="Z3710" s="84" t="s">
        <v>37</v>
      </c>
      <c r="AA3710" s="64" t="n">
        <v>11</v>
      </c>
    </row>
    <row r="3711" customFormat="false" ht="15" hidden="false" customHeight="false" outlineLevel="0" collapsed="false">
      <c r="M3711" s="64" t="s">
        <v>41</v>
      </c>
      <c r="N3711" s="64" t="n">
        <v>9</v>
      </c>
      <c r="O3711" s="64" t="n">
        <v>6</v>
      </c>
      <c r="P3711" s="64" t="n">
        <v>2018</v>
      </c>
      <c r="Q3711" s="84" t="s">
        <v>186</v>
      </c>
      <c r="R3711" s="84" t="s">
        <v>37</v>
      </c>
      <c r="S3711" s="84" t="s">
        <v>1240</v>
      </c>
      <c r="T3711" s="64" t="n">
        <v>0</v>
      </c>
      <c r="U3711" s="64" t="s">
        <v>37</v>
      </c>
      <c r="V3711" s="64" t="n">
        <v>1</v>
      </c>
      <c r="W3711" s="84" t="s">
        <v>2625</v>
      </c>
      <c r="X3711" s="64" t="n">
        <v>115</v>
      </c>
      <c r="Y3711" s="64" t="n">
        <v>8</v>
      </c>
      <c r="Z3711" s="84" t="s">
        <v>37</v>
      </c>
      <c r="AA3711" s="64" t="n">
        <v>11</v>
      </c>
    </row>
    <row r="3712" customFormat="false" ht="15" hidden="false" customHeight="false" outlineLevel="0" collapsed="false">
      <c r="M3712" s="64" t="s">
        <v>41</v>
      </c>
      <c r="N3712" s="64" t="n">
        <v>9</v>
      </c>
      <c r="O3712" s="64" t="n">
        <v>6</v>
      </c>
      <c r="P3712" s="64" t="n">
        <v>2018</v>
      </c>
      <c r="Q3712" s="84" t="s">
        <v>741</v>
      </c>
      <c r="R3712" s="84" t="s">
        <v>37</v>
      </c>
      <c r="S3712" s="84" t="s">
        <v>865</v>
      </c>
      <c r="T3712" s="64" t="n">
        <v>0</v>
      </c>
      <c r="U3712" s="64" t="s">
        <v>37</v>
      </c>
      <c r="V3712" s="64" t="n">
        <v>2</v>
      </c>
      <c r="W3712" s="84" t="s">
        <v>2626</v>
      </c>
      <c r="X3712" s="64" t="n">
        <v>108</v>
      </c>
      <c r="Y3712" s="64" t="n">
        <v>5</v>
      </c>
      <c r="Z3712" s="84" t="s">
        <v>37</v>
      </c>
      <c r="AA3712" s="64" t="n">
        <v>9</v>
      </c>
    </row>
    <row r="3713" customFormat="false" ht="15" hidden="false" customHeight="false" outlineLevel="0" collapsed="false">
      <c r="M3713" s="64" t="s">
        <v>46</v>
      </c>
      <c r="N3713" s="64" t="n">
        <v>10</v>
      </c>
      <c r="O3713" s="64" t="n">
        <v>6</v>
      </c>
      <c r="P3713" s="64" t="n">
        <v>2018</v>
      </c>
      <c r="Q3713" s="84" t="s">
        <v>2480</v>
      </c>
      <c r="R3713" s="84" t="s">
        <v>37</v>
      </c>
      <c r="S3713" s="84" t="s">
        <v>1240</v>
      </c>
      <c r="T3713" s="64" t="n">
        <v>0</v>
      </c>
      <c r="U3713" s="64" t="s">
        <v>37</v>
      </c>
      <c r="V3713" s="64" t="n">
        <v>2</v>
      </c>
      <c r="W3713" s="84" t="s">
        <v>2627</v>
      </c>
      <c r="X3713" s="64" t="n">
        <v>192</v>
      </c>
      <c r="Y3713" s="64" t="n">
        <v>5</v>
      </c>
      <c r="Z3713" s="84" t="s">
        <v>37</v>
      </c>
      <c r="AA3713" s="64" t="n">
        <v>8</v>
      </c>
    </row>
    <row r="3714" customFormat="false" ht="15" hidden="false" customHeight="false" outlineLevel="0" collapsed="false">
      <c r="M3714" s="64" t="s">
        <v>46</v>
      </c>
      <c r="N3714" s="64" t="n">
        <v>10</v>
      </c>
      <c r="O3714" s="64" t="n">
        <v>6</v>
      </c>
      <c r="P3714" s="64" t="n">
        <v>2018</v>
      </c>
      <c r="Q3714" s="84" t="s">
        <v>741</v>
      </c>
      <c r="R3714" s="84" t="s">
        <v>37</v>
      </c>
      <c r="S3714" s="84" t="s">
        <v>2270</v>
      </c>
      <c r="T3714" s="64" t="n">
        <v>0</v>
      </c>
      <c r="U3714" s="64" t="s">
        <v>37</v>
      </c>
      <c r="V3714" s="64" t="n">
        <v>2</v>
      </c>
      <c r="W3714" s="84" t="s">
        <v>2628</v>
      </c>
      <c r="X3714" s="64" t="n">
        <v>97</v>
      </c>
      <c r="Y3714" s="64" t="n">
        <v>2</v>
      </c>
      <c r="Z3714" s="84" t="s">
        <v>37</v>
      </c>
      <c r="AA3714" s="64" t="n">
        <v>9</v>
      </c>
    </row>
    <row r="3715" customFormat="false" ht="15" hidden="false" customHeight="false" outlineLevel="0" collapsed="false">
      <c r="M3715" s="64" t="s">
        <v>46</v>
      </c>
      <c r="N3715" s="64" t="n">
        <v>10</v>
      </c>
      <c r="O3715" s="64" t="n">
        <v>6</v>
      </c>
      <c r="P3715" s="64" t="n">
        <v>2018</v>
      </c>
      <c r="Q3715" s="84" t="s">
        <v>2394</v>
      </c>
      <c r="R3715" s="84" t="s">
        <v>37</v>
      </c>
      <c r="S3715" s="84" t="s">
        <v>1430</v>
      </c>
      <c r="T3715" s="64" t="n">
        <v>0</v>
      </c>
      <c r="U3715" s="64" t="s">
        <v>37</v>
      </c>
      <c r="V3715" s="64" t="n">
        <v>2</v>
      </c>
      <c r="W3715" s="84" t="s">
        <v>2629</v>
      </c>
      <c r="X3715" s="64" t="n">
        <v>112</v>
      </c>
      <c r="Y3715" s="64" t="n">
        <v>6</v>
      </c>
      <c r="Z3715" s="84" t="s">
        <v>37</v>
      </c>
      <c r="AA3715" s="64" t="n">
        <v>10</v>
      </c>
    </row>
    <row r="3716" customFormat="false" ht="15" hidden="false" customHeight="false" outlineLevel="0" collapsed="false">
      <c r="M3716" s="64" t="s">
        <v>46</v>
      </c>
      <c r="N3716" s="64" t="n">
        <v>10</v>
      </c>
      <c r="O3716" s="64" t="n">
        <v>6</v>
      </c>
      <c r="P3716" s="64" t="n">
        <v>2018</v>
      </c>
      <c r="Q3716" s="84" t="s">
        <v>1236</v>
      </c>
      <c r="R3716" s="84" t="s">
        <v>37</v>
      </c>
      <c r="S3716" s="84" t="s">
        <v>865</v>
      </c>
      <c r="T3716" s="64" t="n">
        <v>2</v>
      </c>
      <c r="U3716" s="64" t="s">
        <v>37</v>
      </c>
      <c r="V3716" s="64" t="n">
        <v>0</v>
      </c>
      <c r="W3716" s="84" t="s">
        <v>665</v>
      </c>
      <c r="X3716" s="64" t="n">
        <v>249</v>
      </c>
      <c r="Y3716" s="64" t="n">
        <v>6</v>
      </c>
      <c r="Z3716" s="84" t="s">
        <v>37</v>
      </c>
      <c r="AA3716" s="64" t="n">
        <v>3</v>
      </c>
    </row>
    <row r="3717" customFormat="false" ht="15" hidden="false" customHeight="false" outlineLevel="0" collapsed="false">
      <c r="M3717" s="64" t="s">
        <v>46</v>
      </c>
      <c r="N3717" s="64" t="n">
        <v>10</v>
      </c>
      <c r="O3717" s="64" t="n">
        <v>6</v>
      </c>
      <c r="P3717" s="64" t="n">
        <v>2018</v>
      </c>
      <c r="Q3717" s="84" t="s">
        <v>947</v>
      </c>
      <c r="R3717" s="84" t="s">
        <v>37</v>
      </c>
      <c r="S3717" s="84" t="s">
        <v>43</v>
      </c>
      <c r="T3717" s="85" t="n">
        <v>2</v>
      </c>
      <c r="U3717" s="64" t="s">
        <v>37</v>
      </c>
      <c r="V3717" s="64" t="n">
        <v>1</v>
      </c>
      <c r="W3717" s="84" t="s">
        <v>2630</v>
      </c>
      <c r="X3717" s="64" t="n">
        <v>86</v>
      </c>
      <c r="Y3717" s="64" t="n">
        <v>3</v>
      </c>
      <c r="Z3717" s="84" t="s">
        <v>37</v>
      </c>
      <c r="AA3717" s="64" t="n">
        <v>2</v>
      </c>
    </row>
    <row r="3718" customFormat="false" ht="15" hidden="false" customHeight="false" outlineLevel="0" collapsed="false">
      <c r="M3718" s="64" t="s">
        <v>77</v>
      </c>
      <c r="N3718" s="64" t="n">
        <v>13</v>
      </c>
      <c r="O3718" s="64" t="n">
        <v>6</v>
      </c>
      <c r="P3718" s="64" t="n">
        <v>2018</v>
      </c>
      <c r="Q3718" s="84" t="s">
        <v>741</v>
      </c>
      <c r="R3718" s="84" t="s">
        <v>37</v>
      </c>
      <c r="S3718" s="84" t="s">
        <v>947</v>
      </c>
      <c r="T3718" s="85" t="n">
        <v>1</v>
      </c>
      <c r="U3718" s="64" t="s">
        <v>37</v>
      </c>
      <c r="V3718" s="64" t="n">
        <v>2</v>
      </c>
      <c r="W3718" s="84" t="s">
        <v>2631</v>
      </c>
      <c r="X3718" s="64" t="n">
        <v>137</v>
      </c>
      <c r="Y3718" s="64" t="n">
        <v>5</v>
      </c>
      <c r="Z3718" s="84" t="s">
        <v>37</v>
      </c>
      <c r="AA3718" s="64" t="n">
        <v>6</v>
      </c>
    </row>
    <row r="3719" customFormat="false" ht="15" hidden="false" customHeight="false" outlineLevel="0" collapsed="false">
      <c r="M3719" s="64" t="s">
        <v>77</v>
      </c>
      <c r="N3719" s="64" t="n">
        <v>13</v>
      </c>
      <c r="O3719" s="64" t="n">
        <v>6</v>
      </c>
      <c r="P3719" s="64" t="n">
        <v>2018</v>
      </c>
      <c r="Q3719" s="84" t="s">
        <v>1240</v>
      </c>
      <c r="R3719" s="84" t="s">
        <v>37</v>
      </c>
      <c r="S3719" s="84" t="s">
        <v>60</v>
      </c>
      <c r="T3719" s="64" t="n">
        <v>0</v>
      </c>
      <c r="U3719" s="64" t="s">
        <v>37</v>
      </c>
      <c r="V3719" s="64" t="n">
        <v>1</v>
      </c>
      <c r="W3719" s="84" t="s">
        <v>2632</v>
      </c>
      <c r="X3719" s="64" t="n">
        <v>168</v>
      </c>
      <c r="Y3719" s="64" t="n">
        <v>4</v>
      </c>
      <c r="Z3719" s="84" t="s">
        <v>37</v>
      </c>
      <c r="AA3719" s="64" t="n">
        <v>5</v>
      </c>
    </row>
    <row r="3720" customFormat="false" ht="15" hidden="false" customHeight="false" outlineLevel="0" collapsed="false">
      <c r="M3720" s="64" t="s">
        <v>77</v>
      </c>
      <c r="N3720" s="64" t="n">
        <v>13</v>
      </c>
      <c r="O3720" s="64" t="n">
        <v>6</v>
      </c>
      <c r="P3720" s="64" t="n">
        <v>2018</v>
      </c>
      <c r="Q3720" s="84" t="s">
        <v>186</v>
      </c>
      <c r="R3720" s="84" t="s">
        <v>37</v>
      </c>
      <c r="S3720" s="84" t="s">
        <v>2394</v>
      </c>
      <c r="T3720" s="85" t="n">
        <v>2</v>
      </c>
      <c r="U3720" s="64" t="s">
        <v>37</v>
      </c>
      <c r="V3720" s="64" t="n">
        <v>1</v>
      </c>
      <c r="W3720" s="84" t="s">
        <v>2633</v>
      </c>
      <c r="X3720" s="64" t="n">
        <v>168</v>
      </c>
      <c r="Y3720" s="64" t="n">
        <v>13</v>
      </c>
      <c r="Z3720" s="84" t="s">
        <v>37</v>
      </c>
      <c r="AA3720" s="64" t="n">
        <v>8</v>
      </c>
    </row>
    <row r="3721" customFormat="false" ht="15" hidden="false" customHeight="false" outlineLevel="0" collapsed="false">
      <c r="M3721" s="64" t="s">
        <v>63</v>
      </c>
      <c r="N3721" s="64" t="n">
        <v>14</v>
      </c>
      <c r="O3721" s="64" t="n">
        <v>6</v>
      </c>
      <c r="P3721" s="64" t="n">
        <v>2018</v>
      </c>
      <c r="Q3721" s="84" t="s">
        <v>2270</v>
      </c>
      <c r="R3721" s="84" t="s">
        <v>37</v>
      </c>
      <c r="S3721" s="84" t="s">
        <v>43</v>
      </c>
      <c r="T3721" s="85" t="n">
        <v>1</v>
      </c>
      <c r="U3721" s="64" t="s">
        <v>37</v>
      </c>
      <c r="V3721" s="64" t="n">
        <v>2</v>
      </c>
      <c r="W3721" s="84" t="s">
        <v>2634</v>
      </c>
      <c r="X3721" s="64" t="n">
        <v>271</v>
      </c>
      <c r="Y3721" s="64" t="n">
        <v>16</v>
      </c>
      <c r="Z3721" s="84" t="s">
        <v>37</v>
      </c>
      <c r="AA3721" s="64" t="n">
        <v>15</v>
      </c>
    </row>
    <row r="3722" customFormat="false" ht="15" hidden="false" customHeight="false" outlineLevel="0" collapsed="false">
      <c r="M3722" s="64" t="s">
        <v>41</v>
      </c>
      <c r="N3722" s="64" t="n">
        <v>16</v>
      </c>
      <c r="O3722" s="64" t="n">
        <v>6</v>
      </c>
      <c r="P3722" s="64" t="n">
        <v>2018</v>
      </c>
      <c r="Q3722" s="84" t="s">
        <v>865</v>
      </c>
      <c r="R3722" s="84" t="s">
        <v>37</v>
      </c>
      <c r="S3722" s="84" t="s">
        <v>2394</v>
      </c>
      <c r="T3722" s="64" t="n">
        <v>2</v>
      </c>
      <c r="U3722" s="64" t="s">
        <v>37</v>
      </c>
      <c r="V3722" s="64" t="n">
        <v>0</v>
      </c>
      <c r="W3722" s="84" t="s">
        <v>2436</v>
      </c>
      <c r="X3722" s="64" t="n">
        <v>65</v>
      </c>
      <c r="Y3722" s="64" t="n">
        <v>8</v>
      </c>
      <c r="Z3722" s="84" t="s">
        <v>37</v>
      </c>
      <c r="AA3722" s="64" t="n">
        <v>4</v>
      </c>
    </row>
    <row r="3723" customFormat="false" ht="15" hidden="false" customHeight="false" outlineLevel="0" collapsed="false">
      <c r="M3723" s="64" t="s">
        <v>41</v>
      </c>
      <c r="N3723" s="64" t="n">
        <v>16</v>
      </c>
      <c r="O3723" s="64" t="n">
        <v>6</v>
      </c>
      <c r="P3723" s="64" t="n">
        <v>2018</v>
      </c>
      <c r="Q3723" s="84" t="s">
        <v>60</v>
      </c>
      <c r="R3723" s="84" t="s">
        <v>37</v>
      </c>
      <c r="S3723" s="84" t="s">
        <v>2480</v>
      </c>
      <c r="T3723" s="85" t="n">
        <v>1</v>
      </c>
      <c r="U3723" s="64" t="s">
        <v>37</v>
      </c>
      <c r="V3723" s="64" t="n">
        <v>2</v>
      </c>
      <c r="W3723" s="84" t="s">
        <v>2635</v>
      </c>
      <c r="X3723" s="64" t="n">
        <v>197</v>
      </c>
      <c r="Y3723" s="64" t="n">
        <v>7</v>
      </c>
      <c r="Z3723" s="84" t="s">
        <v>37</v>
      </c>
      <c r="AA3723" s="64" t="n">
        <v>7</v>
      </c>
    </row>
    <row r="3724" customFormat="false" ht="15" hidden="false" customHeight="false" outlineLevel="0" collapsed="false">
      <c r="M3724" s="64" t="s">
        <v>46</v>
      </c>
      <c r="N3724" s="64" t="n">
        <v>17</v>
      </c>
      <c r="O3724" s="64" t="n">
        <v>6</v>
      </c>
      <c r="P3724" s="64" t="n">
        <v>2018</v>
      </c>
      <c r="Q3724" s="84" t="s">
        <v>1240</v>
      </c>
      <c r="R3724" s="84" t="s">
        <v>37</v>
      </c>
      <c r="S3724" s="84" t="s">
        <v>1236</v>
      </c>
      <c r="T3724" s="85" t="n">
        <v>1</v>
      </c>
      <c r="U3724" s="64" t="s">
        <v>37</v>
      </c>
      <c r="V3724" s="64" t="n">
        <v>2</v>
      </c>
      <c r="W3724" s="84" t="s">
        <v>2636</v>
      </c>
      <c r="X3724" s="64" t="n">
        <v>267</v>
      </c>
      <c r="Y3724" s="64" t="n">
        <v>9</v>
      </c>
      <c r="Z3724" s="84" t="s">
        <v>37</v>
      </c>
      <c r="AA3724" s="64" t="n">
        <v>6</v>
      </c>
    </row>
    <row r="3725" customFormat="false" ht="15" hidden="false" customHeight="false" outlineLevel="0" collapsed="false">
      <c r="M3725" s="64" t="s">
        <v>46</v>
      </c>
      <c r="N3725" s="64" t="n">
        <v>17</v>
      </c>
      <c r="O3725" s="64" t="n">
        <v>6</v>
      </c>
      <c r="P3725" s="64" t="n">
        <v>2018</v>
      </c>
      <c r="Q3725" s="84" t="s">
        <v>1430</v>
      </c>
      <c r="R3725" s="84" t="s">
        <v>37</v>
      </c>
      <c r="S3725" s="84" t="s">
        <v>2480</v>
      </c>
      <c r="T3725" s="64" t="n">
        <v>2</v>
      </c>
      <c r="U3725" s="64" t="s">
        <v>37</v>
      </c>
      <c r="V3725" s="64" t="n">
        <v>0</v>
      </c>
      <c r="W3725" s="84" t="s">
        <v>1394</v>
      </c>
      <c r="X3725" s="64" t="n">
        <v>120</v>
      </c>
      <c r="Y3725" s="64" t="n">
        <v>10</v>
      </c>
      <c r="Z3725" s="84" t="s">
        <v>37</v>
      </c>
      <c r="AA3725" s="64" t="n">
        <v>0</v>
      </c>
    </row>
    <row r="3726" customFormat="false" ht="15" hidden="false" customHeight="false" outlineLevel="0" collapsed="false">
      <c r="M3726" s="64" t="s">
        <v>46</v>
      </c>
      <c r="N3726" s="64" t="n">
        <v>17</v>
      </c>
      <c r="O3726" s="64" t="n">
        <v>6</v>
      </c>
      <c r="P3726" s="64" t="n">
        <v>2018</v>
      </c>
      <c r="Q3726" s="84" t="s">
        <v>865</v>
      </c>
      <c r="R3726" s="84" t="s">
        <v>37</v>
      </c>
      <c r="S3726" s="84" t="s">
        <v>2270</v>
      </c>
      <c r="T3726" s="85" t="n">
        <v>2</v>
      </c>
      <c r="U3726" s="64" t="s">
        <v>37</v>
      </c>
      <c r="V3726" s="64" t="n">
        <v>1</v>
      </c>
      <c r="W3726" s="84" t="s">
        <v>2637</v>
      </c>
      <c r="X3726" s="64" t="n">
        <v>148</v>
      </c>
      <c r="Y3726" s="64" t="n">
        <v>10</v>
      </c>
      <c r="Z3726" s="84" t="s">
        <v>37</v>
      </c>
      <c r="AA3726" s="64" t="n">
        <v>7</v>
      </c>
    </row>
    <row r="3727" customFormat="false" ht="15" hidden="false" customHeight="false" outlineLevel="0" collapsed="false">
      <c r="M3727" s="64" t="s">
        <v>46</v>
      </c>
      <c r="N3727" s="64" t="n">
        <v>17</v>
      </c>
      <c r="O3727" s="64" t="n">
        <v>6</v>
      </c>
      <c r="P3727" s="64" t="n">
        <v>2018</v>
      </c>
      <c r="Q3727" s="84" t="s">
        <v>43</v>
      </c>
      <c r="R3727" s="84" t="s">
        <v>37</v>
      </c>
      <c r="S3727" s="84" t="s">
        <v>186</v>
      </c>
      <c r="T3727" s="64" t="n">
        <v>2</v>
      </c>
      <c r="U3727" s="64" t="s">
        <v>37</v>
      </c>
      <c r="V3727" s="64" t="n">
        <v>0</v>
      </c>
      <c r="W3727" s="84" t="s">
        <v>2638</v>
      </c>
      <c r="X3727" s="64" t="n">
        <v>82</v>
      </c>
      <c r="Y3727" s="64" t="n">
        <v>16</v>
      </c>
      <c r="Z3727" s="84" t="s">
        <v>37</v>
      </c>
      <c r="AA3727" s="64" t="n">
        <v>5</v>
      </c>
    </row>
    <row r="3728" customFormat="false" ht="15" hidden="false" customHeight="false" outlineLevel="0" collapsed="false">
      <c r="M3728" s="64" t="s">
        <v>46</v>
      </c>
      <c r="N3728" s="64" t="n">
        <v>17</v>
      </c>
      <c r="O3728" s="64" t="n">
        <v>6</v>
      </c>
      <c r="P3728" s="64" t="n">
        <v>2018</v>
      </c>
      <c r="Q3728" s="84" t="s">
        <v>947</v>
      </c>
      <c r="R3728" s="84" t="s">
        <v>37</v>
      </c>
      <c r="S3728" s="84" t="s">
        <v>60</v>
      </c>
      <c r="T3728" s="64" t="n">
        <v>0</v>
      </c>
      <c r="U3728" s="64" t="s">
        <v>37</v>
      </c>
      <c r="V3728" s="64" t="n">
        <v>2</v>
      </c>
      <c r="W3728" s="84" t="s">
        <v>2639</v>
      </c>
      <c r="X3728" s="64" t="n">
        <v>84</v>
      </c>
      <c r="Y3728" s="64" t="n">
        <v>12</v>
      </c>
      <c r="Z3728" s="84" t="s">
        <v>37</v>
      </c>
      <c r="AA3728" s="64" t="n">
        <v>16</v>
      </c>
    </row>
    <row r="3729" customFormat="false" ht="15" hidden="false" customHeight="false" outlineLevel="0" collapsed="false">
      <c r="M3729" s="64" t="s">
        <v>77</v>
      </c>
      <c r="N3729" s="64" t="n">
        <v>20</v>
      </c>
      <c r="O3729" s="64" t="n">
        <v>6</v>
      </c>
      <c r="P3729" s="64" t="n">
        <v>2018</v>
      </c>
      <c r="Q3729" s="84" t="s">
        <v>60</v>
      </c>
      <c r="R3729" s="84" t="s">
        <v>37</v>
      </c>
      <c r="S3729" s="84" t="s">
        <v>741</v>
      </c>
      <c r="T3729" s="85" t="n">
        <v>2</v>
      </c>
      <c r="U3729" s="64" t="s">
        <v>37</v>
      </c>
      <c r="V3729" s="64" t="n">
        <v>1</v>
      </c>
      <c r="W3729" s="84" t="s">
        <v>2640</v>
      </c>
      <c r="X3729" s="64" t="n">
        <v>145</v>
      </c>
      <c r="Y3729" s="64" t="n">
        <v>6</v>
      </c>
      <c r="Z3729" s="84" t="s">
        <v>37</v>
      </c>
      <c r="AA3729" s="64" t="n">
        <v>3</v>
      </c>
    </row>
    <row r="3730" customFormat="false" ht="15" hidden="false" customHeight="false" outlineLevel="0" collapsed="false">
      <c r="M3730" s="64" t="s">
        <v>77</v>
      </c>
      <c r="N3730" s="64" t="n">
        <v>20</v>
      </c>
      <c r="O3730" s="64" t="n">
        <v>6</v>
      </c>
      <c r="P3730" s="64" t="n">
        <v>2018</v>
      </c>
      <c r="Q3730" s="84" t="s">
        <v>865</v>
      </c>
      <c r="R3730" s="84" t="s">
        <v>37</v>
      </c>
      <c r="S3730" s="84" t="s">
        <v>186</v>
      </c>
      <c r="T3730" s="64" t="n">
        <v>2</v>
      </c>
      <c r="U3730" s="64" t="s">
        <v>37</v>
      </c>
      <c r="V3730" s="64" t="n">
        <v>0</v>
      </c>
      <c r="W3730" s="84" t="s">
        <v>2641</v>
      </c>
      <c r="X3730" s="64" t="n">
        <v>222</v>
      </c>
      <c r="Y3730" s="64" t="n">
        <v>7</v>
      </c>
      <c r="Z3730" s="84" t="s">
        <v>37</v>
      </c>
      <c r="AA3730" s="64" t="n">
        <v>4</v>
      </c>
    </row>
    <row r="3731" customFormat="false" ht="15" hidden="false" customHeight="false" outlineLevel="0" collapsed="false">
      <c r="M3731" s="64" t="s">
        <v>77</v>
      </c>
      <c r="N3731" s="64" t="n">
        <v>20</v>
      </c>
      <c r="O3731" s="64" t="n">
        <v>6</v>
      </c>
      <c r="P3731" s="64" t="n">
        <v>2018</v>
      </c>
      <c r="Q3731" s="84" t="s">
        <v>1236</v>
      </c>
      <c r="R3731" s="84" t="s">
        <v>37</v>
      </c>
      <c r="S3731" s="84" t="s">
        <v>2394</v>
      </c>
      <c r="T3731" s="85" t="n">
        <v>2</v>
      </c>
      <c r="U3731" s="64" t="s">
        <v>37</v>
      </c>
      <c r="V3731" s="64" t="n">
        <v>1</v>
      </c>
      <c r="W3731" s="84" t="s">
        <v>2642</v>
      </c>
      <c r="X3731" s="64" t="n">
        <v>219</v>
      </c>
      <c r="Y3731" s="64" t="n">
        <v>9</v>
      </c>
      <c r="Z3731" s="84" t="s">
        <v>37</v>
      </c>
      <c r="AA3731" s="64" t="n">
        <v>6</v>
      </c>
    </row>
    <row r="3732" customFormat="false" ht="15" hidden="false" customHeight="false" outlineLevel="0" collapsed="false">
      <c r="M3732" s="64" t="s">
        <v>77</v>
      </c>
      <c r="N3732" s="64" t="n">
        <v>20</v>
      </c>
      <c r="O3732" s="64" t="n">
        <v>6</v>
      </c>
      <c r="P3732" s="64" t="n">
        <v>2018</v>
      </c>
      <c r="Q3732" s="84" t="s">
        <v>2480</v>
      </c>
      <c r="R3732" s="84" t="s">
        <v>37</v>
      </c>
      <c r="S3732" s="84" t="s">
        <v>2270</v>
      </c>
      <c r="T3732" s="85" t="n">
        <v>1</v>
      </c>
      <c r="U3732" s="64" t="s">
        <v>37</v>
      </c>
      <c r="V3732" s="64" t="n">
        <v>2</v>
      </c>
      <c r="W3732" s="84" t="s">
        <v>2643</v>
      </c>
      <c r="X3732" s="64" t="n">
        <v>193</v>
      </c>
      <c r="Y3732" s="64" t="n">
        <v>6</v>
      </c>
      <c r="Z3732" s="84" t="s">
        <v>37</v>
      </c>
      <c r="AA3732" s="64" t="n">
        <v>8</v>
      </c>
    </row>
    <row r="3733" customFormat="false" ht="15" hidden="false" customHeight="false" outlineLevel="0" collapsed="false">
      <c r="M3733" s="64" t="s">
        <v>77</v>
      </c>
      <c r="N3733" s="64" t="n">
        <v>27</v>
      </c>
      <c r="O3733" s="64" t="n">
        <v>6</v>
      </c>
      <c r="P3733" s="64" t="n">
        <v>2018</v>
      </c>
      <c r="Q3733" s="84" t="s">
        <v>2394</v>
      </c>
      <c r="R3733" s="84" t="s">
        <v>37</v>
      </c>
      <c r="S3733" s="84" t="s">
        <v>1240</v>
      </c>
      <c r="T3733" s="64" t="n">
        <v>0</v>
      </c>
      <c r="U3733" s="64" t="s">
        <v>37</v>
      </c>
      <c r="V3733" s="64" t="n">
        <v>2</v>
      </c>
      <c r="W3733" s="84" t="s">
        <v>2090</v>
      </c>
      <c r="X3733" s="64" t="n">
        <v>73</v>
      </c>
      <c r="Y3733" s="64" t="n">
        <v>3</v>
      </c>
      <c r="Z3733" s="84" t="s">
        <v>37</v>
      </c>
      <c r="AA3733" s="64" t="n">
        <v>12</v>
      </c>
    </row>
    <row r="3734" customFormat="false" ht="15" hidden="false" customHeight="false" outlineLevel="0" collapsed="false">
      <c r="M3734" s="64" t="s">
        <v>77</v>
      </c>
      <c r="N3734" s="64" t="n">
        <v>27</v>
      </c>
      <c r="O3734" s="64" t="n">
        <v>6</v>
      </c>
      <c r="P3734" s="64" t="n">
        <v>2018</v>
      </c>
      <c r="Q3734" s="84" t="s">
        <v>43</v>
      </c>
      <c r="R3734" s="84" t="s">
        <v>37</v>
      </c>
      <c r="S3734" s="84" t="s">
        <v>947</v>
      </c>
      <c r="T3734" s="85" t="n">
        <v>1</v>
      </c>
      <c r="U3734" s="64" t="s">
        <v>37</v>
      </c>
      <c r="V3734" s="64" t="n">
        <v>2</v>
      </c>
      <c r="W3734" s="84" t="s">
        <v>2644</v>
      </c>
      <c r="X3734" s="64" t="n">
        <v>90</v>
      </c>
      <c r="Y3734" s="64" t="n">
        <v>5</v>
      </c>
      <c r="Z3734" s="84" t="s">
        <v>37</v>
      </c>
      <c r="AA3734" s="64" t="n">
        <v>17</v>
      </c>
    </row>
    <row r="3735" customFormat="false" ht="15" hidden="false" customHeight="false" outlineLevel="0" collapsed="false">
      <c r="M3735" s="64" t="s">
        <v>77</v>
      </c>
      <c r="N3735" s="64" t="n">
        <v>27</v>
      </c>
      <c r="O3735" s="64" t="n">
        <v>6</v>
      </c>
      <c r="P3735" s="64" t="n">
        <v>2018</v>
      </c>
      <c r="Q3735" s="84" t="s">
        <v>2480</v>
      </c>
      <c r="R3735" s="84" t="s">
        <v>37</v>
      </c>
      <c r="S3735" s="84" t="s">
        <v>865</v>
      </c>
      <c r="T3735" s="64" t="n">
        <v>1</v>
      </c>
      <c r="U3735" s="64" t="s">
        <v>37</v>
      </c>
      <c r="V3735" s="64" t="n">
        <v>0</v>
      </c>
      <c r="W3735" s="84" t="s">
        <v>479</v>
      </c>
      <c r="X3735" s="64" t="n">
        <v>204</v>
      </c>
      <c r="Y3735" s="64" t="n">
        <v>6</v>
      </c>
      <c r="Z3735" s="84" t="s">
        <v>37</v>
      </c>
      <c r="AA3735" s="64" t="n">
        <v>3</v>
      </c>
    </row>
    <row r="3736" customFormat="false" ht="15" hidden="false" customHeight="false" outlineLevel="0" collapsed="false">
      <c r="M3736" s="64" t="s">
        <v>63</v>
      </c>
      <c r="N3736" s="64" t="n">
        <v>28</v>
      </c>
      <c r="O3736" s="64" t="n">
        <v>6</v>
      </c>
      <c r="P3736" s="64" t="n">
        <v>2018</v>
      </c>
      <c r="Q3736" s="84" t="s">
        <v>1236</v>
      </c>
      <c r="R3736" s="84" t="s">
        <v>37</v>
      </c>
      <c r="S3736" s="84" t="s">
        <v>2270</v>
      </c>
      <c r="T3736" s="64" t="n">
        <v>2</v>
      </c>
      <c r="U3736" s="64" t="s">
        <v>37</v>
      </c>
      <c r="V3736" s="64" t="n">
        <v>0</v>
      </c>
      <c r="W3736" s="84" t="s">
        <v>1004</v>
      </c>
      <c r="X3736" s="64" t="n">
        <v>318</v>
      </c>
      <c r="Y3736" s="64" t="n">
        <v>5</v>
      </c>
      <c r="Z3736" s="84" t="s">
        <v>37</v>
      </c>
      <c r="AA3736" s="64" t="n">
        <v>1</v>
      </c>
    </row>
    <row r="3737" customFormat="false" ht="15" hidden="false" customHeight="false" outlineLevel="0" collapsed="false">
      <c r="M3737" s="64" t="s">
        <v>49</v>
      </c>
      <c r="N3737" s="64" t="n">
        <v>3</v>
      </c>
      <c r="O3737" s="64" t="n">
        <v>7</v>
      </c>
      <c r="P3737" s="64" t="n">
        <v>2018</v>
      </c>
      <c r="Q3737" s="84" t="s">
        <v>741</v>
      </c>
      <c r="R3737" s="84" t="s">
        <v>37</v>
      </c>
      <c r="S3737" s="84" t="s">
        <v>2394</v>
      </c>
      <c r="T3737" s="64" t="n">
        <v>0</v>
      </c>
      <c r="U3737" s="64" t="s">
        <v>37</v>
      </c>
      <c r="V3737" s="64" t="n">
        <v>1</v>
      </c>
      <c r="W3737" s="84" t="s">
        <v>2645</v>
      </c>
      <c r="X3737" s="64" t="n">
        <v>67</v>
      </c>
      <c r="Y3737" s="64" t="n">
        <v>8</v>
      </c>
      <c r="Z3737" s="84" t="s">
        <v>37</v>
      </c>
      <c r="AA3737" s="64" t="n">
        <v>11</v>
      </c>
    </row>
    <row r="3738" customFormat="false" ht="15" hidden="false" customHeight="false" outlineLevel="0" collapsed="false">
      <c r="M3738" s="64" t="s">
        <v>77</v>
      </c>
      <c r="N3738" s="64" t="n">
        <v>4</v>
      </c>
      <c r="O3738" s="64" t="n">
        <v>7</v>
      </c>
      <c r="P3738" s="64" t="n">
        <v>2018</v>
      </c>
      <c r="Q3738" s="84" t="s">
        <v>43</v>
      </c>
      <c r="R3738" s="84" t="s">
        <v>37</v>
      </c>
      <c r="S3738" s="84" t="s">
        <v>2480</v>
      </c>
      <c r="T3738" s="64" t="n">
        <v>2</v>
      </c>
      <c r="U3738" s="64" t="s">
        <v>37</v>
      </c>
      <c r="V3738" s="64" t="n">
        <v>0</v>
      </c>
      <c r="W3738" s="84" t="s">
        <v>2646</v>
      </c>
      <c r="X3738" s="64" t="n">
        <v>65</v>
      </c>
      <c r="Y3738" s="64" t="n">
        <v>8</v>
      </c>
      <c r="Z3738" s="84" t="s">
        <v>37</v>
      </c>
      <c r="AA3738" s="64" t="n">
        <v>3</v>
      </c>
    </row>
    <row r="3739" customFormat="false" ht="15" hidden="false" customHeight="false" outlineLevel="0" collapsed="false">
      <c r="M3739" s="64" t="s">
        <v>77</v>
      </c>
      <c r="N3739" s="64" t="n">
        <v>4</v>
      </c>
      <c r="O3739" s="64" t="n">
        <v>7</v>
      </c>
      <c r="P3739" s="64" t="n">
        <v>2018</v>
      </c>
      <c r="Q3739" s="84" t="s">
        <v>947</v>
      </c>
      <c r="R3739" s="84" t="s">
        <v>37</v>
      </c>
      <c r="S3739" s="84" t="s">
        <v>1236</v>
      </c>
      <c r="T3739" s="64" t="n">
        <v>0</v>
      </c>
      <c r="U3739" s="64" t="s">
        <v>37</v>
      </c>
      <c r="V3739" s="64" t="n">
        <v>2</v>
      </c>
      <c r="W3739" s="84" t="s">
        <v>2647</v>
      </c>
      <c r="X3739" s="64" t="n">
        <v>132</v>
      </c>
      <c r="Y3739" s="64" t="n">
        <v>0</v>
      </c>
      <c r="Z3739" s="84" t="s">
        <v>37</v>
      </c>
      <c r="AA3739" s="64" t="n">
        <v>6</v>
      </c>
    </row>
    <row r="3740" customFormat="false" ht="15" hidden="false" customHeight="false" outlineLevel="0" collapsed="false">
      <c r="M3740" s="64" t="s">
        <v>77</v>
      </c>
      <c r="N3740" s="64" t="n">
        <v>4</v>
      </c>
      <c r="O3740" s="64" t="n">
        <v>7</v>
      </c>
      <c r="P3740" s="64" t="n">
        <v>2018</v>
      </c>
      <c r="Q3740" s="84" t="s">
        <v>1430</v>
      </c>
      <c r="R3740" s="84" t="s">
        <v>37</v>
      </c>
      <c r="S3740" s="84" t="s">
        <v>60</v>
      </c>
      <c r="T3740" s="64" t="n">
        <v>0</v>
      </c>
      <c r="U3740" s="64" t="s">
        <v>37</v>
      </c>
      <c r="V3740" s="64" t="n">
        <v>1</v>
      </c>
      <c r="W3740" s="84" t="s">
        <v>2648</v>
      </c>
      <c r="X3740" s="64" t="n">
        <v>176</v>
      </c>
      <c r="Y3740" s="64" t="n">
        <v>4</v>
      </c>
      <c r="Z3740" s="84" t="s">
        <v>37</v>
      </c>
      <c r="AA3740" s="64" t="n">
        <v>9</v>
      </c>
    </row>
    <row r="3741" customFormat="false" ht="15" hidden="false" customHeight="false" outlineLevel="0" collapsed="false">
      <c r="M3741" s="64" t="s">
        <v>63</v>
      </c>
      <c r="N3741" s="64" t="n">
        <v>5</v>
      </c>
      <c r="O3741" s="64" t="n">
        <v>7</v>
      </c>
      <c r="P3741" s="64" t="n">
        <v>2018</v>
      </c>
      <c r="Q3741" s="84" t="s">
        <v>2394</v>
      </c>
      <c r="R3741" s="84" t="s">
        <v>37</v>
      </c>
      <c r="S3741" s="84" t="s">
        <v>2270</v>
      </c>
      <c r="T3741" s="64" t="n">
        <v>0</v>
      </c>
      <c r="U3741" s="64" t="s">
        <v>37</v>
      </c>
      <c r="V3741" s="64" t="n">
        <v>2</v>
      </c>
      <c r="W3741" s="84" t="s">
        <v>1027</v>
      </c>
      <c r="X3741" s="64" t="n">
        <v>135</v>
      </c>
      <c r="Y3741" s="64" t="n">
        <v>3</v>
      </c>
      <c r="Z3741" s="84" t="s">
        <v>37</v>
      </c>
      <c r="AA3741" s="64" t="n">
        <v>7</v>
      </c>
    </row>
    <row r="3742" customFormat="false" ht="15" hidden="false" customHeight="false" outlineLevel="0" collapsed="false">
      <c r="M3742" s="64" t="s">
        <v>41</v>
      </c>
      <c r="N3742" s="64" t="n">
        <v>7</v>
      </c>
      <c r="O3742" s="64" t="n">
        <v>7</v>
      </c>
      <c r="P3742" s="64" t="n">
        <v>2018</v>
      </c>
      <c r="Q3742" s="84" t="s">
        <v>186</v>
      </c>
      <c r="R3742" s="84" t="s">
        <v>37</v>
      </c>
      <c r="S3742" s="84" t="s">
        <v>2270</v>
      </c>
      <c r="T3742" s="85" t="n">
        <v>2</v>
      </c>
      <c r="U3742" s="64" t="s">
        <v>37</v>
      </c>
      <c r="V3742" s="64" t="n">
        <v>1</v>
      </c>
      <c r="W3742" s="84" t="s">
        <v>2649</v>
      </c>
      <c r="X3742" s="64" t="n">
        <v>123</v>
      </c>
      <c r="Y3742" s="64" t="n">
        <v>8</v>
      </c>
      <c r="Z3742" s="84" t="s">
        <v>37</v>
      </c>
      <c r="AA3742" s="64" t="n">
        <v>17</v>
      </c>
    </row>
    <row r="3743" customFormat="false" ht="15" hidden="false" customHeight="false" outlineLevel="0" collapsed="false">
      <c r="M3743" s="64" t="s">
        <v>41</v>
      </c>
      <c r="N3743" s="64" t="n">
        <v>7</v>
      </c>
      <c r="O3743" s="64" t="n">
        <v>7</v>
      </c>
      <c r="P3743" s="64" t="n">
        <v>2018</v>
      </c>
      <c r="Q3743" s="84" t="s">
        <v>741</v>
      </c>
      <c r="R3743" s="84" t="s">
        <v>37</v>
      </c>
      <c r="S3743" s="84" t="s">
        <v>43</v>
      </c>
      <c r="T3743" s="64" t="n">
        <v>2</v>
      </c>
      <c r="U3743" s="64" t="s">
        <v>37</v>
      </c>
      <c r="V3743" s="64" t="n">
        <v>0</v>
      </c>
      <c r="W3743" s="84" t="s">
        <v>2650</v>
      </c>
      <c r="X3743" s="64" t="n">
        <v>75</v>
      </c>
      <c r="Y3743" s="64" t="n">
        <v>13</v>
      </c>
      <c r="Z3743" s="84" t="s">
        <v>37</v>
      </c>
      <c r="AA3743" s="64" t="n">
        <v>7</v>
      </c>
    </row>
    <row r="3744" customFormat="false" ht="15" hidden="false" customHeight="false" outlineLevel="0" collapsed="false">
      <c r="M3744" s="64" t="s">
        <v>41</v>
      </c>
      <c r="N3744" s="64" t="n">
        <v>7</v>
      </c>
      <c r="O3744" s="64" t="n">
        <v>7</v>
      </c>
      <c r="P3744" s="64" t="n">
        <v>2018</v>
      </c>
      <c r="Q3744" s="84" t="s">
        <v>865</v>
      </c>
      <c r="R3744" s="84" t="s">
        <v>37</v>
      </c>
      <c r="S3744" s="84" t="s">
        <v>947</v>
      </c>
      <c r="T3744" s="64" t="n">
        <v>2</v>
      </c>
      <c r="U3744" s="64" t="s">
        <v>37</v>
      </c>
      <c r="V3744" s="64" t="n">
        <v>0</v>
      </c>
      <c r="W3744" s="84" t="s">
        <v>2271</v>
      </c>
      <c r="X3744" s="64" t="n">
        <v>178</v>
      </c>
      <c r="Y3744" s="64" t="n">
        <v>6</v>
      </c>
      <c r="Z3744" s="84" t="s">
        <v>37</v>
      </c>
      <c r="AA3744" s="64" t="n">
        <v>3</v>
      </c>
    </row>
    <row r="3745" customFormat="false" ht="15" hidden="false" customHeight="false" outlineLevel="0" collapsed="false">
      <c r="M3745" s="64" t="s">
        <v>46</v>
      </c>
      <c r="N3745" s="64" t="n">
        <v>8</v>
      </c>
      <c r="O3745" s="64" t="n">
        <v>7</v>
      </c>
      <c r="P3745" s="64" t="n">
        <v>2018</v>
      </c>
      <c r="Q3745" s="84" t="s">
        <v>1240</v>
      </c>
      <c r="R3745" s="84" t="s">
        <v>37</v>
      </c>
      <c r="S3745" s="84" t="s">
        <v>741</v>
      </c>
      <c r="T3745" s="64" t="n">
        <v>2</v>
      </c>
      <c r="U3745" s="64" t="s">
        <v>37</v>
      </c>
      <c r="V3745" s="64" t="n">
        <v>0</v>
      </c>
      <c r="W3745" s="84" t="s">
        <v>2651</v>
      </c>
      <c r="X3745" s="64" t="n">
        <v>182</v>
      </c>
      <c r="Y3745" s="64" t="n">
        <v>14</v>
      </c>
      <c r="Z3745" s="84" t="s">
        <v>37</v>
      </c>
      <c r="AA3745" s="64" t="n">
        <v>6</v>
      </c>
    </row>
    <row r="3746" customFormat="false" ht="15" hidden="false" customHeight="false" outlineLevel="0" collapsed="false">
      <c r="M3746" s="64" t="s">
        <v>46</v>
      </c>
      <c r="N3746" s="64" t="n">
        <v>8</v>
      </c>
      <c r="O3746" s="64" t="n">
        <v>7</v>
      </c>
      <c r="P3746" s="64" t="n">
        <v>2018</v>
      </c>
      <c r="Q3746" s="84" t="s">
        <v>2480</v>
      </c>
      <c r="R3746" s="84" t="s">
        <v>37</v>
      </c>
      <c r="S3746" s="84" t="s">
        <v>186</v>
      </c>
      <c r="T3746" s="64" t="n">
        <v>2</v>
      </c>
      <c r="U3746" s="64" t="s">
        <v>37</v>
      </c>
      <c r="V3746" s="64" t="n">
        <v>0</v>
      </c>
      <c r="W3746" s="84" t="s">
        <v>2652</v>
      </c>
      <c r="X3746" s="64" t="n">
        <v>220</v>
      </c>
      <c r="Y3746" s="64" t="n">
        <v>11</v>
      </c>
      <c r="Z3746" s="84" t="s">
        <v>37</v>
      </c>
      <c r="AA3746" s="64" t="n">
        <v>5</v>
      </c>
    </row>
    <row r="3747" customFormat="false" ht="15" hidden="false" customHeight="false" outlineLevel="0" collapsed="false">
      <c r="M3747" s="64" t="s">
        <v>46</v>
      </c>
      <c r="N3747" s="64" t="n">
        <v>8</v>
      </c>
      <c r="O3747" s="64" t="n">
        <v>7</v>
      </c>
      <c r="P3747" s="64" t="n">
        <v>2018</v>
      </c>
      <c r="Q3747" s="84" t="s">
        <v>2394</v>
      </c>
      <c r="R3747" s="84" t="s">
        <v>37</v>
      </c>
      <c r="S3747" s="84" t="s">
        <v>60</v>
      </c>
      <c r="T3747" s="64" t="n">
        <v>0</v>
      </c>
      <c r="U3747" s="64" t="s">
        <v>37</v>
      </c>
      <c r="V3747" s="64" t="n">
        <v>2</v>
      </c>
      <c r="W3747" s="84" t="s">
        <v>2653</v>
      </c>
      <c r="X3747" s="64" t="n">
        <v>144</v>
      </c>
      <c r="Y3747" s="64" t="n">
        <v>6</v>
      </c>
      <c r="Z3747" s="84" t="s">
        <v>37</v>
      </c>
      <c r="AA3747" s="64" t="n">
        <v>12</v>
      </c>
    </row>
    <row r="3748" customFormat="false" ht="15" hidden="false" customHeight="false" outlineLevel="0" collapsed="false">
      <c r="M3748" s="64" t="s">
        <v>46</v>
      </c>
      <c r="N3748" s="64" t="n">
        <v>8</v>
      </c>
      <c r="O3748" s="64" t="n">
        <v>7</v>
      </c>
      <c r="P3748" s="64" t="n">
        <v>2018</v>
      </c>
      <c r="Q3748" s="84" t="s">
        <v>865</v>
      </c>
      <c r="R3748" s="84" t="s">
        <v>37</v>
      </c>
      <c r="S3748" s="84" t="s">
        <v>1430</v>
      </c>
      <c r="T3748" s="64" t="n">
        <v>0</v>
      </c>
      <c r="U3748" s="64" t="s">
        <v>37</v>
      </c>
      <c r="V3748" s="64" t="n">
        <v>1</v>
      </c>
      <c r="W3748" s="84" t="s">
        <v>2654</v>
      </c>
      <c r="X3748" s="64" t="n">
        <v>228</v>
      </c>
      <c r="Y3748" s="64" t="n">
        <v>3</v>
      </c>
      <c r="Z3748" s="84" t="s">
        <v>37</v>
      </c>
      <c r="AA3748" s="64" t="n">
        <v>6</v>
      </c>
    </row>
    <row r="3749" customFormat="false" ht="15" hidden="false" customHeight="false" outlineLevel="0" collapsed="false">
      <c r="M3749" s="64" t="s">
        <v>77</v>
      </c>
      <c r="N3749" s="64" t="n">
        <v>11</v>
      </c>
      <c r="O3749" s="64" t="n">
        <v>7</v>
      </c>
      <c r="P3749" s="64" t="n">
        <v>2018</v>
      </c>
      <c r="Q3749" s="84" t="s">
        <v>865</v>
      </c>
      <c r="R3749" s="84" t="s">
        <v>37</v>
      </c>
      <c r="S3749" s="84" t="s">
        <v>60</v>
      </c>
      <c r="T3749" s="64" t="n">
        <v>1</v>
      </c>
      <c r="U3749" s="64" t="s">
        <v>37</v>
      </c>
      <c r="V3749" s="64" t="n">
        <v>0</v>
      </c>
      <c r="W3749" s="84" t="s">
        <v>2655</v>
      </c>
      <c r="X3749" s="64" t="n">
        <v>108</v>
      </c>
      <c r="Y3749" s="64" t="n">
        <v>8</v>
      </c>
      <c r="Z3749" s="84" t="s">
        <v>37</v>
      </c>
      <c r="AA3749" s="64" t="n">
        <v>5</v>
      </c>
    </row>
    <row r="3750" customFormat="false" ht="15" hidden="false" customHeight="false" outlineLevel="0" collapsed="false">
      <c r="M3750" s="64" t="s">
        <v>77</v>
      </c>
      <c r="N3750" s="64" t="n">
        <v>11</v>
      </c>
      <c r="O3750" s="64" t="n">
        <v>7</v>
      </c>
      <c r="P3750" s="64" t="n">
        <v>2018</v>
      </c>
      <c r="Q3750" s="84" t="s">
        <v>43</v>
      </c>
      <c r="R3750" s="84" t="s">
        <v>37</v>
      </c>
      <c r="S3750" s="84" t="s">
        <v>2394</v>
      </c>
      <c r="T3750" s="64" t="n">
        <v>2</v>
      </c>
      <c r="U3750" s="64" t="s">
        <v>37</v>
      </c>
      <c r="V3750" s="64" t="n">
        <v>0</v>
      </c>
      <c r="W3750" s="84" t="s">
        <v>2656</v>
      </c>
      <c r="X3750" s="64" t="n">
        <v>110</v>
      </c>
      <c r="Y3750" s="64" t="n">
        <v>13</v>
      </c>
      <c r="Z3750" s="84" t="s">
        <v>37</v>
      </c>
      <c r="AA3750" s="64" t="n">
        <v>3</v>
      </c>
    </row>
    <row r="3751" customFormat="false" ht="15" hidden="false" customHeight="false" outlineLevel="0" collapsed="false">
      <c r="M3751" s="64" t="s">
        <v>77</v>
      </c>
      <c r="N3751" s="64" t="n">
        <v>11</v>
      </c>
      <c r="O3751" s="64" t="n">
        <v>7</v>
      </c>
      <c r="P3751" s="64" t="n">
        <v>2018</v>
      </c>
      <c r="Q3751" s="84" t="s">
        <v>947</v>
      </c>
      <c r="R3751" s="84" t="s">
        <v>37</v>
      </c>
      <c r="S3751" s="84" t="s">
        <v>1240</v>
      </c>
      <c r="T3751" s="64" t="n">
        <v>0</v>
      </c>
      <c r="U3751" s="64" t="s">
        <v>37</v>
      </c>
      <c r="V3751" s="64" t="n">
        <v>1</v>
      </c>
      <c r="W3751" s="84" t="s">
        <v>2657</v>
      </c>
      <c r="X3751" s="64" t="n">
        <v>165</v>
      </c>
      <c r="Y3751" s="64" t="n">
        <v>1</v>
      </c>
      <c r="Z3751" s="84" t="s">
        <v>37</v>
      </c>
      <c r="AA3751" s="64" t="n">
        <v>2</v>
      </c>
    </row>
    <row r="3752" customFormat="false" ht="15" hidden="false" customHeight="false" outlineLevel="0" collapsed="false">
      <c r="M3752" s="64" t="s">
        <v>41</v>
      </c>
      <c r="N3752" s="64" t="n">
        <v>14</v>
      </c>
      <c r="O3752" s="64" t="n">
        <v>7</v>
      </c>
      <c r="P3752" s="64" t="n">
        <v>2018</v>
      </c>
      <c r="Q3752" s="84" t="s">
        <v>60</v>
      </c>
      <c r="R3752" s="84" t="s">
        <v>37</v>
      </c>
      <c r="S3752" s="84" t="s">
        <v>43</v>
      </c>
      <c r="T3752" s="85" t="n">
        <v>1</v>
      </c>
      <c r="U3752" s="64" t="s">
        <v>37</v>
      </c>
      <c r="V3752" s="64" t="n">
        <v>2</v>
      </c>
      <c r="W3752" s="84" t="s">
        <v>2658</v>
      </c>
      <c r="X3752" s="64" t="n">
        <v>164</v>
      </c>
      <c r="Y3752" s="64" t="n">
        <v>8</v>
      </c>
      <c r="Z3752" s="84" t="s">
        <v>37</v>
      </c>
      <c r="AA3752" s="64" t="n">
        <v>5</v>
      </c>
    </row>
    <row r="3753" customFormat="false" ht="15" hidden="false" customHeight="false" outlineLevel="0" collapsed="false">
      <c r="M3753" s="64" t="s">
        <v>41</v>
      </c>
      <c r="N3753" s="64" t="n">
        <v>14</v>
      </c>
      <c r="O3753" s="64" t="n">
        <v>7</v>
      </c>
      <c r="P3753" s="64" t="n">
        <v>2018</v>
      </c>
      <c r="Q3753" s="84" t="s">
        <v>2270</v>
      </c>
      <c r="R3753" s="84" t="s">
        <v>37</v>
      </c>
      <c r="S3753" s="84" t="s">
        <v>741</v>
      </c>
      <c r="T3753" s="64" t="n">
        <v>2</v>
      </c>
      <c r="U3753" s="64" t="s">
        <v>37</v>
      </c>
      <c r="V3753" s="64" t="n">
        <v>0</v>
      </c>
      <c r="W3753" s="84" t="s">
        <v>2659</v>
      </c>
      <c r="X3753" s="64" t="n">
        <v>173</v>
      </c>
      <c r="Y3753" s="64" t="n">
        <v>8</v>
      </c>
      <c r="Z3753" s="84" t="s">
        <v>37</v>
      </c>
      <c r="AA3753" s="64" t="n">
        <v>4</v>
      </c>
    </row>
    <row r="3754" customFormat="false" ht="15" hidden="false" customHeight="false" outlineLevel="0" collapsed="false">
      <c r="M3754" s="64" t="s">
        <v>41</v>
      </c>
      <c r="N3754" s="64" t="n">
        <v>14</v>
      </c>
      <c r="O3754" s="64" t="n">
        <v>7</v>
      </c>
      <c r="P3754" s="64" t="n">
        <v>2018</v>
      </c>
      <c r="Q3754" s="84" t="s">
        <v>1236</v>
      </c>
      <c r="R3754" s="84" t="s">
        <v>37</v>
      </c>
      <c r="S3754" s="84" t="s">
        <v>186</v>
      </c>
      <c r="T3754" s="64" t="n">
        <v>2</v>
      </c>
      <c r="U3754" s="64" t="s">
        <v>37</v>
      </c>
      <c r="V3754" s="64" t="n">
        <v>0</v>
      </c>
      <c r="W3754" s="84" t="s">
        <v>178</v>
      </c>
      <c r="X3754" s="64" t="n">
        <v>182</v>
      </c>
      <c r="Y3754" s="64" t="n">
        <v>8</v>
      </c>
      <c r="Z3754" s="84" t="s">
        <v>37</v>
      </c>
      <c r="AA3754" s="64" t="n">
        <v>1</v>
      </c>
    </row>
    <row r="3755" customFormat="false" ht="15" hidden="false" customHeight="false" outlineLevel="0" collapsed="false">
      <c r="M3755" s="64" t="s">
        <v>41</v>
      </c>
      <c r="N3755" s="64" t="n">
        <v>14</v>
      </c>
      <c r="O3755" s="64" t="n">
        <v>7</v>
      </c>
      <c r="P3755" s="64" t="n">
        <v>2018</v>
      </c>
      <c r="Q3755" s="84" t="s">
        <v>947</v>
      </c>
      <c r="R3755" s="84" t="s">
        <v>37</v>
      </c>
      <c r="S3755" s="84" t="s">
        <v>2480</v>
      </c>
      <c r="T3755" s="64" t="n">
        <v>2</v>
      </c>
      <c r="U3755" s="64" t="s">
        <v>37</v>
      </c>
      <c r="V3755" s="64" t="n">
        <v>0</v>
      </c>
      <c r="W3755" s="84" t="s">
        <v>2660</v>
      </c>
      <c r="X3755" s="64" t="n">
        <v>74</v>
      </c>
      <c r="Y3755" s="64" t="n">
        <v>14</v>
      </c>
      <c r="Z3755" s="84" t="s">
        <v>37</v>
      </c>
      <c r="AA3755" s="64" t="n">
        <v>8</v>
      </c>
    </row>
    <row r="3756" customFormat="false" ht="15" hidden="false" customHeight="false" outlineLevel="0" collapsed="false">
      <c r="M3756" s="64" t="s">
        <v>46</v>
      </c>
      <c r="N3756" s="64" t="n">
        <v>15</v>
      </c>
      <c r="O3756" s="64" t="n">
        <v>7</v>
      </c>
      <c r="P3756" s="64" t="n">
        <v>2018</v>
      </c>
      <c r="Q3756" s="84" t="s">
        <v>1240</v>
      </c>
      <c r="R3756" s="84" t="s">
        <v>37</v>
      </c>
      <c r="S3756" s="84" t="s">
        <v>186</v>
      </c>
      <c r="T3756" s="85" t="n">
        <v>2</v>
      </c>
      <c r="U3756" s="64" t="s">
        <v>37</v>
      </c>
      <c r="V3756" s="64" t="n">
        <v>1</v>
      </c>
      <c r="W3756" s="84" t="s">
        <v>2661</v>
      </c>
      <c r="X3756" s="64" t="n">
        <v>165</v>
      </c>
      <c r="Y3756" s="64" t="n">
        <v>22</v>
      </c>
      <c r="Z3756" s="84" t="s">
        <v>37</v>
      </c>
      <c r="AA3756" s="64" t="n">
        <v>11</v>
      </c>
    </row>
    <row r="3757" customFormat="false" ht="15" hidden="false" customHeight="false" outlineLevel="0" collapsed="false">
      <c r="M3757" s="64" t="s">
        <v>46</v>
      </c>
      <c r="N3757" s="64" t="n">
        <v>15</v>
      </c>
      <c r="O3757" s="64" t="n">
        <v>7</v>
      </c>
      <c r="P3757" s="64" t="n">
        <v>2018</v>
      </c>
      <c r="Q3757" s="84" t="s">
        <v>1430</v>
      </c>
      <c r="R3757" s="84" t="s">
        <v>37</v>
      </c>
      <c r="S3757" s="84" t="s">
        <v>43</v>
      </c>
      <c r="T3757" s="64" t="n">
        <v>1</v>
      </c>
      <c r="U3757" s="64" t="s">
        <v>37</v>
      </c>
      <c r="V3757" s="64" t="n">
        <v>0</v>
      </c>
      <c r="W3757" s="84" t="s">
        <v>2662</v>
      </c>
      <c r="X3757" s="64" t="n">
        <v>170</v>
      </c>
      <c r="Y3757" s="64" t="n">
        <v>6</v>
      </c>
      <c r="Z3757" s="84" t="s">
        <v>37</v>
      </c>
      <c r="AA3757" s="64" t="n">
        <v>1</v>
      </c>
    </row>
    <row r="3758" customFormat="false" ht="15" hidden="false" customHeight="false" outlineLevel="0" collapsed="false">
      <c r="M3758" s="64" t="s">
        <v>46</v>
      </c>
      <c r="N3758" s="64" t="n">
        <v>15</v>
      </c>
      <c r="O3758" s="64" t="n">
        <v>7</v>
      </c>
      <c r="P3758" s="64" t="n">
        <v>2018</v>
      </c>
      <c r="Q3758" s="84" t="s">
        <v>741</v>
      </c>
      <c r="R3758" s="84" t="s">
        <v>37</v>
      </c>
      <c r="S3758" s="84" t="s">
        <v>2480</v>
      </c>
      <c r="T3758" s="64" t="n">
        <v>2</v>
      </c>
      <c r="U3758" s="64" t="s">
        <v>37</v>
      </c>
      <c r="V3758" s="64" t="n">
        <v>0</v>
      </c>
      <c r="W3758" s="84" t="s">
        <v>2663</v>
      </c>
      <c r="X3758" s="64" t="n">
        <v>108</v>
      </c>
      <c r="Y3758" s="64" t="n">
        <v>15</v>
      </c>
      <c r="Z3758" s="84" t="s">
        <v>37</v>
      </c>
      <c r="AA3758" s="64" t="n">
        <v>4</v>
      </c>
    </row>
    <row r="3759" customFormat="false" ht="15" hidden="false" customHeight="false" outlineLevel="0" collapsed="false">
      <c r="M3759" s="64" t="s">
        <v>46</v>
      </c>
      <c r="N3759" s="64" t="n">
        <v>15</v>
      </c>
      <c r="O3759" s="64" t="n">
        <v>7</v>
      </c>
      <c r="P3759" s="64" t="n">
        <v>2018</v>
      </c>
      <c r="Q3759" s="84" t="s">
        <v>2394</v>
      </c>
      <c r="R3759" s="84" t="s">
        <v>37</v>
      </c>
      <c r="S3759" s="84" t="s">
        <v>1236</v>
      </c>
      <c r="T3759" s="64" t="n">
        <v>0</v>
      </c>
      <c r="U3759" s="64" t="s">
        <v>37</v>
      </c>
      <c r="V3759" s="64" t="n">
        <v>1</v>
      </c>
      <c r="W3759" s="84" t="s">
        <v>2664</v>
      </c>
      <c r="X3759" s="64" t="n">
        <v>102</v>
      </c>
      <c r="Y3759" s="64" t="n">
        <v>11</v>
      </c>
      <c r="Z3759" s="84" t="s">
        <v>37</v>
      </c>
      <c r="AA3759" s="64" t="n">
        <v>25</v>
      </c>
    </row>
    <row r="3760" customFormat="false" ht="15" hidden="false" customHeight="false" outlineLevel="0" collapsed="false">
      <c r="M3760" s="64" t="s">
        <v>77</v>
      </c>
      <c r="N3760" s="64" t="n">
        <v>18</v>
      </c>
      <c r="O3760" s="64" t="n">
        <v>7</v>
      </c>
      <c r="P3760" s="64" t="n">
        <v>2018</v>
      </c>
      <c r="Q3760" s="84" t="s">
        <v>2270</v>
      </c>
      <c r="R3760" s="84" t="s">
        <v>37</v>
      </c>
      <c r="S3760" s="84" t="s">
        <v>1236</v>
      </c>
      <c r="T3760" s="64" t="n">
        <v>0</v>
      </c>
      <c r="U3760" s="64" t="s">
        <v>37</v>
      </c>
      <c r="V3760" s="64" t="n">
        <v>2</v>
      </c>
      <c r="W3760" s="84" t="s">
        <v>2665</v>
      </c>
      <c r="X3760" s="64" t="n">
        <v>220</v>
      </c>
      <c r="Y3760" s="64" t="n">
        <v>5</v>
      </c>
      <c r="Z3760" s="84" t="s">
        <v>37</v>
      </c>
      <c r="AA3760" s="64" t="n">
        <v>11</v>
      </c>
    </row>
    <row r="3761" customFormat="false" ht="15" hidden="false" customHeight="false" outlineLevel="0" collapsed="false">
      <c r="M3761" s="64" t="s">
        <v>77</v>
      </c>
      <c r="N3761" s="64" t="n">
        <v>18</v>
      </c>
      <c r="O3761" s="64" t="n">
        <v>7</v>
      </c>
      <c r="P3761" s="64" t="n">
        <v>2018</v>
      </c>
      <c r="Q3761" s="84" t="s">
        <v>947</v>
      </c>
      <c r="R3761" s="84" t="s">
        <v>37</v>
      </c>
      <c r="S3761" s="84" t="s">
        <v>2394</v>
      </c>
      <c r="T3761" s="64" t="n">
        <v>2</v>
      </c>
      <c r="U3761" s="64" t="s">
        <v>37</v>
      </c>
      <c r="V3761" s="64" t="n">
        <v>0</v>
      </c>
      <c r="W3761" s="84" t="s">
        <v>406</v>
      </c>
      <c r="X3761" s="64" t="n">
        <v>75</v>
      </c>
      <c r="Y3761" s="64" t="n">
        <v>4</v>
      </c>
      <c r="Z3761" s="84" t="s">
        <v>37</v>
      </c>
      <c r="AA3761" s="64" t="n">
        <v>2</v>
      </c>
    </row>
    <row r="3762" customFormat="false" ht="15" hidden="false" customHeight="false" outlineLevel="0" collapsed="false">
      <c r="M3762" s="64" t="s">
        <v>63</v>
      </c>
      <c r="N3762" s="64" t="n">
        <v>19</v>
      </c>
      <c r="O3762" s="64" t="n">
        <v>7</v>
      </c>
      <c r="P3762" s="64" t="n">
        <v>2018</v>
      </c>
      <c r="Q3762" s="84" t="s">
        <v>43</v>
      </c>
      <c r="R3762" s="84" t="s">
        <v>37</v>
      </c>
      <c r="S3762" s="84" t="s">
        <v>865</v>
      </c>
      <c r="T3762" s="64" t="n">
        <v>0</v>
      </c>
      <c r="U3762" s="64" t="s">
        <v>37</v>
      </c>
      <c r="V3762" s="64" t="n">
        <v>2</v>
      </c>
      <c r="W3762" s="84" t="s">
        <v>2666</v>
      </c>
      <c r="X3762" s="64" t="n">
        <v>75</v>
      </c>
      <c r="Y3762" s="64" t="n">
        <v>0</v>
      </c>
      <c r="Z3762" s="84" t="s">
        <v>37</v>
      </c>
      <c r="AA3762" s="64" t="n">
        <v>11</v>
      </c>
    </row>
    <row r="3763" customFormat="false" ht="15" hidden="false" customHeight="false" outlineLevel="0" collapsed="false">
      <c r="M3763" s="64" t="s">
        <v>41</v>
      </c>
      <c r="N3763" s="64" t="n">
        <v>21</v>
      </c>
      <c r="O3763" s="64" t="n">
        <v>7</v>
      </c>
      <c r="P3763" s="64" t="n">
        <v>2018</v>
      </c>
      <c r="Q3763" s="84" t="s">
        <v>2270</v>
      </c>
      <c r="R3763" s="84" t="s">
        <v>37</v>
      </c>
      <c r="S3763" s="84" t="s">
        <v>865</v>
      </c>
      <c r="T3763" s="85" t="n">
        <v>1</v>
      </c>
      <c r="U3763" s="64" t="s">
        <v>37</v>
      </c>
      <c r="V3763" s="64" t="n">
        <v>2</v>
      </c>
      <c r="W3763" s="84" t="s">
        <v>2667</v>
      </c>
      <c r="X3763" s="64" t="n">
        <v>297</v>
      </c>
      <c r="Y3763" s="64" t="n">
        <v>14</v>
      </c>
      <c r="Z3763" s="84" t="s">
        <v>37</v>
      </c>
      <c r="AA3763" s="64" t="n">
        <v>8</v>
      </c>
    </row>
    <row r="3764" customFormat="false" ht="15" hidden="false" customHeight="false" outlineLevel="0" collapsed="false">
      <c r="M3764" s="64" t="s">
        <v>41</v>
      </c>
      <c r="N3764" s="64" t="n">
        <v>21</v>
      </c>
      <c r="O3764" s="64" t="n">
        <v>7</v>
      </c>
      <c r="P3764" s="64" t="n">
        <v>2018</v>
      </c>
      <c r="Q3764" s="84" t="s">
        <v>186</v>
      </c>
      <c r="R3764" s="84" t="s">
        <v>37</v>
      </c>
      <c r="S3764" s="84" t="s">
        <v>1430</v>
      </c>
      <c r="T3764" s="64" t="n">
        <v>0</v>
      </c>
      <c r="U3764" s="64" t="s">
        <v>37</v>
      </c>
      <c r="V3764" s="64" t="n">
        <v>1</v>
      </c>
      <c r="W3764" s="84" t="s">
        <v>2668</v>
      </c>
      <c r="X3764" s="64" t="n">
        <v>111</v>
      </c>
      <c r="Y3764" s="64" t="n">
        <v>4</v>
      </c>
      <c r="Z3764" s="84" t="s">
        <v>37</v>
      </c>
      <c r="AA3764" s="64" t="n">
        <v>8</v>
      </c>
    </row>
    <row r="3765" customFormat="false" ht="15" hidden="false" customHeight="false" outlineLevel="0" collapsed="false">
      <c r="M3765" s="64" t="s">
        <v>41</v>
      </c>
      <c r="N3765" s="64" t="n">
        <v>21</v>
      </c>
      <c r="O3765" s="64" t="n">
        <v>7</v>
      </c>
      <c r="P3765" s="64" t="n">
        <v>2018</v>
      </c>
      <c r="Q3765" s="84" t="s">
        <v>1236</v>
      </c>
      <c r="R3765" s="84" t="s">
        <v>37</v>
      </c>
      <c r="S3765" s="84" t="s">
        <v>43</v>
      </c>
      <c r="T3765" s="64" t="n">
        <v>2</v>
      </c>
      <c r="U3765" s="64" t="s">
        <v>37</v>
      </c>
      <c r="V3765" s="64" t="n">
        <v>0</v>
      </c>
      <c r="W3765" s="84" t="s">
        <v>1115</v>
      </c>
      <c r="X3765" s="64" t="n">
        <v>244</v>
      </c>
      <c r="Y3765" s="64" t="n">
        <v>5</v>
      </c>
      <c r="Z3765" s="84" t="s">
        <v>37</v>
      </c>
      <c r="AA3765" s="64" t="n">
        <v>2</v>
      </c>
    </row>
    <row r="3766" customFormat="false" ht="15" hidden="false" customHeight="false" outlineLevel="0" collapsed="false">
      <c r="M3766" s="64" t="s">
        <v>41</v>
      </c>
      <c r="N3766" s="64" t="n">
        <v>21</v>
      </c>
      <c r="O3766" s="64" t="n">
        <v>7</v>
      </c>
      <c r="P3766" s="64" t="n">
        <v>2018</v>
      </c>
      <c r="Q3766" s="84" t="s">
        <v>2480</v>
      </c>
      <c r="R3766" s="84" t="s">
        <v>37</v>
      </c>
      <c r="S3766" s="84" t="s">
        <v>60</v>
      </c>
      <c r="T3766" s="64" t="n">
        <v>1</v>
      </c>
      <c r="U3766" s="64" t="s">
        <v>37</v>
      </c>
      <c r="V3766" s="64" t="n">
        <v>0</v>
      </c>
      <c r="W3766" s="84" t="s">
        <v>2669</v>
      </c>
      <c r="X3766" s="64" t="n">
        <v>124</v>
      </c>
      <c r="Y3766" s="64" t="n">
        <v>12</v>
      </c>
      <c r="Z3766" s="84" t="s">
        <v>37</v>
      </c>
      <c r="AA3766" s="64" t="n">
        <v>10</v>
      </c>
    </row>
    <row r="3767" customFormat="false" ht="15" hidden="false" customHeight="false" outlineLevel="0" collapsed="false">
      <c r="M3767" s="64" t="s">
        <v>46</v>
      </c>
      <c r="N3767" s="64" t="n">
        <v>22</v>
      </c>
      <c r="O3767" s="64" t="n">
        <v>7</v>
      </c>
      <c r="P3767" s="64" t="n">
        <v>2018</v>
      </c>
      <c r="Q3767" s="84" t="s">
        <v>1240</v>
      </c>
      <c r="R3767" s="84" t="s">
        <v>37</v>
      </c>
      <c r="S3767" s="84" t="s">
        <v>2270</v>
      </c>
      <c r="T3767" s="64" t="n">
        <v>0</v>
      </c>
      <c r="U3767" s="64" t="s">
        <v>37</v>
      </c>
      <c r="V3767" s="64" t="n">
        <v>1</v>
      </c>
      <c r="W3767" s="84" t="s">
        <v>1792</v>
      </c>
      <c r="X3767" s="64" t="n">
        <v>152</v>
      </c>
      <c r="Y3767" s="64" t="n">
        <v>4</v>
      </c>
      <c r="Z3767" s="84" t="s">
        <v>37</v>
      </c>
      <c r="AA3767" s="64" t="n">
        <v>5</v>
      </c>
    </row>
    <row r="3768" customFormat="false" ht="15" hidden="false" customHeight="false" outlineLevel="0" collapsed="false">
      <c r="M3768" s="64" t="s">
        <v>46</v>
      </c>
      <c r="N3768" s="64" t="n">
        <v>22</v>
      </c>
      <c r="O3768" s="64" t="n">
        <v>7</v>
      </c>
      <c r="P3768" s="64" t="n">
        <v>2018</v>
      </c>
      <c r="Q3768" s="84" t="s">
        <v>2480</v>
      </c>
      <c r="R3768" s="84" t="s">
        <v>37</v>
      </c>
      <c r="S3768" s="84" t="s">
        <v>1430</v>
      </c>
      <c r="T3768" s="64" t="n">
        <v>0</v>
      </c>
      <c r="U3768" s="64" t="s">
        <v>37</v>
      </c>
      <c r="V3768" s="64" t="n">
        <v>2</v>
      </c>
      <c r="W3768" s="84" t="s">
        <v>2670</v>
      </c>
      <c r="X3768" s="64" t="n">
        <v>110</v>
      </c>
      <c r="Y3768" s="64" t="n">
        <v>5</v>
      </c>
      <c r="Z3768" s="84" t="s">
        <v>37</v>
      </c>
      <c r="AA3768" s="64" t="n">
        <v>13</v>
      </c>
    </row>
    <row r="3769" customFormat="false" ht="15" hidden="false" customHeight="false" outlineLevel="0" collapsed="false">
      <c r="M3769" s="64" t="s">
        <v>46</v>
      </c>
      <c r="N3769" s="64" t="n">
        <v>22</v>
      </c>
      <c r="O3769" s="64" t="n">
        <v>7</v>
      </c>
      <c r="P3769" s="64" t="n">
        <v>2018</v>
      </c>
      <c r="Q3769" s="84" t="s">
        <v>2394</v>
      </c>
      <c r="R3769" s="84" t="s">
        <v>37</v>
      </c>
      <c r="S3769" s="84" t="s">
        <v>865</v>
      </c>
      <c r="T3769" s="64" t="n">
        <v>0</v>
      </c>
      <c r="U3769" s="64" t="s">
        <v>37</v>
      </c>
      <c r="V3769" s="64" t="n">
        <v>2</v>
      </c>
      <c r="W3769" s="84" t="s">
        <v>2671</v>
      </c>
      <c r="X3769" s="64" t="n">
        <v>100</v>
      </c>
      <c r="Y3769" s="64" t="n">
        <v>15</v>
      </c>
      <c r="Z3769" s="84" t="s">
        <v>37</v>
      </c>
      <c r="AA3769" s="64" t="n">
        <v>21</v>
      </c>
    </row>
    <row r="3770" customFormat="false" ht="15" hidden="false" customHeight="false" outlineLevel="0" collapsed="false">
      <c r="M3770" s="64" t="s">
        <v>46</v>
      </c>
      <c r="N3770" s="64" t="n">
        <v>22</v>
      </c>
      <c r="O3770" s="64" t="n">
        <v>7</v>
      </c>
      <c r="P3770" s="64" t="n">
        <v>2018</v>
      </c>
      <c r="Q3770" s="84" t="s">
        <v>186</v>
      </c>
      <c r="R3770" s="84" t="s">
        <v>37</v>
      </c>
      <c r="S3770" s="84" t="s">
        <v>60</v>
      </c>
      <c r="T3770" s="64" t="n">
        <v>1</v>
      </c>
      <c r="U3770" s="64" t="s">
        <v>37</v>
      </c>
      <c r="V3770" s="64" t="n">
        <v>0</v>
      </c>
      <c r="W3770" s="84" t="s">
        <v>568</v>
      </c>
      <c r="X3770" s="64" t="n">
        <v>119</v>
      </c>
      <c r="Y3770" s="64" t="n">
        <v>4</v>
      </c>
      <c r="Z3770" s="84" t="s">
        <v>37</v>
      </c>
      <c r="AA3770" s="64" t="n">
        <v>3</v>
      </c>
    </row>
    <row r="3771" customFormat="false" ht="15" hidden="false" customHeight="false" outlineLevel="0" collapsed="false">
      <c r="M3771" s="64" t="s">
        <v>49</v>
      </c>
      <c r="N3771" s="64" t="n">
        <v>24</v>
      </c>
      <c r="O3771" s="64" t="n">
        <v>7</v>
      </c>
      <c r="P3771" s="64" t="n">
        <v>2018</v>
      </c>
      <c r="Q3771" s="84" t="s">
        <v>741</v>
      </c>
      <c r="R3771" s="84" t="s">
        <v>37</v>
      </c>
      <c r="S3771" s="84" t="s">
        <v>1236</v>
      </c>
      <c r="T3771" s="64" t="n">
        <v>0</v>
      </c>
      <c r="U3771" s="64" t="s">
        <v>37</v>
      </c>
      <c r="V3771" s="64" t="n">
        <v>2</v>
      </c>
      <c r="W3771" s="84" t="s">
        <v>484</v>
      </c>
      <c r="X3771" s="64" t="n">
        <v>165</v>
      </c>
      <c r="Y3771" s="64" t="n">
        <v>3</v>
      </c>
      <c r="Z3771" s="84" t="s">
        <v>37</v>
      </c>
      <c r="AA3771" s="64" t="n">
        <v>13</v>
      </c>
    </row>
    <row r="3772" customFormat="false" ht="15" hidden="false" customHeight="false" outlineLevel="0" collapsed="false">
      <c r="M3772" s="64" t="s">
        <v>63</v>
      </c>
      <c r="N3772" s="64" t="n">
        <v>26</v>
      </c>
      <c r="O3772" s="64" t="n">
        <v>7</v>
      </c>
      <c r="P3772" s="64" t="n">
        <v>2018</v>
      </c>
      <c r="Q3772" s="84" t="s">
        <v>60</v>
      </c>
      <c r="R3772" s="84" t="s">
        <v>37</v>
      </c>
      <c r="S3772" s="84" t="s">
        <v>947</v>
      </c>
      <c r="T3772" s="64" t="n">
        <v>2</v>
      </c>
      <c r="U3772" s="64" t="s">
        <v>37</v>
      </c>
      <c r="V3772" s="64" t="n">
        <v>0</v>
      </c>
      <c r="W3772" s="84" t="s">
        <v>490</v>
      </c>
      <c r="X3772" s="64" t="n">
        <v>175</v>
      </c>
      <c r="Y3772" s="64" t="n">
        <v>6</v>
      </c>
      <c r="Z3772" s="84" t="s">
        <v>37</v>
      </c>
      <c r="AA3772" s="64" t="n">
        <v>2</v>
      </c>
    </row>
    <row r="3773" customFormat="false" ht="15" hidden="false" customHeight="false" outlineLevel="0" collapsed="false">
      <c r="M3773" s="64" t="s">
        <v>63</v>
      </c>
      <c r="N3773" s="64" t="n">
        <v>26</v>
      </c>
      <c r="O3773" s="64" t="n">
        <v>7</v>
      </c>
      <c r="P3773" s="64" t="n">
        <v>2018</v>
      </c>
      <c r="Q3773" s="84" t="s">
        <v>43</v>
      </c>
      <c r="R3773" s="84" t="s">
        <v>37</v>
      </c>
      <c r="S3773" s="84" t="s">
        <v>1240</v>
      </c>
      <c r="T3773" s="64" t="n">
        <v>0</v>
      </c>
      <c r="U3773" s="64" t="s">
        <v>37</v>
      </c>
      <c r="V3773" s="64" t="n">
        <v>2</v>
      </c>
      <c r="W3773" s="84" t="s">
        <v>2672</v>
      </c>
      <c r="X3773" s="64" t="n">
        <v>75</v>
      </c>
      <c r="Y3773" s="64" t="n">
        <v>7</v>
      </c>
      <c r="Z3773" s="84" t="s">
        <v>37</v>
      </c>
      <c r="AA3773" s="64" t="n">
        <v>17</v>
      </c>
    </row>
    <row r="3774" customFormat="false" ht="15" hidden="false" customHeight="false" outlineLevel="0" collapsed="false">
      <c r="M3774" s="64" t="s">
        <v>41</v>
      </c>
      <c r="N3774" s="64" t="n">
        <v>28</v>
      </c>
      <c r="O3774" s="64" t="n">
        <v>7</v>
      </c>
      <c r="P3774" s="64" t="n">
        <v>2018</v>
      </c>
      <c r="Q3774" s="84" t="s">
        <v>865</v>
      </c>
      <c r="R3774" s="84" t="s">
        <v>37</v>
      </c>
      <c r="S3774" s="84" t="s">
        <v>741</v>
      </c>
      <c r="T3774" s="64" t="n">
        <v>2</v>
      </c>
      <c r="U3774" s="64" t="s">
        <v>37</v>
      </c>
      <c r="V3774" s="64" t="n">
        <v>0</v>
      </c>
      <c r="W3774" s="84" t="s">
        <v>2673</v>
      </c>
      <c r="X3774" s="64" t="n">
        <v>212</v>
      </c>
      <c r="Y3774" s="64" t="n">
        <v>15</v>
      </c>
      <c r="Z3774" s="84" t="s">
        <v>37</v>
      </c>
      <c r="AA3774" s="64" t="n">
        <v>1</v>
      </c>
    </row>
    <row r="3775" customFormat="false" ht="15" hidden="false" customHeight="false" outlineLevel="0" collapsed="false">
      <c r="M3775" s="64" t="s">
        <v>41</v>
      </c>
      <c r="N3775" s="64" t="n">
        <v>28</v>
      </c>
      <c r="O3775" s="64" t="n">
        <v>7</v>
      </c>
      <c r="P3775" s="64" t="n">
        <v>2018</v>
      </c>
      <c r="Q3775" s="84" t="s">
        <v>60</v>
      </c>
      <c r="R3775" s="84" t="s">
        <v>37</v>
      </c>
      <c r="S3775" s="84" t="s">
        <v>186</v>
      </c>
      <c r="T3775" s="85" t="n">
        <v>2</v>
      </c>
      <c r="U3775" s="64" t="s">
        <v>37</v>
      </c>
      <c r="V3775" s="64" t="n">
        <v>1</v>
      </c>
      <c r="W3775" s="84" t="s">
        <v>2674</v>
      </c>
      <c r="X3775" s="64" t="n">
        <v>181</v>
      </c>
      <c r="Y3775" s="64" t="n">
        <v>9</v>
      </c>
      <c r="Z3775" s="84" t="s">
        <v>37</v>
      </c>
      <c r="AA3775" s="64" t="n">
        <v>6</v>
      </c>
    </row>
    <row r="3776" customFormat="false" ht="15" hidden="false" customHeight="false" outlineLevel="0" collapsed="false">
      <c r="M3776" s="64" t="s">
        <v>41</v>
      </c>
      <c r="N3776" s="64" t="n">
        <v>28</v>
      </c>
      <c r="O3776" s="64" t="n">
        <v>7</v>
      </c>
      <c r="P3776" s="64" t="n">
        <v>2018</v>
      </c>
      <c r="Q3776" s="84" t="s">
        <v>947</v>
      </c>
      <c r="R3776" s="84" t="s">
        <v>37</v>
      </c>
      <c r="S3776" s="84" t="s">
        <v>1430</v>
      </c>
      <c r="T3776" s="64" t="n">
        <v>0</v>
      </c>
      <c r="U3776" s="64" t="s">
        <v>37</v>
      </c>
      <c r="V3776" s="64" t="n">
        <v>2</v>
      </c>
      <c r="W3776" s="84" t="s">
        <v>2675</v>
      </c>
      <c r="X3776" s="64" t="n">
        <v>83</v>
      </c>
      <c r="Y3776" s="64" t="n">
        <v>3</v>
      </c>
      <c r="Z3776" s="84" t="s">
        <v>37</v>
      </c>
      <c r="AA3776" s="64" t="n">
        <v>8</v>
      </c>
    </row>
    <row r="3777" customFormat="false" ht="15" hidden="false" customHeight="false" outlineLevel="0" collapsed="false">
      <c r="M3777" s="64" t="s">
        <v>41</v>
      </c>
      <c r="N3777" s="64" t="n">
        <v>28</v>
      </c>
      <c r="O3777" s="64" t="n">
        <v>7</v>
      </c>
      <c r="P3777" s="64" t="n">
        <v>2018</v>
      </c>
      <c r="Q3777" s="84" t="s">
        <v>1240</v>
      </c>
      <c r="R3777" s="84" t="s">
        <v>37</v>
      </c>
      <c r="S3777" s="84" t="s">
        <v>2480</v>
      </c>
      <c r="T3777" s="64" t="n">
        <v>2</v>
      </c>
      <c r="U3777" s="64" t="s">
        <v>37</v>
      </c>
      <c r="V3777" s="64" t="n">
        <v>0</v>
      </c>
      <c r="W3777" s="84" t="s">
        <v>2676</v>
      </c>
      <c r="X3777" s="64" t="n">
        <v>176</v>
      </c>
      <c r="Y3777" s="64" t="n">
        <v>9</v>
      </c>
      <c r="Z3777" s="84" t="s">
        <v>37</v>
      </c>
      <c r="AA3777" s="64" t="n">
        <v>3</v>
      </c>
    </row>
    <row r="3778" customFormat="false" ht="15" hidden="false" customHeight="false" outlineLevel="0" collapsed="false">
      <c r="M3778" s="64" t="s">
        <v>46</v>
      </c>
      <c r="N3778" s="64" t="n">
        <v>29</v>
      </c>
      <c r="O3778" s="64" t="n">
        <v>7</v>
      </c>
      <c r="P3778" s="64" t="n">
        <v>2018</v>
      </c>
      <c r="Q3778" s="84" t="s">
        <v>1430</v>
      </c>
      <c r="R3778" s="84" t="s">
        <v>37</v>
      </c>
      <c r="S3778" s="84" t="s">
        <v>186</v>
      </c>
      <c r="T3778" s="64" t="n">
        <v>2</v>
      </c>
      <c r="U3778" s="64" t="s">
        <v>37</v>
      </c>
      <c r="V3778" s="64" t="n">
        <v>0</v>
      </c>
      <c r="W3778" s="84" t="s">
        <v>2677</v>
      </c>
      <c r="X3778" s="64" t="n">
        <v>150</v>
      </c>
      <c r="Y3778" s="64" t="n">
        <v>15</v>
      </c>
      <c r="Z3778" s="84" t="s">
        <v>37</v>
      </c>
      <c r="AA3778" s="64" t="n">
        <v>7</v>
      </c>
    </row>
    <row r="3779" customFormat="false" ht="15" hidden="false" customHeight="false" outlineLevel="0" collapsed="false">
      <c r="M3779" s="64" t="s">
        <v>46</v>
      </c>
      <c r="N3779" s="64" t="n">
        <v>29</v>
      </c>
      <c r="O3779" s="64" t="n">
        <v>7</v>
      </c>
      <c r="P3779" s="64" t="n">
        <v>2018</v>
      </c>
      <c r="Q3779" s="84" t="s">
        <v>1236</v>
      </c>
      <c r="R3779" s="84" t="s">
        <v>37</v>
      </c>
      <c r="S3779" s="84" t="s">
        <v>2480</v>
      </c>
      <c r="T3779" s="85" t="n">
        <v>2</v>
      </c>
      <c r="U3779" s="64" t="s">
        <v>37</v>
      </c>
      <c r="V3779" s="64" t="n">
        <v>1</v>
      </c>
      <c r="W3779" s="84" t="s">
        <v>2678</v>
      </c>
      <c r="X3779" s="64" t="n">
        <v>253</v>
      </c>
      <c r="Y3779" s="64" t="n">
        <v>14</v>
      </c>
      <c r="Z3779" s="84" t="s">
        <v>37</v>
      </c>
      <c r="AA3779" s="64" t="n">
        <v>5</v>
      </c>
    </row>
    <row r="3780" customFormat="false" ht="15" hidden="false" customHeight="false" outlineLevel="0" collapsed="false">
      <c r="M3780" s="64" t="s">
        <v>46</v>
      </c>
      <c r="N3780" s="64" t="n">
        <v>29</v>
      </c>
      <c r="O3780" s="64" t="n">
        <v>7</v>
      </c>
      <c r="P3780" s="64" t="n">
        <v>2018</v>
      </c>
      <c r="Q3780" s="84" t="s">
        <v>865</v>
      </c>
      <c r="R3780" s="84" t="s">
        <v>37</v>
      </c>
      <c r="S3780" s="84" t="s">
        <v>43</v>
      </c>
      <c r="T3780" s="64" t="n">
        <v>2</v>
      </c>
      <c r="U3780" s="64" t="s">
        <v>37</v>
      </c>
      <c r="V3780" s="64" t="n">
        <v>0</v>
      </c>
      <c r="W3780" s="84" t="s">
        <v>2679</v>
      </c>
      <c r="X3780" s="64" t="n">
        <v>178</v>
      </c>
      <c r="Y3780" s="64" t="n">
        <v>14</v>
      </c>
      <c r="Z3780" s="84" t="s">
        <v>37</v>
      </c>
      <c r="AA3780" s="64" t="n">
        <v>8</v>
      </c>
    </row>
    <row r="3781" customFormat="false" ht="15" hidden="false" customHeight="false" outlineLevel="0" collapsed="false">
      <c r="M3781" s="64" t="s">
        <v>128</v>
      </c>
      <c r="N3781" s="64" t="n">
        <v>30</v>
      </c>
      <c r="O3781" s="64" t="n">
        <v>7</v>
      </c>
      <c r="P3781" s="64" t="n">
        <v>2018</v>
      </c>
      <c r="Q3781" s="84" t="s">
        <v>2270</v>
      </c>
      <c r="R3781" s="84" t="s">
        <v>37</v>
      </c>
      <c r="S3781" s="84" t="s">
        <v>947</v>
      </c>
      <c r="T3781" s="64" t="n">
        <v>0</v>
      </c>
      <c r="U3781" s="64" t="s">
        <v>37</v>
      </c>
      <c r="V3781" s="64" t="n">
        <v>2</v>
      </c>
      <c r="W3781" s="84" t="s">
        <v>2680</v>
      </c>
      <c r="X3781" s="64" t="n">
        <v>175</v>
      </c>
      <c r="Y3781" s="64" t="n">
        <v>10</v>
      </c>
      <c r="Z3781" s="84" t="s">
        <v>37</v>
      </c>
      <c r="AA3781" s="64" t="n">
        <v>13</v>
      </c>
    </row>
    <row r="3782" customFormat="false" ht="15" hidden="false" customHeight="false" outlineLevel="0" collapsed="false">
      <c r="M3782" s="64" t="s">
        <v>77</v>
      </c>
      <c r="N3782" s="64" t="n">
        <v>1</v>
      </c>
      <c r="O3782" s="64" t="n">
        <v>8</v>
      </c>
      <c r="P3782" s="64" t="n">
        <v>2018</v>
      </c>
      <c r="Q3782" s="84" t="s">
        <v>1236</v>
      </c>
      <c r="R3782" s="84" t="s">
        <v>37</v>
      </c>
      <c r="S3782" s="84" t="s">
        <v>1240</v>
      </c>
      <c r="T3782" s="64" t="n">
        <v>1</v>
      </c>
      <c r="U3782" s="64" t="s">
        <v>37</v>
      </c>
      <c r="V3782" s="64" t="n">
        <v>0</v>
      </c>
      <c r="W3782" s="84" t="s">
        <v>2681</v>
      </c>
      <c r="X3782" s="64" t="n">
        <v>710</v>
      </c>
      <c r="Y3782" s="64" t="n">
        <v>3</v>
      </c>
      <c r="Z3782" s="84" t="s">
        <v>37</v>
      </c>
      <c r="AA3782" s="64" t="n">
        <v>1</v>
      </c>
    </row>
    <row r="3783" customFormat="false" ht="15" hidden="false" customHeight="false" outlineLevel="0" collapsed="false">
      <c r="M3783" s="64" t="s">
        <v>63</v>
      </c>
      <c r="N3783" s="64" t="n">
        <v>2</v>
      </c>
      <c r="O3783" s="64" t="n">
        <v>8</v>
      </c>
      <c r="P3783" s="64" t="n">
        <v>2018</v>
      </c>
      <c r="Q3783" s="84" t="s">
        <v>741</v>
      </c>
      <c r="R3783" s="84" t="s">
        <v>37</v>
      </c>
      <c r="S3783" s="84" t="s">
        <v>60</v>
      </c>
      <c r="T3783" s="85" t="n">
        <v>2</v>
      </c>
      <c r="U3783" s="64" t="s">
        <v>37</v>
      </c>
      <c r="V3783" s="64" t="n">
        <v>1</v>
      </c>
      <c r="W3783" s="84" t="s">
        <v>2682</v>
      </c>
      <c r="X3783" s="64" t="n">
        <v>142</v>
      </c>
      <c r="Y3783" s="64" t="n">
        <v>12</v>
      </c>
      <c r="Z3783" s="84" t="s">
        <v>37</v>
      </c>
      <c r="AA3783" s="64" t="n">
        <v>11</v>
      </c>
    </row>
    <row r="3784" customFormat="false" ht="15" hidden="false" customHeight="false" outlineLevel="0" collapsed="false">
      <c r="M3784" s="64" t="s">
        <v>63</v>
      </c>
      <c r="N3784" s="64" t="n">
        <v>2</v>
      </c>
      <c r="O3784" s="64" t="n">
        <v>8</v>
      </c>
      <c r="P3784" s="64" t="n">
        <v>2018</v>
      </c>
      <c r="Q3784" s="84" t="s">
        <v>43</v>
      </c>
      <c r="R3784" s="84" t="s">
        <v>37</v>
      </c>
      <c r="S3784" s="84" t="s">
        <v>2270</v>
      </c>
      <c r="T3784" s="64" t="n">
        <v>1</v>
      </c>
      <c r="U3784" s="64" t="s">
        <v>37</v>
      </c>
      <c r="V3784" s="64" t="n">
        <v>0</v>
      </c>
      <c r="W3784" s="84" t="s">
        <v>2683</v>
      </c>
      <c r="X3784" s="64" t="n">
        <v>170</v>
      </c>
      <c r="Y3784" s="64" t="n">
        <v>9</v>
      </c>
      <c r="Z3784" s="84" t="s">
        <v>37</v>
      </c>
      <c r="AA3784" s="64" t="n">
        <v>5</v>
      </c>
    </row>
    <row r="3785" customFormat="false" ht="15" hidden="false" customHeight="false" outlineLevel="0" collapsed="false">
      <c r="M3785" s="64" t="s">
        <v>63</v>
      </c>
      <c r="N3785" s="64" t="n">
        <v>2</v>
      </c>
      <c r="O3785" s="64" t="n">
        <v>8</v>
      </c>
      <c r="P3785" s="64" t="n">
        <v>2018</v>
      </c>
      <c r="Q3785" s="84" t="s">
        <v>186</v>
      </c>
      <c r="R3785" s="84" t="s">
        <v>37</v>
      </c>
      <c r="S3785" s="84" t="s">
        <v>865</v>
      </c>
      <c r="T3785" s="64" t="n">
        <v>2</v>
      </c>
      <c r="U3785" s="64" t="s">
        <v>37</v>
      </c>
      <c r="V3785" s="64" t="n">
        <v>0</v>
      </c>
      <c r="W3785" s="84" t="s">
        <v>2684</v>
      </c>
      <c r="X3785" s="64" t="n">
        <v>153</v>
      </c>
      <c r="Y3785" s="64" t="n">
        <v>11</v>
      </c>
      <c r="Z3785" s="84" t="s">
        <v>37</v>
      </c>
      <c r="AA3785" s="64" t="n">
        <v>8</v>
      </c>
    </row>
    <row r="3786" customFormat="false" ht="15" hidden="false" customHeight="false" outlineLevel="0" collapsed="false">
      <c r="M3786" s="64" t="s">
        <v>41</v>
      </c>
      <c r="N3786" s="64" t="n">
        <v>4</v>
      </c>
      <c r="O3786" s="64" t="n">
        <v>8</v>
      </c>
      <c r="P3786" s="64" t="n">
        <v>2018</v>
      </c>
      <c r="Q3786" s="84" t="s">
        <v>1430</v>
      </c>
      <c r="R3786" s="84" t="s">
        <v>37</v>
      </c>
      <c r="S3786" s="84" t="s">
        <v>2270</v>
      </c>
      <c r="T3786" s="85" t="n">
        <v>1</v>
      </c>
      <c r="U3786" s="64" t="s">
        <v>37</v>
      </c>
      <c r="V3786" s="64" t="n">
        <v>2</v>
      </c>
      <c r="W3786" s="84" t="s">
        <v>2685</v>
      </c>
      <c r="X3786" s="64" t="n">
        <v>165</v>
      </c>
      <c r="Y3786" s="64" t="n">
        <v>9</v>
      </c>
      <c r="Z3786" s="84" t="s">
        <v>37</v>
      </c>
      <c r="AA3786" s="64" t="n">
        <v>6</v>
      </c>
    </row>
    <row r="3787" customFormat="false" ht="15" hidden="false" customHeight="false" outlineLevel="0" collapsed="false">
      <c r="M3787" s="64" t="s">
        <v>41</v>
      </c>
      <c r="N3787" s="64" t="n">
        <v>4</v>
      </c>
      <c r="O3787" s="64" t="n">
        <v>8</v>
      </c>
      <c r="P3787" s="64" t="n">
        <v>2018</v>
      </c>
      <c r="Q3787" s="84" t="s">
        <v>186</v>
      </c>
      <c r="R3787" s="84" t="s">
        <v>37</v>
      </c>
      <c r="S3787" s="84" t="s">
        <v>741</v>
      </c>
      <c r="T3787" s="64" t="n">
        <v>1</v>
      </c>
      <c r="U3787" s="64" t="s">
        <v>37</v>
      </c>
      <c r="V3787" s="64" t="n">
        <v>0</v>
      </c>
      <c r="W3787" s="84" t="s">
        <v>661</v>
      </c>
      <c r="X3787" s="64" t="n">
        <v>148</v>
      </c>
      <c r="Y3787" s="64" t="n">
        <v>5</v>
      </c>
      <c r="Z3787" s="84" t="s">
        <v>37</v>
      </c>
      <c r="AA3787" s="64" t="n">
        <v>3</v>
      </c>
    </row>
    <row r="3788" customFormat="false" ht="15" hidden="false" customHeight="false" outlineLevel="0" collapsed="false">
      <c r="M3788" s="64" t="s">
        <v>41</v>
      </c>
      <c r="N3788" s="64" t="n">
        <v>4</v>
      </c>
      <c r="O3788" s="64" t="n">
        <v>8</v>
      </c>
      <c r="P3788" s="64" t="n">
        <v>2018</v>
      </c>
      <c r="Q3788" s="84" t="s">
        <v>865</v>
      </c>
      <c r="R3788" s="84" t="s">
        <v>37</v>
      </c>
      <c r="S3788" s="84" t="s">
        <v>1236</v>
      </c>
      <c r="T3788" s="64" t="n">
        <v>0</v>
      </c>
      <c r="U3788" s="64" t="s">
        <v>37</v>
      </c>
      <c r="V3788" s="64" t="n">
        <v>2</v>
      </c>
      <c r="W3788" s="84" t="s">
        <v>2686</v>
      </c>
      <c r="X3788" s="64" t="n">
        <v>248</v>
      </c>
      <c r="Y3788" s="64" t="n">
        <v>5</v>
      </c>
      <c r="Z3788" s="84" t="s">
        <v>37</v>
      </c>
      <c r="AA3788" s="64" t="n">
        <v>8</v>
      </c>
    </row>
    <row r="3789" customFormat="false" ht="15" hidden="false" customHeight="false" outlineLevel="0" collapsed="false">
      <c r="M3789" s="64" t="s">
        <v>41</v>
      </c>
      <c r="N3789" s="64" t="n">
        <v>4</v>
      </c>
      <c r="O3789" s="64" t="n">
        <v>8</v>
      </c>
      <c r="P3789" s="64" t="n">
        <v>2018</v>
      </c>
      <c r="Q3789" s="84" t="s">
        <v>1240</v>
      </c>
      <c r="R3789" s="84" t="s">
        <v>37</v>
      </c>
      <c r="S3789" s="84" t="s">
        <v>2394</v>
      </c>
      <c r="T3789" s="85" t="n">
        <v>1</v>
      </c>
      <c r="U3789" s="64" t="s">
        <v>37</v>
      </c>
      <c r="V3789" s="64" t="n">
        <v>2</v>
      </c>
      <c r="W3789" s="84" t="s">
        <v>2687</v>
      </c>
      <c r="X3789" s="64" t="n">
        <v>180</v>
      </c>
      <c r="Y3789" s="64" t="n">
        <v>10</v>
      </c>
      <c r="Z3789" s="84" t="s">
        <v>37</v>
      </c>
      <c r="AA3789" s="64" t="n">
        <v>9</v>
      </c>
    </row>
    <row r="3790" customFormat="false" ht="15" hidden="false" customHeight="false" outlineLevel="0" collapsed="false">
      <c r="M3790" s="64" t="s">
        <v>46</v>
      </c>
      <c r="N3790" s="64" t="n">
        <v>5</v>
      </c>
      <c r="O3790" s="64" t="n">
        <v>8</v>
      </c>
      <c r="P3790" s="64" t="n">
        <v>2018</v>
      </c>
      <c r="Q3790" s="84" t="s">
        <v>1240</v>
      </c>
      <c r="R3790" s="84" t="s">
        <v>37</v>
      </c>
      <c r="S3790" s="84" t="s">
        <v>947</v>
      </c>
      <c r="T3790" s="64" t="n">
        <v>2</v>
      </c>
      <c r="U3790" s="64" t="s">
        <v>37</v>
      </c>
      <c r="V3790" s="64" t="n">
        <v>0</v>
      </c>
      <c r="W3790" s="84" t="s">
        <v>1238</v>
      </c>
      <c r="X3790" s="64" t="n">
        <v>181</v>
      </c>
      <c r="Y3790" s="64" t="n">
        <v>19</v>
      </c>
      <c r="Z3790" s="84" t="s">
        <v>37</v>
      </c>
      <c r="AA3790" s="64" t="n">
        <v>0</v>
      </c>
    </row>
    <row r="3791" customFormat="false" ht="15" hidden="false" customHeight="false" outlineLevel="0" collapsed="false">
      <c r="M3791" s="64" t="s">
        <v>46</v>
      </c>
      <c r="N3791" s="64" t="n">
        <v>5</v>
      </c>
      <c r="O3791" s="64" t="n">
        <v>8</v>
      </c>
      <c r="P3791" s="64" t="n">
        <v>2018</v>
      </c>
      <c r="Q3791" s="84" t="s">
        <v>1430</v>
      </c>
      <c r="R3791" s="84" t="s">
        <v>37</v>
      </c>
      <c r="S3791" s="84" t="s">
        <v>2394</v>
      </c>
      <c r="T3791" s="64" t="n">
        <v>2</v>
      </c>
      <c r="U3791" s="64" t="s">
        <v>37</v>
      </c>
      <c r="V3791" s="64" t="n">
        <v>0</v>
      </c>
      <c r="W3791" s="84" t="s">
        <v>2688</v>
      </c>
      <c r="X3791" s="64" t="n">
        <v>150</v>
      </c>
      <c r="Y3791" s="64" t="n">
        <v>10</v>
      </c>
      <c r="Z3791" s="84" t="s">
        <v>37</v>
      </c>
      <c r="AA3791" s="64" t="n">
        <v>3</v>
      </c>
    </row>
    <row r="3792" customFormat="false" ht="15" hidden="false" customHeight="false" outlineLevel="0" collapsed="false">
      <c r="M3792" s="64" t="s">
        <v>46</v>
      </c>
      <c r="N3792" s="64" t="n">
        <v>5</v>
      </c>
      <c r="O3792" s="64" t="n">
        <v>8</v>
      </c>
      <c r="P3792" s="64" t="n">
        <v>2018</v>
      </c>
      <c r="Q3792" s="84" t="s">
        <v>2480</v>
      </c>
      <c r="R3792" s="84" t="s">
        <v>37</v>
      </c>
      <c r="S3792" s="84" t="s">
        <v>741</v>
      </c>
      <c r="T3792" s="85" t="n">
        <v>2</v>
      </c>
      <c r="U3792" s="64" t="s">
        <v>37</v>
      </c>
      <c r="V3792" s="64" t="n">
        <v>1</v>
      </c>
      <c r="W3792" s="84" t="s">
        <v>2689</v>
      </c>
      <c r="X3792" s="64" t="n">
        <v>192</v>
      </c>
      <c r="Y3792" s="64" t="n">
        <v>12</v>
      </c>
      <c r="Z3792" s="84" t="s">
        <v>37</v>
      </c>
      <c r="AA3792" s="64" t="n">
        <v>12</v>
      </c>
    </row>
    <row r="3793" customFormat="false" ht="15" hidden="false" customHeight="false" outlineLevel="0" collapsed="false">
      <c r="M3793" s="64" t="s">
        <v>46</v>
      </c>
      <c r="N3793" s="64" t="n">
        <v>5</v>
      </c>
      <c r="O3793" s="64" t="n">
        <v>8</v>
      </c>
      <c r="P3793" s="64" t="n">
        <v>2018</v>
      </c>
      <c r="Q3793" s="84" t="s">
        <v>60</v>
      </c>
      <c r="R3793" s="84" t="s">
        <v>37</v>
      </c>
      <c r="S3793" s="84" t="s">
        <v>2270</v>
      </c>
      <c r="T3793" s="64" t="n">
        <v>2</v>
      </c>
      <c r="U3793" s="64" t="s">
        <v>37</v>
      </c>
      <c r="V3793" s="64" t="n">
        <v>0</v>
      </c>
      <c r="W3793" s="84" t="s">
        <v>832</v>
      </c>
      <c r="X3793" s="64" t="n">
        <v>186</v>
      </c>
      <c r="Y3793" s="64" t="n">
        <v>10</v>
      </c>
      <c r="Z3793" s="84" t="s">
        <v>37</v>
      </c>
      <c r="AA3793" s="64" t="n">
        <v>5</v>
      </c>
    </row>
    <row r="3794" customFormat="false" ht="15" hidden="false" customHeight="false" outlineLevel="0" collapsed="false">
      <c r="M3794" s="64" t="s">
        <v>77</v>
      </c>
      <c r="N3794" s="64" t="n">
        <v>8</v>
      </c>
      <c r="O3794" s="64" t="n">
        <v>8</v>
      </c>
      <c r="P3794" s="64" t="n">
        <v>2018</v>
      </c>
      <c r="Q3794" s="84" t="s">
        <v>2270</v>
      </c>
      <c r="R3794" s="84" t="s">
        <v>37</v>
      </c>
      <c r="S3794" s="84" t="s">
        <v>2480</v>
      </c>
      <c r="T3794" s="64" t="n">
        <v>2</v>
      </c>
      <c r="U3794" s="64" t="s">
        <v>37</v>
      </c>
      <c r="V3794" s="64" t="n">
        <v>0</v>
      </c>
      <c r="W3794" s="84" t="s">
        <v>2690</v>
      </c>
      <c r="X3794" s="64" t="n">
        <v>152</v>
      </c>
      <c r="Y3794" s="64" t="n">
        <v>35</v>
      </c>
      <c r="Z3794" s="84" t="s">
        <v>37</v>
      </c>
      <c r="AA3794" s="64" t="n">
        <v>12</v>
      </c>
    </row>
    <row r="3795" customFormat="false" ht="15" hidden="false" customHeight="false" outlineLevel="0" collapsed="false">
      <c r="M3795" s="64" t="s">
        <v>77</v>
      </c>
      <c r="N3795" s="64" t="n">
        <v>8</v>
      </c>
      <c r="O3795" s="64" t="n">
        <v>8</v>
      </c>
      <c r="P3795" s="64" t="n">
        <v>2018</v>
      </c>
      <c r="Q3795" s="84" t="s">
        <v>60</v>
      </c>
      <c r="R3795" s="84" t="s">
        <v>37</v>
      </c>
      <c r="S3795" s="84" t="s">
        <v>1240</v>
      </c>
      <c r="T3795" s="64" t="n">
        <v>0</v>
      </c>
      <c r="U3795" s="64" t="s">
        <v>37</v>
      </c>
      <c r="V3795" s="64" t="n">
        <v>2</v>
      </c>
      <c r="W3795" s="84" t="s">
        <v>2691</v>
      </c>
      <c r="X3795" s="64" t="n">
        <v>192</v>
      </c>
      <c r="Y3795" s="64" t="n">
        <v>1</v>
      </c>
      <c r="Z3795" s="84" t="s">
        <v>37</v>
      </c>
      <c r="AA3795" s="64" t="n">
        <v>5</v>
      </c>
    </row>
    <row r="3796" customFormat="false" ht="15" hidden="false" customHeight="false" outlineLevel="0" collapsed="false">
      <c r="M3796" s="64" t="s">
        <v>77</v>
      </c>
      <c r="N3796" s="64" t="n">
        <v>8</v>
      </c>
      <c r="O3796" s="64" t="n">
        <v>8</v>
      </c>
      <c r="P3796" s="64" t="n">
        <v>2018</v>
      </c>
      <c r="Q3796" s="84" t="s">
        <v>1430</v>
      </c>
      <c r="R3796" s="84" t="s">
        <v>37</v>
      </c>
      <c r="S3796" s="84" t="s">
        <v>1236</v>
      </c>
      <c r="T3796" s="64" t="n">
        <v>0</v>
      </c>
      <c r="U3796" s="64" t="s">
        <v>37</v>
      </c>
      <c r="V3796" s="64" t="n">
        <v>2</v>
      </c>
      <c r="W3796" s="84" t="s">
        <v>632</v>
      </c>
      <c r="X3796" s="64" t="n">
        <v>189</v>
      </c>
      <c r="Y3796" s="64" t="n">
        <v>5</v>
      </c>
      <c r="Z3796" s="84" t="s">
        <v>37</v>
      </c>
      <c r="AA3796" s="64" t="n">
        <v>8</v>
      </c>
    </row>
    <row r="3797" customFormat="false" ht="15" hidden="false" customHeight="false" outlineLevel="0" collapsed="false">
      <c r="M3797" s="64" t="s">
        <v>63</v>
      </c>
      <c r="N3797" s="64" t="n">
        <v>9</v>
      </c>
      <c r="O3797" s="64" t="n">
        <v>8</v>
      </c>
      <c r="P3797" s="64" t="n">
        <v>2018</v>
      </c>
      <c r="Q3797" s="84" t="s">
        <v>2394</v>
      </c>
      <c r="R3797" s="84" t="s">
        <v>37</v>
      </c>
      <c r="S3797" s="84" t="s">
        <v>186</v>
      </c>
      <c r="T3797" s="64" t="n">
        <v>0</v>
      </c>
      <c r="U3797" s="64" t="s">
        <v>37</v>
      </c>
      <c r="V3797" s="64" t="n">
        <v>2</v>
      </c>
      <c r="W3797" s="84" t="s">
        <v>2692</v>
      </c>
      <c r="X3797" s="64" t="n">
        <v>84</v>
      </c>
      <c r="Y3797" s="64" t="n">
        <v>12</v>
      </c>
      <c r="Z3797" s="84" t="s">
        <v>37</v>
      </c>
      <c r="AA3797" s="64" t="n">
        <v>14</v>
      </c>
    </row>
    <row r="3798" customFormat="false" ht="15" hidden="false" customHeight="false" outlineLevel="0" collapsed="false">
      <c r="M3798" s="64" t="s">
        <v>63</v>
      </c>
      <c r="N3798" s="64" t="n">
        <v>9</v>
      </c>
      <c r="O3798" s="64" t="n">
        <v>8</v>
      </c>
      <c r="P3798" s="64" t="n">
        <v>2018</v>
      </c>
      <c r="Q3798" s="84" t="s">
        <v>947</v>
      </c>
      <c r="R3798" s="84" t="s">
        <v>37</v>
      </c>
      <c r="S3798" s="84" t="s">
        <v>741</v>
      </c>
      <c r="T3798" s="85" t="n">
        <v>1</v>
      </c>
      <c r="U3798" s="64" t="s">
        <v>37</v>
      </c>
      <c r="V3798" s="64" t="n">
        <v>2</v>
      </c>
      <c r="W3798" s="84" t="s">
        <v>2693</v>
      </c>
      <c r="X3798" s="64" t="n">
        <v>77</v>
      </c>
      <c r="Y3798" s="64" t="n">
        <v>8</v>
      </c>
      <c r="Z3798" s="84" t="s">
        <v>37</v>
      </c>
      <c r="AA3798" s="64" t="n">
        <v>8</v>
      </c>
    </row>
    <row r="3799" customFormat="false" ht="15" hidden="false" customHeight="false" outlineLevel="0" collapsed="false">
      <c r="M3799" s="64" t="s">
        <v>41</v>
      </c>
      <c r="N3799" s="64" t="n">
        <v>11</v>
      </c>
      <c r="O3799" s="64" t="n">
        <v>8</v>
      </c>
      <c r="P3799" s="64" t="n">
        <v>2018</v>
      </c>
      <c r="Q3799" s="84" t="s">
        <v>741</v>
      </c>
      <c r="R3799" s="84" t="s">
        <v>37</v>
      </c>
      <c r="S3799" s="84" t="s">
        <v>1430</v>
      </c>
      <c r="T3799" s="64" t="n">
        <v>0</v>
      </c>
      <c r="U3799" s="64" t="s">
        <v>37</v>
      </c>
      <c r="V3799" s="64" t="n">
        <v>2</v>
      </c>
      <c r="W3799" s="84" t="s">
        <v>1244</v>
      </c>
      <c r="X3799" s="64" t="n">
        <v>98</v>
      </c>
      <c r="Y3799" s="64" t="n">
        <v>1</v>
      </c>
      <c r="Z3799" s="84" t="s">
        <v>37</v>
      </c>
      <c r="AA3799" s="64" t="n">
        <v>12</v>
      </c>
    </row>
    <row r="3800" customFormat="false" ht="15" hidden="false" customHeight="false" outlineLevel="0" collapsed="false">
      <c r="M3800" s="64" t="s">
        <v>41</v>
      </c>
      <c r="N3800" s="64" t="n">
        <v>11</v>
      </c>
      <c r="O3800" s="64" t="n">
        <v>8</v>
      </c>
      <c r="P3800" s="64" t="n">
        <v>2018</v>
      </c>
      <c r="Q3800" s="84" t="s">
        <v>865</v>
      </c>
      <c r="R3800" s="84" t="s">
        <v>37</v>
      </c>
      <c r="S3800" s="84" t="s">
        <v>1240</v>
      </c>
      <c r="T3800" s="64" t="n">
        <v>2</v>
      </c>
      <c r="U3800" s="64" t="s">
        <v>37</v>
      </c>
      <c r="V3800" s="64" t="n">
        <v>0</v>
      </c>
      <c r="W3800" s="84" t="s">
        <v>2694</v>
      </c>
      <c r="X3800" s="64" t="n">
        <v>272</v>
      </c>
      <c r="Y3800" s="64" t="n">
        <v>7</v>
      </c>
      <c r="Z3800" s="84" t="s">
        <v>37</v>
      </c>
      <c r="AA3800" s="64" t="n">
        <v>1</v>
      </c>
    </row>
    <row r="3801" customFormat="false" ht="15" hidden="false" customHeight="false" outlineLevel="0" collapsed="false">
      <c r="M3801" s="64" t="s">
        <v>41</v>
      </c>
      <c r="N3801" s="64" t="n">
        <v>11</v>
      </c>
      <c r="O3801" s="64" t="n">
        <v>8</v>
      </c>
      <c r="P3801" s="64" t="n">
        <v>2018</v>
      </c>
      <c r="Q3801" s="84" t="s">
        <v>1236</v>
      </c>
      <c r="R3801" s="84" t="s">
        <v>37</v>
      </c>
      <c r="S3801" s="84" t="s">
        <v>60</v>
      </c>
      <c r="T3801" s="64" t="n">
        <v>2</v>
      </c>
      <c r="U3801" s="64" t="s">
        <v>37</v>
      </c>
      <c r="V3801" s="64" t="n">
        <v>0</v>
      </c>
      <c r="W3801" s="84" t="s">
        <v>927</v>
      </c>
      <c r="X3801" s="64" t="n">
        <v>303</v>
      </c>
      <c r="Y3801" s="64" t="n">
        <v>8</v>
      </c>
      <c r="Z3801" s="84" t="s">
        <v>37</v>
      </c>
      <c r="AA3801" s="64" t="n">
        <v>1</v>
      </c>
    </row>
    <row r="3802" customFormat="false" ht="15" hidden="false" customHeight="false" outlineLevel="0" collapsed="false">
      <c r="M3802" s="64" t="s">
        <v>41</v>
      </c>
      <c r="N3802" s="64" t="n">
        <v>11</v>
      </c>
      <c r="O3802" s="64" t="n">
        <v>8</v>
      </c>
      <c r="P3802" s="64" t="n">
        <v>2018</v>
      </c>
      <c r="Q3802" s="84" t="s">
        <v>186</v>
      </c>
      <c r="R3802" s="84" t="s">
        <v>37</v>
      </c>
      <c r="S3802" s="84" t="s">
        <v>43</v>
      </c>
      <c r="T3802" s="85" t="n">
        <v>2</v>
      </c>
      <c r="U3802" s="64" t="s">
        <v>37</v>
      </c>
      <c r="V3802" s="64" t="n">
        <v>1</v>
      </c>
      <c r="W3802" s="84" t="s">
        <v>2695</v>
      </c>
      <c r="X3802" s="64" t="n">
        <v>128</v>
      </c>
      <c r="Y3802" s="64" t="n">
        <v>7</v>
      </c>
      <c r="Z3802" s="84" t="s">
        <v>37</v>
      </c>
      <c r="AA3802" s="64" t="n">
        <v>7</v>
      </c>
    </row>
    <row r="3803" customFormat="false" ht="15" hidden="false" customHeight="false" outlineLevel="0" collapsed="false">
      <c r="M3803" s="64" t="s">
        <v>41</v>
      </c>
      <c r="N3803" s="64" t="n">
        <v>11</v>
      </c>
      <c r="O3803" s="64" t="n">
        <v>8</v>
      </c>
      <c r="P3803" s="64" t="n">
        <v>2018</v>
      </c>
      <c r="Q3803" s="84" t="s">
        <v>2480</v>
      </c>
      <c r="R3803" s="84" t="s">
        <v>37</v>
      </c>
      <c r="S3803" s="84" t="s">
        <v>2394</v>
      </c>
      <c r="T3803" s="85" t="n">
        <v>1</v>
      </c>
      <c r="U3803" s="64" t="s">
        <v>37</v>
      </c>
      <c r="V3803" s="64" t="n">
        <v>2</v>
      </c>
      <c r="W3803" s="84" t="s">
        <v>2696</v>
      </c>
      <c r="X3803" s="64" t="n">
        <v>179</v>
      </c>
      <c r="Y3803" s="64" t="n">
        <v>16</v>
      </c>
      <c r="Z3803" s="84" t="s">
        <v>37</v>
      </c>
      <c r="AA3803" s="64" t="n">
        <v>11</v>
      </c>
    </row>
    <row r="3804" customFormat="false" ht="15" hidden="false" customHeight="false" outlineLevel="0" collapsed="false">
      <c r="S3804" s="65" t="s">
        <v>52</v>
      </c>
      <c r="T3804" s="64" t="n">
        <f aca="false">SUM(T3672:T3803)</f>
        <v>157</v>
      </c>
      <c r="U3804" s="85" t="s">
        <v>37</v>
      </c>
      <c r="V3804" s="64" t="n">
        <f aca="false">SUM(V3672:V3803)</f>
        <v>124</v>
      </c>
      <c r="W3804" s="64"/>
      <c r="X3804" s="64" t="n">
        <f aca="false">SUM(X3672:X3803)</f>
        <v>20896</v>
      </c>
      <c r="Y3804" s="64" t="n">
        <f aca="false">SUM(Y3672:Y3803)</f>
        <v>1108</v>
      </c>
      <c r="Z3804" s="119" t="s">
        <v>37</v>
      </c>
      <c r="AA3804" s="64" t="n">
        <f aca="false">SUM(AA3672:AA3803)</f>
        <v>943</v>
      </c>
    </row>
    <row r="3805" customFormat="false" ht="15" hidden="false" customHeight="false" outlineLevel="0" collapsed="false">
      <c r="O3805" s="64" t="n">
        <f aca="false">COUNT(T3672:T3803)</f>
        <v>132</v>
      </c>
      <c r="S3805" s="65" t="s">
        <v>53</v>
      </c>
      <c r="T3805" s="89" t="n">
        <f aca="false">PRODUCT(T3804/O3805)</f>
        <v>1.18939393939394</v>
      </c>
      <c r="U3805" s="85" t="s">
        <v>37</v>
      </c>
      <c r="V3805" s="89" t="n">
        <f aca="false">PRODUCT(V3804/O3805)</f>
        <v>0.939393939393939</v>
      </c>
      <c r="W3805" s="64"/>
      <c r="X3805" s="102" t="n">
        <f aca="false">PRODUCT(X3804/O3805)</f>
        <v>158.30303030303</v>
      </c>
      <c r="Y3805" s="89" t="n">
        <f aca="false">PRODUCT(Y3804/O3805)</f>
        <v>8.39393939393939</v>
      </c>
      <c r="Z3805" s="119" t="s">
        <v>37</v>
      </c>
      <c r="AA3805" s="89" t="n">
        <f aca="false">PRODUCT(AA3804/O3805)</f>
        <v>7.14393939393939</v>
      </c>
      <c r="AB3805" s="89"/>
    </row>
    <row r="3808" customFormat="false" ht="15" hidden="false" customHeight="false" outlineLevel="0" collapsed="false">
      <c r="A3808" s="96"/>
      <c r="B3808" s="97" t="s">
        <v>2697</v>
      </c>
      <c r="C3808" s="96"/>
      <c r="D3808" s="96"/>
      <c r="E3808" s="96"/>
      <c r="F3808" s="96"/>
      <c r="G3808" s="96"/>
      <c r="H3808" s="96"/>
      <c r="I3808" s="98"/>
      <c r="J3808" s="96"/>
      <c r="K3808" s="96"/>
      <c r="L3808" s="96"/>
      <c r="M3808" s="99"/>
      <c r="N3808" s="99"/>
      <c r="O3808" s="99"/>
      <c r="P3808" s="99"/>
      <c r="Q3808" s="97" t="s">
        <v>2697</v>
      </c>
      <c r="R3808" s="100"/>
      <c r="S3808" s="99"/>
      <c r="T3808" s="101" t="s">
        <v>166</v>
      </c>
      <c r="U3808" s="99"/>
      <c r="V3808" s="99"/>
      <c r="W3808" s="97" t="s">
        <v>167</v>
      </c>
      <c r="X3808" s="96" t="s">
        <v>7</v>
      </c>
      <c r="Y3808" s="101" t="s">
        <v>130</v>
      </c>
      <c r="Z3808" s="97"/>
      <c r="AA3808" s="96"/>
      <c r="AB3808" s="96"/>
    </row>
    <row r="3809" customFormat="false" ht="15" hidden="false" customHeight="false" outlineLevel="0" collapsed="false">
      <c r="Q3809" s="63" t="s">
        <v>1305</v>
      </c>
      <c r="R3809" s="85"/>
      <c r="U3809" s="85"/>
      <c r="Z3809" s="119"/>
    </row>
    <row r="3810" customFormat="false" ht="15" hidden="false" customHeight="false" outlineLevel="0" collapsed="false">
      <c r="M3810" s="64" t="s">
        <v>77</v>
      </c>
      <c r="N3810" s="64" t="n">
        <v>15</v>
      </c>
      <c r="O3810" s="64" t="n">
        <v>8</v>
      </c>
      <c r="P3810" s="64" t="n">
        <v>2018</v>
      </c>
      <c r="Q3810" s="84" t="s">
        <v>1240</v>
      </c>
      <c r="R3810" s="84" t="s">
        <v>37</v>
      </c>
      <c r="S3810" s="63" t="s">
        <v>865</v>
      </c>
      <c r="T3810" s="64" t="n">
        <v>0</v>
      </c>
      <c r="U3810" s="64" t="s">
        <v>37</v>
      </c>
      <c r="V3810" s="64" t="n">
        <v>1</v>
      </c>
      <c r="W3810" s="84" t="s">
        <v>2698</v>
      </c>
      <c r="X3810" s="64" t="n">
        <v>281</v>
      </c>
      <c r="Y3810" s="64" t="n">
        <v>8</v>
      </c>
      <c r="Z3810" s="84" t="s">
        <v>37</v>
      </c>
      <c r="AA3810" s="64" t="n">
        <v>9</v>
      </c>
    </row>
    <row r="3811" customFormat="false" ht="15" hidden="false" customHeight="false" outlineLevel="0" collapsed="false">
      <c r="M3811" s="64" t="s">
        <v>41</v>
      </c>
      <c r="N3811" s="64" t="n">
        <v>18</v>
      </c>
      <c r="O3811" s="64" t="n">
        <v>8</v>
      </c>
      <c r="P3811" s="64" t="n">
        <v>2018</v>
      </c>
      <c r="Q3811" s="84" t="s">
        <v>865</v>
      </c>
      <c r="R3811" s="84" t="s">
        <v>37</v>
      </c>
      <c r="S3811" s="63" t="s">
        <v>1240</v>
      </c>
      <c r="T3811" s="64" t="n">
        <v>0</v>
      </c>
      <c r="U3811" s="64" t="s">
        <v>37</v>
      </c>
      <c r="V3811" s="64" t="n">
        <v>1</v>
      </c>
      <c r="W3811" s="84" t="s">
        <v>2699</v>
      </c>
      <c r="X3811" s="64" t="n">
        <v>402</v>
      </c>
      <c r="Y3811" s="64" t="n">
        <v>4</v>
      </c>
      <c r="Z3811" s="84" t="s">
        <v>37</v>
      </c>
      <c r="AA3811" s="64" t="n">
        <v>7</v>
      </c>
    </row>
    <row r="3812" customFormat="false" ht="15" hidden="false" customHeight="false" outlineLevel="0" collapsed="false">
      <c r="M3812" s="64" t="s">
        <v>46</v>
      </c>
      <c r="N3812" s="64" t="n">
        <v>19</v>
      </c>
      <c r="O3812" s="64" t="n">
        <v>8</v>
      </c>
      <c r="P3812" s="64" t="n">
        <v>2018</v>
      </c>
      <c r="Q3812" s="63" t="s">
        <v>1240</v>
      </c>
      <c r="R3812" s="84" t="s">
        <v>37</v>
      </c>
      <c r="S3812" s="84" t="s">
        <v>865</v>
      </c>
      <c r="T3812" s="64" t="n">
        <v>2</v>
      </c>
      <c r="U3812" s="64" t="s">
        <v>37</v>
      </c>
      <c r="V3812" s="64" t="n">
        <v>0</v>
      </c>
      <c r="W3812" s="84" t="s">
        <v>665</v>
      </c>
      <c r="X3812" s="64" t="n">
        <v>466</v>
      </c>
      <c r="Y3812" s="64" t="n">
        <v>6</v>
      </c>
      <c r="Z3812" s="84" t="s">
        <v>37</v>
      </c>
      <c r="AA3812" s="64" t="n">
        <v>3</v>
      </c>
    </row>
    <row r="3813" customFormat="false" ht="15" hidden="false" customHeight="false" outlineLevel="0" collapsed="false">
      <c r="M3813" s="64" t="s">
        <v>49</v>
      </c>
      <c r="N3813" s="64" t="n">
        <v>21</v>
      </c>
      <c r="O3813" s="64" t="n">
        <v>8</v>
      </c>
      <c r="P3813" s="64" t="n">
        <v>2018</v>
      </c>
      <c r="Q3813" s="63" t="s">
        <v>865</v>
      </c>
      <c r="R3813" s="84" t="s">
        <v>37</v>
      </c>
      <c r="S3813" s="84" t="s">
        <v>1240</v>
      </c>
      <c r="T3813" s="64" t="n">
        <v>1</v>
      </c>
      <c r="U3813" s="64" t="s">
        <v>37</v>
      </c>
      <c r="V3813" s="64" t="n">
        <v>0</v>
      </c>
      <c r="W3813" s="84" t="s">
        <v>661</v>
      </c>
      <c r="X3813" s="64" t="n">
        <v>254</v>
      </c>
      <c r="Y3813" s="64" t="n">
        <v>5</v>
      </c>
      <c r="Z3813" s="84" t="s">
        <v>37</v>
      </c>
      <c r="AA3813" s="64" t="n">
        <v>3</v>
      </c>
    </row>
    <row r="3814" customFormat="false" ht="15" hidden="false" customHeight="false" outlineLevel="0" collapsed="false">
      <c r="B3814" s="63" t="s">
        <v>2700</v>
      </c>
      <c r="M3814" s="64" t="s">
        <v>63</v>
      </c>
      <c r="N3814" s="64" t="n">
        <v>23</v>
      </c>
      <c r="O3814" s="64" t="n">
        <v>8</v>
      </c>
      <c r="P3814" s="64" t="n">
        <v>2018</v>
      </c>
      <c r="Q3814" s="63" t="s">
        <v>1240</v>
      </c>
      <c r="R3814" s="84" t="s">
        <v>37</v>
      </c>
      <c r="S3814" s="84" t="s">
        <v>865</v>
      </c>
      <c r="T3814" s="64" t="n">
        <v>2</v>
      </c>
      <c r="U3814" s="64" t="s">
        <v>37</v>
      </c>
      <c r="V3814" s="64" t="n">
        <v>0</v>
      </c>
      <c r="W3814" s="84" t="s">
        <v>2701</v>
      </c>
      <c r="X3814" s="64" t="n">
        <v>405</v>
      </c>
      <c r="Y3814" s="64" t="n">
        <v>13</v>
      </c>
      <c r="Z3814" s="84" t="s">
        <v>37</v>
      </c>
      <c r="AA3814" s="64" t="n">
        <v>4</v>
      </c>
    </row>
    <row r="3815" customFormat="false" ht="15" hidden="false" customHeight="false" outlineLevel="0" collapsed="false">
      <c r="S3815" s="65" t="s">
        <v>52</v>
      </c>
      <c r="T3815" s="64" t="n">
        <f aca="false">SUM(T3810:T3814)</f>
        <v>5</v>
      </c>
      <c r="U3815" s="85" t="s">
        <v>37</v>
      </c>
      <c r="V3815" s="64" t="n">
        <f aca="false">SUM(V3810:V3814)</f>
        <v>2</v>
      </c>
      <c r="W3815" s="64"/>
      <c r="X3815" s="64" t="n">
        <f aca="false">SUM(X3810:X3814)</f>
        <v>1808</v>
      </c>
      <c r="Y3815" s="64" t="n">
        <f aca="false">SUM(Y3810:Y3814)</f>
        <v>36</v>
      </c>
      <c r="Z3815" s="119" t="s">
        <v>37</v>
      </c>
      <c r="AA3815" s="64" t="n">
        <f aca="false">SUM(AA3810:AA3814)</f>
        <v>26</v>
      </c>
    </row>
    <row r="3816" customFormat="false" ht="15" hidden="false" customHeight="false" outlineLevel="0" collapsed="false">
      <c r="O3816" s="64" t="n">
        <f aca="false">COUNT(T3810:T3814)</f>
        <v>5</v>
      </c>
      <c r="S3816" s="65" t="s">
        <v>53</v>
      </c>
      <c r="T3816" s="89" t="n">
        <f aca="false">PRODUCT(T3815/O3816)</f>
        <v>1</v>
      </c>
      <c r="U3816" s="85" t="s">
        <v>37</v>
      </c>
      <c r="V3816" s="89" t="n">
        <f aca="false">PRODUCT(V3815/O3816)</f>
        <v>0.4</v>
      </c>
      <c r="W3816" s="64"/>
      <c r="X3816" s="102" t="n">
        <f aca="false">PRODUCT(X3815/O3816)</f>
        <v>361.6</v>
      </c>
      <c r="Y3816" s="89" t="n">
        <f aca="false">PRODUCT(Y3815/O3816)</f>
        <v>7.2</v>
      </c>
      <c r="Z3816" s="119" t="s">
        <v>37</v>
      </c>
      <c r="AA3816" s="89" t="n">
        <f aca="false">PRODUCT(AA3815/O3816)</f>
        <v>5.2</v>
      </c>
      <c r="AB3816" s="89"/>
    </row>
    <row r="3817" customFormat="false" ht="15" hidden="false" customHeight="false" outlineLevel="0" collapsed="false">
      <c r="Y3817" s="84"/>
      <c r="AA3817" s="84"/>
      <c r="AB3817" s="84"/>
    </row>
    <row r="3818" customFormat="false" ht="15" hidden="false" customHeight="false" outlineLevel="0" collapsed="false">
      <c r="Y3818" s="84"/>
      <c r="AA3818" s="84"/>
      <c r="AB3818" s="84"/>
    </row>
    <row r="3819" customFormat="false" ht="15" hidden="false" customHeight="false" outlineLevel="0" collapsed="false">
      <c r="A3819" s="74"/>
      <c r="B3819" s="75" t="s">
        <v>2702</v>
      </c>
      <c r="C3819" s="74"/>
      <c r="D3819" s="74"/>
      <c r="E3819" s="74"/>
      <c r="F3819" s="74"/>
      <c r="G3819" s="74"/>
      <c r="H3819" s="74"/>
      <c r="I3819" s="76"/>
      <c r="J3819" s="74"/>
      <c r="K3819" s="74"/>
      <c r="L3819" s="74"/>
      <c r="M3819" s="77"/>
      <c r="N3819" s="77"/>
      <c r="O3819" s="77"/>
      <c r="P3819" s="77"/>
      <c r="Q3819" s="75" t="s">
        <v>2702</v>
      </c>
      <c r="R3819" s="117"/>
      <c r="S3819" s="117"/>
      <c r="T3819" s="118" t="s">
        <v>166</v>
      </c>
      <c r="U3819" s="77"/>
      <c r="V3819" s="77"/>
      <c r="W3819" s="75" t="s">
        <v>167</v>
      </c>
      <c r="X3819" s="74" t="s">
        <v>7</v>
      </c>
      <c r="Y3819" s="118" t="s">
        <v>130</v>
      </c>
      <c r="Z3819" s="75"/>
      <c r="AA3819" s="74"/>
      <c r="AB3819" s="74"/>
    </row>
    <row r="3820" customFormat="false" ht="15" hidden="false" customHeight="false" outlineLevel="0" collapsed="false">
      <c r="A3820" s="74"/>
      <c r="B3820" s="75" t="s">
        <v>624</v>
      </c>
      <c r="C3820" s="74" t="s">
        <v>32</v>
      </c>
      <c r="D3820" s="74" t="n">
        <v>3</v>
      </c>
      <c r="E3820" s="74" t="n">
        <v>2</v>
      </c>
      <c r="F3820" s="74" t="n">
        <v>1</v>
      </c>
      <c r="G3820" s="74" t="n">
        <v>0</v>
      </c>
      <c r="H3820" s="74" t="s">
        <v>36</v>
      </c>
      <c r="I3820" s="76" t="s">
        <v>37</v>
      </c>
      <c r="J3820" s="74" t="s">
        <v>38</v>
      </c>
      <c r="K3820" s="74" t="s">
        <v>39</v>
      </c>
      <c r="L3820" s="74"/>
      <c r="M3820" s="64" t="s">
        <v>41</v>
      </c>
      <c r="N3820" s="64" t="n">
        <v>11</v>
      </c>
      <c r="O3820" s="64" t="n">
        <v>5</v>
      </c>
      <c r="P3820" s="64" t="n">
        <v>2019</v>
      </c>
      <c r="Q3820" s="84" t="s">
        <v>186</v>
      </c>
      <c r="R3820" s="84" t="s">
        <v>37</v>
      </c>
      <c r="S3820" s="84" t="s">
        <v>91</v>
      </c>
      <c r="T3820" s="85" t="n">
        <v>2</v>
      </c>
      <c r="U3820" s="64" t="s">
        <v>37</v>
      </c>
      <c r="V3820" s="64" t="n">
        <v>1</v>
      </c>
      <c r="W3820" s="84" t="s">
        <v>2703</v>
      </c>
      <c r="X3820" s="64" t="n">
        <v>169</v>
      </c>
      <c r="Y3820" s="64" t="n">
        <v>2</v>
      </c>
      <c r="Z3820" s="84" t="s">
        <v>37</v>
      </c>
      <c r="AA3820" s="64" t="n">
        <v>2</v>
      </c>
    </row>
    <row r="3821" customFormat="false" ht="15" hidden="false" customHeight="false" outlineLevel="0" collapsed="false">
      <c r="A3821" s="62" t="n">
        <v>1</v>
      </c>
      <c r="B3821" s="63" t="s">
        <v>1240</v>
      </c>
      <c r="C3821" s="62" t="n">
        <v>22</v>
      </c>
      <c r="D3821" s="62" t="n">
        <v>11</v>
      </c>
      <c r="E3821" s="62" t="n">
        <v>7</v>
      </c>
      <c r="F3821" s="62" t="n">
        <v>3</v>
      </c>
      <c r="G3821" s="62" t="n">
        <v>1</v>
      </c>
      <c r="H3821" s="62" t="n">
        <v>272</v>
      </c>
      <c r="I3821" s="86" t="s">
        <v>37</v>
      </c>
      <c r="J3821" s="62" t="n">
        <v>154</v>
      </c>
      <c r="K3821" s="62" t="n">
        <v>50</v>
      </c>
      <c r="L3821" s="62"/>
      <c r="M3821" s="64" t="s">
        <v>41</v>
      </c>
      <c r="N3821" s="64" t="n">
        <v>11</v>
      </c>
      <c r="O3821" s="64" t="n">
        <v>5</v>
      </c>
      <c r="P3821" s="64" t="n">
        <v>2019</v>
      </c>
      <c r="Q3821" s="84" t="s">
        <v>865</v>
      </c>
      <c r="R3821" s="84" t="s">
        <v>37</v>
      </c>
      <c r="S3821" s="84" t="s">
        <v>44</v>
      </c>
      <c r="T3821" s="64" t="n">
        <v>2</v>
      </c>
      <c r="U3821" s="64" t="s">
        <v>37</v>
      </c>
      <c r="V3821" s="64" t="n">
        <v>0</v>
      </c>
      <c r="W3821" s="84" t="s">
        <v>2704</v>
      </c>
      <c r="X3821" s="64" t="n">
        <v>156</v>
      </c>
      <c r="Y3821" s="64" t="n">
        <v>14</v>
      </c>
      <c r="Z3821" s="84" t="s">
        <v>37</v>
      </c>
      <c r="AA3821" s="64" t="n">
        <v>3</v>
      </c>
    </row>
    <row r="3822" customFormat="false" ht="15" hidden="false" customHeight="false" outlineLevel="0" collapsed="false">
      <c r="A3822" s="62" t="n">
        <v>2</v>
      </c>
      <c r="B3822" s="63" t="s">
        <v>2705</v>
      </c>
      <c r="C3822" s="62" t="n">
        <v>22</v>
      </c>
      <c r="D3822" s="62" t="n">
        <v>7</v>
      </c>
      <c r="E3822" s="62" t="n">
        <v>9</v>
      </c>
      <c r="F3822" s="62" t="n">
        <v>4</v>
      </c>
      <c r="G3822" s="62" t="n">
        <v>2</v>
      </c>
      <c r="H3822" s="62" t="n">
        <v>242</v>
      </c>
      <c r="I3822" s="86" t="s">
        <v>37</v>
      </c>
      <c r="J3822" s="62" t="n">
        <v>145</v>
      </c>
      <c r="K3822" s="62" t="n">
        <v>43</v>
      </c>
      <c r="L3822" s="62"/>
      <c r="M3822" s="64" t="s">
        <v>41</v>
      </c>
      <c r="N3822" s="64" t="n">
        <v>11</v>
      </c>
      <c r="O3822" s="64" t="n">
        <v>5</v>
      </c>
      <c r="P3822" s="64" t="n">
        <v>2019</v>
      </c>
      <c r="Q3822" s="84" t="s">
        <v>141</v>
      </c>
      <c r="R3822" s="84" t="s">
        <v>37</v>
      </c>
      <c r="S3822" s="84" t="s">
        <v>1240</v>
      </c>
      <c r="T3822" s="64" t="n">
        <v>0</v>
      </c>
      <c r="U3822" s="64" t="s">
        <v>37</v>
      </c>
      <c r="V3822" s="64" t="n">
        <v>2</v>
      </c>
      <c r="W3822" s="84" t="s">
        <v>2706</v>
      </c>
      <c r="X3822" s="64" t="n">
        <v>320</v>
      </c>
      <c r="Y3822" s="64" t="n">
        <v>4</v>
      </c>
      <c r="Z3822" s="84" t="s">
        <v>37</v>
      </c>
      <c r="AA3822" s="64" t="n">
        <v>14</v>
      </c>
    </row>
    <row r="3823" customFormat="false" ht="15" hidden="false" customHeight="false" outlineLevel="0" collapsed="false">
      <c r="A3823" s="62" t="n">
        <v>3</v>
      </c>
      <c r="B3823" s="63" t="s">
        <v>2270</v>
      </c>
      <c r="C3823" s="62" t="n">
        <v>22</v>
      </c>
      <c r="D3823" s="62" t="n">
        <v>7</v>
      </c>
      <c r="E3823" s="62" t="n">
        <v>7</v>
      </c>
      <c r="F3823" s="62" t="n">
        <v>1</v>
      </c>
      <c r="G3823" s="62" t="n">
        <v>7</v>
      </c>
      <c r="H3823" s="62" t="n">
        <v>212</v>
      </c>
      <c r="I3823" s="86" t="s">
        <v>37</v>
      </c>
      <c r="J3823" s="62" t="n">
        <v>206</v>
      </c>
      <c r="K3823" s="62" t="n">
        <v>36</v>
      </c>
      <c r="L3823" s="62"/>
      <c r="M3823" s="64" t="s">
        <v>41</v>
      </c>
      <c r="N3823" s="64" t="n">
        <v>11</v>
      </c>
      <c r="O3823" s="64" t="n">
        <v>5</v>
      </c>
      <c r="P3823" s="64" t="n">
        <v>2019</v>
      </c>
      <c r="Q3823" s="84" t="s">
        <v>102</v>
      </c>
      <c r="R3823" s="84" t="s">
        <v>37</v>
      </c>
      <c r="S3823" s="84" t="s">
        <v>2394</v>
      </c>
      <c r="T3823" s="64" t="n">
        <v>2</v>
      </c>
      <c r="U3823" s="64" t="s">
        <v>37</v>
      </c>
      <c r="V3823" s="64" t="n">
        <v>0</v>
      </c>
      <c r="W3823" s="84" t="s">
        <v>607</v>
      </c>
      <c r="X3823" s="64" t="n">
        <v>181</v>
      </c>
      <c r="Y3823" s="64" t="n">
        <v>8</v>
      </c>
      <c r="Z3823" s="84" t="s">
        <v>37</v>
      </c>
      <c r="AA3823" s="64" t="n">
        <v>4</v>
      </c>
    </row>
    <row r="3824" customFormat="false" ht="15" hidden="false" customHeight="false" outlineLevel="0" collapsed="false">
      <c r="A3824" s="81" t="n">
        <v>4</v>
      </c>
      <c r="B3824" s="82" t="s">
        <v>947</v>
      </c>
      <c r="C3824" s="81" t="n">
        <v>22</v>
      </c>
      <c r="D3824" s="81" t="n">
        <v>3</v>
      </c>
      <c r="E3824" s="81" t="n">
        <v>9</v>
      </c>
      <c r="F3824" s="81" t="n">
        <v>3</v>
      </c>
      <c r="G3824" s="81" t="n">
        <v>7</v>
      </c>
      <c r="H3824" s="81" t="n">
        <v>166</v>
      </c>
      <c r="I3824" s="83" t="s">
        <v>37</v>
      </c>
      <c r="J3824" s="81" t="n">
        <v>188</v>
      </c>
      <c r="K3824" s="81" t="n">
        <v>30</v>
      </c>
      <c r="L3824" s="62"/>
      <c r="M3824" s="64" t="s">
        <v>46</v>
      </c>
      <c r="N3824" s="64" t="n">
        <v>12</v>
      </c>
      <c r="O3824" s="64" t="n">
        <v>5</v>
      </c>
      <c r="P3824" s="64" t="n">
        <v>2019</v>
      </c>
      <c r="Q3824" s="84" t="s">
        <v>2480</v>
      </c>
      <c r="R3824" s="84" t="s">
        <v>37</v>
      </c>
      <c r="S3824" s="84" t="s">
        <v>43</v>
      </c>
      <c r="T3824" s="64" t="n">
        <v>0</v>
      </c>
      <c r="U3824" s="64" t="s">
        <v>37</v>
      </c>
      <c r="V3824" s="64" t="n">
        <v>2</v>
      </c>
      <c r="W3824" s="84" t="s">
        <v>2147</v>
      </c>
      <c r="X3824" s="64" t="n">
        <v>149</v>
      </c>
      <c r="Y3824" s="64" t="n">
        <v>5</v>
      </c>
      <c r="Z3824" s="84" t="s">
        <v>37</v>
      </c>
      <c r="AA3824" s="64" t="n">
        <v>13</v>
      </c>
    </row>
    <row r="3825" customFormat="false" ht="15" hidden="false" customHeight="false" outlineLevel="0" collapsed="false">
      <c r="A3825" s="62" t="n">
        <v>3</v>
      </c>
      <c r="B3825" s="63" t="s">
        <v>1022</v>
      </c>
      <c r="C3825" s="62" t="n">
        <v>22</v>
      </c>
      <c r="D3825" s="62" t="n">
        <v>3</v>
      </c>
      <c r="E3825" s="62" t="n">
        <v>8</v>
      </c>
      <c r="F3825" s="62" t="n">
        <v>4</v>
      </c>
      <c r="G3825" s="62" t="n">
        <v>7</v>
      </c>
      <c r="H3825" s="62" t="n">
        <v>185</v>
      </c>
      <c r="I3825" s="86" t="s">
        <v>37</v>
      </c>
      <c r="J3825" s="62" t="n">
        <v>192</v>
      </c>
      <c r="K3825" s="62" t="n">
        <v>29</v>
      </c>
      <c r="L3825" s="62"/>
      <c r="M3825" s="64" t="s">
        <v>46</v>
      </c>
      <c r="N3825" s="64" t="n">
        <v>12</v>
      </c>
      <c r="O3825" s="64" t="n">
        <v>5</v>
      </c>
      <c r="P3825" s="64" t="n">
        <v>2019</v>
      </c>
      <c r="Q3825" s="84" t="s">
        <v>1430</v>
      </c>
      <c r="R3825" s="84" t="s">
        <v>37</v>
      </c>
      <c r="S3825" s="84" t="s">
        <v>1022</v>
      </c>
      <c r="T3825" s="85" t="n">
        <v>2</v>
      </c>
      <c r="U3825" s="64" t="s">
        <v>37</v>
      </c>
      <c r="V3825" s="64" t="n">
        <v>1</v>
      </c>
      <c r="W3825" s="84" t="s">
        <v>2707</v>
      </c>
      <c r="X3825" s="64" t="n">
        <v>163</v>
      </c>
      <c r="Y3825" s="64" t="n">
        <v>16</v>
      </c>
      <c r="Z3825" s="84" t="s">
        <v>37</v>
      </c>
      <c r="AA3825" s="64" t="n">
        <v>9</v>
      </c>
    </row>
    <row r="3826" customFormat="false" ht="15" hidden="false" customHeight="false" outlineLevel="0" collapsed="false">
      <c r="A3826" s="62" t="n">
        <v>4</v>
      </c>
      <c r="B3826" s="63" t="s">
        <v>2401</v>
      </c>
      <c r="C3826" s="62" t="n">
        <v>22</v>
      </c>
      <c r="D3826" s="62" t="n">
        <v>2</v>
      </c>
      <c r="E3826" s="62" t="n">
        <v>6</v>
      </c>
      <c r="F3826" s="62" t="n">
        <v>8</v>
      </c>
      <c r="G3826" s="62" t="n">
        <v>6</v>
      </c>
      <c r="H3826" s="62" t="n">
        <v>168</v>
      </c>
      <c r="I3826" s="86" t="s">
        <v>37</v>
      </c>
      <c r="J3826" s="62" t="n">
        <v>192</v>
      </c>
      <c r="K3826" s="62" t="n">
        <v>26</v>
      </c>
      <c r="L3826" s="62"/>
      <c r="M3826" s="64" t="s">
        <v>46</v>
      </c>
      <c r="N3826" s="64" t="n">
        <v>12</v>
      </c>
      <c r="O3826" s="64" t="n">
        <v>5</v>
      </c>
      <c r="P3826" s="64" t="n">
        <v>2019</v>
      </c>
      <c r="Q3826" s="84" t="s">
        <v>2270</v>
      </c>
      <c r="R3826" s="84" t="s">
        <v>37</v>
      </c>
      <c r="S3826" s="84" t="s">
        <v>947</v>
      </c>
      <c r="T3826" s="85" t="n">
        <v>2</v>
      </c>
      <c r="U3826" s="64" t="s">
        <v>37</v>
      </c>
      <c r="V3826" s="64" t="n">
        <v>1</v>
      </c>
      <c r="W3826" s="84" t="s">
        <v>2708</v>
      </c>
      <c r="X3826" s="64" t="n">
        <v>145</v>
      </c>
      <c r="Y3826" s="64" t="n">
        <v>5</v>
      </c>
      <c r="Z3826" s="84" t="s">
        <v>37</v>
      </c>
      <c r="AA3826" s="64" t="n">
        <v>8</v>
      </c>
    </row>
    <row r="3827" customFormat="false" ht="15" hidden="false" customHeight="false" outlineLevel="0" collapsed="false">
      <c r="A3827" s="81" t="n">
        <v>5</v>
      </c>
      <c r="B3827" s="82" t="s">
        <v>2709</v>
      </c>
      <c r="C3827" s="81" t="n">
        <v>22</v>
      </c>
      <c r="D3827" s="81" t="n">
        <v>2</v>
      </c>
      <c r="E3827" s="81" t="n">
        <v>7</v>
      </c>
      <c r="F3827" s="81" t="n">
        <v>5</v>
      </c>
      <c r="G3827" s="81" t="n">
        <v>8</v>
      </c>
      <c r="H3827" s="81" t="n">
        <v>177</v>
      </c>
      <c r="I3827" s="83" t="s">
        <v>37</v>
      </c>
      <c r="J3827" s="81" t="n">
        <v>209</v>
      </c>
      <c r="K3827" s="81" t="n">
        <v>25</v>
      </c>
      <c r="L3827" s="62"/>
      <c r="M3827" s="64" t="s">
        <v>46</v>
      </c>
      <c r="N3827" s="64" t="n">
        <v>12</v>
      </c>
      <c r="O3827" s="64" t="n">
        <v>5</v>
      </c>
      <c r="P3827" s="64" t="n">
        <v>2019</v>
      </c>
      <c r="Q3827" s="84" t="s">
        <v>60</v>
      </c>
      <c r="R3827" s="84" t="s">
        <v>37</v>
      </c>
      <c r="S3827" s="84" t="s">
        <v>2709</v>
      </c>
      <c r="T3827" s="64" t="n">
        <v>0</v>
      </c>
      <c r="U3827" s="64" t="s">
        <v>37</v>
      </c>
      <c r="V3827" s="64" t="n">
        <v>1</v>
      </c>
      <c r="W3827" s="84" t="s">
        <v>2710</v>
      </c>
      <c r="X3827" s="64" t="n">
        <v>181</v>
      </c>
      <c r="Y3827" s="64" t="n">
        <v>7</v>
      </c>
      <c r="Z3827" s="84" t="s">
        <v>37</v>
      </c>
      <c r="AA3827" s="64" t="n">
        <v>10</v>
      </c>
    </row>
    <row r="3828" customFormat="false" ht="15" hidden="false" customHeight="false" outlineLevel="0" collapsed="false">
      <c r="A3828" s="62" t="n">
        <v>6</v>
      </c>
      <c r="B3828" s="63" t="s">
        <v>60</v>
      </c>
      <c r="C3828" s="62" t="n">
        <v>22</v>
      </c>
      <c r="D3828" s="62" t="n">
        <v>0</v>
      </c>
      <c r="E3828" s="62" t="n">
        <v>2</v>
      </c>
      <c r="F3828" s="62" t="n">
        <v>6</v>
      </c>
      <c r="G3828" s="62" t="n">
        <v>14</v>
      </c>
      <c r="H3828" s="62" t="n">
        <v>101</v>
      </c>
      <c r="I3828" s="86" t="s">
        <v>37</v>
      </c>
      <c r="J3828" s="62" t="n">
        <v>218</v>
      </c>
      <c r="K3828" s="62" t="n">
        <v>10</v>
      </c>
      <c r="L3828" s="62"/>
      <c r="M3828" s="64" t="s">
        <v>49</v>
      </c>
      <c r="N3828" s="64" t="n">
        <v>14</v>
      </c>
      <c r="O3828" s="64" t="n">
        <v>5</v>
      </c>
      <c r="P3828" s="64" t="n">
        <v>2019</v>
      </c>
      <c r="Q3828" s="84" t="s">
        <v>141</v>
      </c>
      <c r="R3828" s="84" t="s">
        <v>37</v>
      </c>
      <c r="S3828" s="84" t="s">
        <v>1022</v>
      </c>
      <c r="T3828" s="64" t="n">
        <v>1</v>
      </c>
      <c r="U3828" s="64" t="s">
        <v>37</v>
      </c>
      <c r="V3828" s="64" t="n">
        <v>0</v>
      </c>
      <c r="W3828" s="84" t="s">
        <v>2711</v>
      </c>
      <c r="X3828" s="64" t="n">
        <v>127</v>
      </c>
      <c r="Y3828" s="64" t="n">
        <v>9</v>
      </c>
      <c r="Z3828" s="84" t="s">
        <v>37</v>
      </c>
      <c r="AA3828" s="64" t="n">
        <v>7</v>
      </c>
    </row>
    <row r="3829" customFormat="false" ht="15" hidden="false" customHeight="false" outlineLevel="0" collapsed="false">
      <c r="A3829" s="63"/>
      <c r="C3829" s="62" t="n">
        <f aca="false">SUM(C3821:C3828)</f>
        <v>176</v>
      </c>
      <c r="D3829" s="62" t="n">
        <f aca="false">SUM(D3821:D3828)</f>
        <v>35</v>
      </c>
      <c r="E3829" s="62" t="n">
        <f aca="false">SUM(E3821:E3828)</f>
        <v>55</v>
      </c>
      <c r="F3829" s="62" t="n">
        <f aca="false">SUM(F3821:F3828)</f>
        <v>34</v>
      </c>
      <c r="G3829" s="62" t="n">
        <f aca="false">SUM(G3821:G3828)</f>
        <v>52</v>
      </c>
      <c r="H3829" s="62" t="n">
        <f aca="false">SUM(H3821:H3828)</f>
        <v>1523</v>
      </c>
      <c r="I3829" s="62" t="s">
        <v>37</v>
      </c>
      <c r="J3829" s="62" t="n">
        <f aca="false">SUM(J3821:J3828)</f>
        <v>1504</v>
      </c>
      <c r="K3829" s="62" t="n">
        <f aca="false">SUM(K3821:K3828)</f>
        <v>249</v>
      </c>
      <c r="L3829" s="62"/>
      <c r="M3829" s="64" t="s">
        <v>77</v>
      </c>
      <c r="N3829" s="64" t="n">
        <v>15</v>
      </c>
      <c r="O3829" s="64" t="n">
        <v>5</v>
      </c>
      <c r="P3829" s="64" t="n">
        <v>2019</v>
      </c>
      <c r="Q3829" s="84" t="s">
        <v>44</v>
      </c>
      <c r="R3829" s="84" t="s">
        <v>37</v>
      </c>
      <c r="S3829" s="84" t="s">
        <v>186</v>
      </c>
      <c r="T3829" s="64" t="n">
        <v>1</v>
      </c>
      <c r="U3829" s="64" t="s">
        <v>37</v>
      </c>
      <c r="V3829" s="64" t="n">
        <v>0</v>
      </c>
      <c r="W3829" s="84" t="s">
        <v>2712</v>
      </c>
      <c r="X3829" s="64" t="n">
        <v>125</v>
      </c>
      <c r="Y3829" s="64" t="n">
        <v>8</v>
      </c>
      <c r="Z3829" s="84" t="s">
        <v>37</v>
      </c>
      <c r="AA3829" s="64" t="n">
        <v>7</v>
      </c>
    </row>
    <row r="3830" customFormat="false" ht="15" hidden="false" customHeight="false" outlineLevel="0" collapsed="false">
      <c r="A3830" s="63"/>
      <c r="M3830" s="64" t="s">
        <v>41</v>
      </c>
      <c r="N3830" s="64" t="n">
        <v>18</v>
      </c>
      <c r="O3830" s="64" t="n">
        <v>5</v>
      </c>
      <c r="P3830" s="64" t="n">
        <v>2019</v>
      </c>
      <c r="Q3830" s="84" t="s">
        <v>2709</v>
      </c>
      <c r="R3830" s="84" t="s">
        <v>37</v>
      </c>
      <c r="S3830" s="84" t="s">
        <v>1430</v>
      </c>
      <c r="T3830" s="85" t="n">
        <v>1</v>
      </c>
      <c r="U3830" s="64" t="s">
        <v>37</v>
      </c>
      <c r="V3830" s="64" t="n">
        <v>2</v>
      </c>
      <c r="W3830" s="84" t="s">
        <v>2713</v>
      </c>
      <c r="X3830" s="64" t="n">
        <v>170</v>
      </c>
      <c r="Y3830" s="64" t="n">
        <v>6</v>
      </c>
      <c r="Z3830" s="84" t="s">
        <v>37</v>
      </c>
      <c r="AA3830" s="64" t="n">
        <v>9</v>
      </c>
    </row>
    <row r="3831" customFormat="false" ht="15" hidden="false" customHeight="false" outlineLevel="0" collapsed="false">
      <c r="A3831" s="74"/>
      <c r="B3831" s="75" t="s">
        <v>644</v>
      </c>
      <c r="C3831" s="74" t="s">
        <v>32</v>
      </c>
      <c r="D3831" s="74" t="n">
        <v>3</v>
      </c>
      <c r="E3831" s="74" t="n">
        <v>2</v>
      </c>
      <c r="F3831" s="74" t="n">
        <v>1</v>
      </c>
      <c r="G3831" s="74" t="n">
        <v>0</v>
      </c>
      <c r="H3831" s="74" t="s">
        <v>36</v>
      </c>
      <c r="I3831" s="76" t="s">
        <v>37</v>
      </c>
      <c r="J3831" s="74" t="s">
        <v>38</v>
      </c>
      <c r="K3831" s="74" t="s">
        <v>39</v>
      </c>
      <c r="L3831" s="74"/>
      <c r="M3831" s="64" t="s">
        <v>41</v>
      </c>
      <c r="N3831" s="64" t="n">
        <v>18</v>
      </c>
      <c r="O3831" s="64" t="n">
        <v>5</v>
      </c>
      <c r="P3831" s="64" t="n">
        <v>2019</v>
      </c>
      <c r="Q3831" s="84" t="s">
        <v>2270</v>
      </c>
      <c r="R3831" s="84" t="s">
        <v>37</v>
      </c>
      <c r="S3831" s="84" t="s">
        <v>60</v>
      </c>
      <c r="T3831" s="64" t="n">
        <v>2</v>
      </c>
      <c r="U3831" s="64" t="s">
        <v>37</v>
      </c>
      <c r="V3831" s="64" t="n">
        <v>0</v>
      </c>
      <c r="W3831" s="84" t="s">
        <v>2714</v>
      </c>
      <c r="X3831" s="64" t="n">
        <v>108</v>
      </c>
      <c r="Y3831" s="64" t="n">
        <v>24</v>
      </c>
      <c r="Z3831" s="84" t="s">
        <v>37</v>
      </c>
      <c r="AA3831" s="64" t="n">
        <v>6</v>
      </c>
    </row>
    <row r="3832" customFormat="false" ht="15" hidden="false" customHeight="false" outlineLevel="0" collapsed="false">
      <c r="A3832" s="62" t="n">
        <v>1</v>
      </c>
      <c r="B3832" s="63" t="s">
        <v>865</v>
      </c>
      <c r="C3832" s="62" t="n">
        <v>22</v>
      </c>
      <c r="D3832" s="62" t="n">
        <v>16</v>
      </c>
      <c r="E3832" s="62" t="n">
        <v>2</v>
      </c>
      <c r="F3832" s="62" t="n">
        <v>2</v>
      </c>
      <c r="G3832" s="62" t="n">
        <v>2</v>
      </c>
      <c r="H3832" s="62" t="n">
        <v>261</v>
      </c>
      <c r="I3832" s="86" t="s">
        <v>37</v>
      </c>
      <c r="J3832" s="62" t="n">
        <v>98</v>
      </c>
      <c r="K3832" s="62" t="n">
        <v>54</v>
      </c>
      <c r="L3832" s="62"/>
      <c r="M3832" s="64" t="s">
        <v>41</v>
      </c>
      <c r="N3832" s="64" t="n">
        <v>18</v>
      </c>
      <c r="O3832" s="64" t="n">
        <v>5</v>
      </c>
      <c r="P3832" s="64" t="n">
        <v>2019</v>
      </c>
      <c r="Q3832" s="84" t="s">
        <v>2394</v>
      </c>
      <c r="R3832" s="84" t="s">
        <v>37</v>
      </c>
      <c r="S3832" s="84" t="s">
        <v>865</v>
      </c>
      <c r="T3832" s="64" t="n">
        <v>0</v>
      </c>
      <c r="U3832" s="64" t="s">
        <v>37</v>
      </c>
      <c r="V3832" s="64" t="n">
        <v>2</v>
      </c>
      <c r="W3832" s="84" t="s">
        <v>2715</v>
      </c>
      <c r="X3832" s="64" t="n">
        <v>98</v>
      </c>
      <c r="Y3832" s="64" t="n">
        <v>8</v>
      </c>
      <c r="Z3832" s="84" t="s">
        <v>37</v>
      </c>
      <c r="AA3832" s="64" t="n">
        <v>13</v>
      </c>
    </row>
    <row r="3833" customFormat="false" ht="15" hidden="false" customHeight="false" outlineLevel="0" collapsed="false">
      <c r="A3833" s="62" t="n">
        <v>2</v>
      </c>
      <c r="B3833" s="63" t="s">
        <v>91</v>
      </c>
      <c r="C3833" s="62" t="n">
        <v>22</v>
      </c>
      <c r="D3833" s="62" t="n">
        <v>6</v>
      </c>
      <c r="E3833" s="62" t="n">
        <v>10</v>
      </c>
      <c r="F3833" s="62" t="n">
        <v>4</v>
      </c>
      <c r="G3833" s="62" t="n">
        <v>2</v>
      </c>
      <c r="H3833" s="62" t="n">
        <v>221</v>
      </c>
      <c r="I3833" s="86" t="s">
        <v>37</v>
      </c>
      <c r="J3833" s="62" t="n">
        <v>134</v>
      </c>
      <c r="K3833" s="62" t="n">
        <v>42</v>
      </c>
      <c r="L3833" s="62"/>
      <c r="M3833" s="64" t="s">
        <v>41</v>
      </c>
      <c r="N3833" s="64" t="n">
        <v>18</v>
      </c>
      <c r="O3833" s="64" t="n">
        <v>5</v>
      </c>
      <c r="P3833" s="64" t="n">
        <v>2019</v>
      </c>
      <c r="Q3833" s="84" t="s">
        <v>43</v>
      </c>
      <c r="R3833" s="84" t="s">
        <v>37</v>
      </c>
      <c r="S3833" s="84" t="s">
        <v>91</v>
      </c>
      <c r="T3833" s="64" t="n">
        <v>0</v>
      </c>
      <c r="U3833" s="64" t="s">
        <v>37</v>
      </c>
      <c r="V3833" s="64" t="n">
        <v>2</v>
      </c>
      <c r="W3833" s="84" t="s">
        <v>2716</v>
      </c>
      <c r="X3833" s="64" t="n">
        <v>60</v>
      </c>
      <c r="Y3833" s="64" t="n">
        <v>4</v>
      </c>
      <c r="Z3833" s="84" t="s">
        <v>37</v>
      </c>
      <c r="AA3833" s="64" t="n">
        <v>14</v>
      </c>
    </row>
    <row r="3834" customFormat="false" ht="15" hidden="false" customHeight="false" outlineLevel="0" collapsed="false">
      <c r="A3834" s="62" t="n">
        <v>3</v>
      </c>
      <c r="B3834" s="63" t="s">
        <v>520</v>
      </c>
      <c r="C3834" s="62" t="n">
        <v>22</v>
      </c>
      <c r="D3834" s="62" t="n">
        <v>6</v>
      </c>
      <c r="E3834" s="62" t="n">
        <v>7</v>
      </c>
      <c r="F3834" s="62" t="n">
        <v>2</v>
      </c>
      <c r="G3834" s="62" t="n">
        <v>7</v>
      </c>
      <c r="H3834" s="62" t="n">
        <v>204</v>
      </c>
      <c r="I3834" s="86" t="s">
        <v>37</v>
      </c>
      <c r="J3834" s="62" t="n">
        <v>196</v>
      </c>
      <c r="K3834" s="62" t="n">
        <v>34</v>
      </c>
      <c r="L3834" s="62"/>
      <c r="M3834" s="64" t="s">
        <v>46</v>
      </c>
      <c r="N3834" s="64" t="n">
        <v>19</v>
      </c>
      <c r="O3834" s="64" t="n">
        <v>5</v>
      </c>
      <c r="P3834" s="64" t="n">
        <v>2019</v>
      </c>
      <c r="Q3834" s="84" t="s">
        <v>2480</v>
      </c>
      <c r="R3834" s="84" t="s">
        <v>37</v>
      </c>
      <c r="S3834" s="84" t="s">
        <v>44</v>
      </c>
      <c r="T3834" s="64" t="n">
        <v>0</v>
      </c>
      <c r="U3834" s="64" t="s">
        <v>37</v>
      </c>
      <c r="V3834" s="64" t="n">
        <v>2</v>
      </c>
      <c r="W3834" s="84" t="s">
        <v>2717</v>
      </c>
      <c r="X3834" s="64" t="n">
        <v>215</v>
      </c>
      <c r="Y3834" s="64" t="n">
        <v>12</v>
      </c>
      <c r="Z3834" s="84" t="s">
        <v>37</v>
      </c>
      <c r="AA3834" s="64" t="n">
        <v>26</v>
      </c>
    </row>
    <row r="3835" customFormat="false" ht="15" hidden="false" customHeight="false" outlineLevel="0" collapsed="false">
      <c r="A3835" s="81" t="n">
        <v>4</v>
      </c>
      <c r="B3835" s="82" t="s">
        <v>102</v>
      </c>
      <c r="C3835" s="81" t="n">
        <v>22</v>
      </c>
      <c r="D3835" s="81" t="n">
        <v>7</v>
      </c>
      <c r="E3835" s="81" t="n">
        <v>5</v>
      </c>
      <c r="F3835" s="81" t="n">
        <v>3</v>
      </c>
      <c r="G3835" s="81" t="n">
        <v>7</v>
      </c>
      <c r="H3835" s="81" t="n">
        <v>200</v>
      </c>
      <c r="I3835" s="83" t="s">
        <v>37</v>
      </c>
      <c r="J3835" s="81" t="n">
        <v>202</v>
      </c>
      <c r="K3835" s="81" t="n">
        <v>34</v>
      </c>
      <c r="L3835" s="62"/>
      <c r="M3835" s="64" t="s">
        <v>46</v>
      </c>
      <c r="N3835" s="64" t="n">
        <v>19</v>
      </c>
      <c r="O3835" s="64" t="n">
        <v>5</v>
      </c>
      <c r="P3835" s="64" t="n">
        <v>2019</v>
      </c>
      <c r="Q3835" s="84" t="s">
        <v>1022</v>
      </c>
      <c r="R3835" s="84" t="s">
        <v>37</v>
      </c>
      <c r="S3835" s="84" t="s">
        <v>1240</v>
      </c>
      <c r="T3835" s="85" t="n">
        <v>2</v>
      </c>
      <c r="U3835" s="64" t="s">
        <v>37</v>
      </c>
      <c r="V3835" s="64" t="n">
        <v>1</v>
      </c>
      <c r="W3835" s="84" t="s">
        <v>2718</v>
      </c>
      <c r="X3835" s="64" t="n">
        <v>135</v>
      </c>
      <c r="Y3835" s="64" t="n">
        <v>5</v>
      </c>
      <c r="Z3835" s="84" t="s">
        <v>37</v>
      </c>
      <c r="AA3835" s="64" t="n">
        <v>11</v>
      </c>
    </row>
    <row r="3836" customFormat="false" ht="15" hidden="false" customHeight="false" outlineLevel="0" collapsed="false">
      <c r="A3836" s="62" t="n">
        <v>3</v>
      </c>
      <c r="B3836" s="63" t="s">
        <v>186</v>
      </c>
      <c r="C3836" s="62" t="n">
        <v>22</v>
      </c>
      <c r="D3836" s="62" t="n">
        <v>7</v>
      </c>
      <c r="E3836" s="62" t="n">
        <v>4</v>
      </c>
      <c r="F3836" s="62" t="n">
        <v>4</v>
      </c>
      <c r="G3836" s="62" t="n">
        <v>7</v>
      </c>
      <c r="H3836" s="62" t="n">
        <v>205</v>
      </c>
      <c r="I3836" s="86" t="s">
        <v>37</v>
      </c>
      <c r="J3836" s="62" t="n">
        <v>209</v>
      </c>
      <c r="K3836" s="62" t="n">
        <v>33</v>
      </c>
      <c r="L3836" s="62"/>
      <c r="M3836" s="64" t="s">
        <v>46</v>
      </c>
      <c r="N3836" s="64" t="n">
        <v>19</v>
      </c>
      <c r="O3836" s="64" t="n">
        <v>5</v>
      </c>
      <c r="P3836" s="64" t="n">
        <v>2019</v>
      </c>
      <c r="Q3836" s="84" t="s">
        <v>43</v>
      </c>
      <c r="R3836" s="84" t="s">
        <v>37</v>
      </c>
      <c r="S3836" s="84" t="s">
        <v>865</v>
      </c>
      <c r="T3836" s="64" t="n">
        <v>0</v>
      </c>
      <c r="U3836" s="64" t="s">
        <v>37</v>
      </c>
      <c r="V3836" s="64" t="n">
        <v>2</v>
      </c>
      <c r="W3836" s="84" t="s">
        <v>2719</v>
      </c>
      <c r="X3836" s="64" t="n">
        <v>150</v>
      </c>
      <c r="Y3836" s="64" t="n">
        <v>2</v>
      </c>
      <c r="Z3836" s="84" t="s">
        <v>37</v>
      </c>
      <c r="AA3836" s="64" t="n">
        <v>17</v>
      </c>
    </row>
    <row r="3837" customFormat="false" ht="15" hidden="false" customHeight="false" outlineLevel="0" collapsed="false">
      <c r="A3837" s="62" t="n">
        <v>4</v>
      </c>
      <c r="B3837" s="63" t="s">
        <v>2394</v>
      </c>
      <c r="C3837" s="62" t="n">
        <v>22</v>
      </c>
      <c r="D3837" s="62" t="n">
        <v>5</v>
      </c>
      <c r="E3837" s="62" t="n">
        <v>6</v>
      </c>
      <c r="F3837" s="62" t="n">
        <v>3</v>
      </c>
      <c r="G3837" s="62" t="n">
        <v>8</v>
      </c>
      <c r="H3837" s="62" t="n">
        <v>162</v>
      </c>
      <c r="I3837" s="86" t="s">
        <v>37</v>
      </c>
      <c r="J3837" s="62" t="n">
        <v>147</v>
      </c>
      <c r="K3837" s="62" t="n">
        <v>30</v>
      </c>
      <c r="L3837" s="62"/>
      <c r="M3837" s="64" t="s">
        <v>46</v>
      </c>
      <c r="N3837" s="64" t="n">
        <v>19</v>
      </c>
      <c r="O3837" s="64" t="n">
        <v>5</v>
      </c>
      <c r="P3837" s="64" t="n">
        <v>2019</v>
      </c>
      <c r="Q3837" s="84" t="s">
        <v>2394</v>
      </c>
      <c r="R3837" s="84" t="s">
        <v>37</v>
      </c>
      <c r="S3837" s="84" t="s">
        <v>91</v>
      </c>
      <c r="T3837" s="64" t="n">
        <v>0</v>
      </c>
      <c r="U3837" s="64" t="s">
        <v>37</v>
      </c>
      <c r="V3837" s="64" t="n">
        <v>2</v>
      </c>
      <c r="W3837" s="84" t="s">
        <v>2720</v>
      </c>
      <c r="X3837" s="64" t="n">
        <v>82</v>
      </c>
      <c r="Y3837" s="64" t="n">
        <v>4</v>
      </c>
      <c r="Z3837" s="84" t="s">
        <v>37</v>
      </c>
      <c r="AA3837" s="64" t="n">
        <v>9</v>
      </c>
    </row>
    <row r="3838" customFormat="false" ht="15" hidden="false" customHeight="false" outlineLevel="0" collapsed="false">
      <c r="A3838" s="127" t="n">
        <v>5</v>
      </c>
      <c r="B3838" s="82" t="s">
        <v>43</v>
      </c>
      <c r="C3838" s="81" t="n">
        <v>22</v>
      </c>
      <c r="D3838" s="81" t="n">
        <v>2</v>
      </c>
      <c r="E3838" s="81" t="n">
        <v>2</v>
      </c>
      <c r="F3838" s="81" t="n">
        <v>3</v>
      </c>
      <c r="G3838" s="81" t="n">
        <v>15</v>
      </c>
      <c r="H3838" s="81" t="n">
        <v>154</v>
      </c>
      <c r="I3838" s="83" t="s">
        <v>37</v>
      </c>
      <c r="J3838" s="81" t="n">
        <v>299</v>
      </c>
      <c r="K3838" s="81" t="n">
        <v>13</v>
      </c>
      <c r="L3838" s="62"/>
      <c r="M3838" s="64" t="s">
        <v>46</v>
      </c>
      <c r="N3838" s="64" t="n">
        <v>19</v>
      </c>
      <c r="O3838" s="64" t="n">
        <v>5</v>
      </c>
      <c r="P3838" s="64" t="n">
        <v>2019</v>
      </c>
      <c r="Q3838" s="84" t="s">
        <v>102</v>
      </c>
      <c r="R3838" s="84" t="s">
        <v>37</v>
      </c>
      <c r="S3838" s="84" t="s">
        <v>186</v>
      </c>
      <c r="T3838" s="64" t="n">
        <v>0</v>
      </c>
      <c r="U3838" s="64" t="s">
        <v>37</v>
      </c>
      <c r="V3838" s="64" t="n">
        <v>2</v>
      </c>
      <c r="W3838" s="84" t="s">
        <v>2721</v>
      </c>
      <c r="X3838" s="64" t="n">
        <v>134</v>
      </c>
      <c r="Y3838" s="64" t="n">
        <v>8</v>
      </c>
      <c r="Z3838" s="84" t="s">
        <v>37</v>
      </c>
      <c r="AA3838" s="64" t="n">
        <v>14</v>
      </c>
    </row>
    <row r="3839" customFormat="false" ht="15" hidden="false" customHeight="false" outlineLevel="0" collapsed="false">
      <c r="A3839" s="62" t="n">
        <v>6</v>
      </c>
      <c r="B3839" s="63" t="s">
        <v>2480</v>
      </c>
      <c r="C3839" s="62" t="n">
        <v>22</v>
      </c>
      <c r="D3839" s="62" t="n">
        <v>1</v>
      </c>
      <c r="E3839" s="62" t="n">
        <v>0</v>
      </c>
      <c r="F3839" s="62" t="n">
        <v>3</v>
      </c>
      <c r="G3839" s="62" t="n">
        <v>18</v>
      </c>
      <c r="H3839" s="62" t="n">
        <v>141</v>
      </c>
      <c r="I3839" s="86" t="s">
        <v>37</v>
      </c>
      <c r="J3839" s="62" t="n">
        <v>282</v>
      </c>
      <c r="K3839" s="62" t="n">
        <v>6</v>
      </c>
      <c r="L3839" s="62"/>
      <c r="M3839" s="64" t="s">
        <v>46</v>
      </c>
      <c r="N3839" s="64" t="n">
        <v>19</v>
      </c>
      <c r="O3839" s="64" t="n">
        <v>5</v>
      </c>
      <c r="P3839" s="64" t="n">
        <v>2019</v>
      </c>
      <c r="Q3839" s="84" t="s">
        <v>947</v>
      </c>
      <c r="R3839" s="84" t="s">
        <v>37</v>
      </c>
      <c r="S3839" s="84" t="s">
        <v>141</v>
      </c>
      <c r="T3839" s="85" t="n">
        <v>2</v>
      </c>
      <c r="U3839" s="64" t="s">
        <v>37</v>
      </c>
      <c r="V3839" s="64" t="n">
        <v>1</v>
      </c>
      <c r="W3839" s="84" t="s">
        <v>2722</v>
      </c>
      <c r="X3839" s="64" t="n">
        <v>120</v>
      </c>
      <c r="Y3839" s="64" t="n">
        <v>14</v>
      </c>
      <c r="Z3839" s="84" t="s">
        <v>37</v>
      </c>
      <c r="AA3839" s="64" t="n">
        <v>9</v>
      </c>
    </row>
    <row r="3840" customFormat="false" ht="15" hidden="false" customHeight="false" outlineLevel="0" collapsed="false">
      <c r="A3840" s="63"/>
      <c r="C3840" s="62" t="n">
        <f aca="false">SUM(C3832:C3839)</f>
        <v>176</v>
      </c>
      <c r="D3840" s="62" t="n">
        <f aca="false">SUM(D3832:D3839)</f>
        <v>50</v>
      </c>
      <c r="E3840" s="62" t="n">
        <f aca="false">SUM(E3832:E3839)</f>
        <v>36</v>
      </c>
      <c r="F3840" s="62" t="n">
        <f aca="false">SUM(F3832:F3839)</f>
        <v>24</v>
      </c>
      <c r="G3840" s="62" t="n">
        <f aca="false">SUM(G3832:G3839)</f>
        <v>66</v>
      </c>
      <c r="H3840" s="62" t="n">
        <f aca="false">SUM(H3832:H3839)</f>
        <v>1548</v>
      </c>
      <c r="I3840" s="62" t="s">
        <v>37</v>
      </c>
      <c r="J3840" s="62" t="n">
        <f aca="false">SUM(J3832:J3839)</f>
        <v>1567</v>
      </c>
      <c r="K3840" s="62" t="n">
        <f aca="false">SUM(K3832:K3839)</f>
        <v>246</v>
      </c>
      <c r="L3840" s="62"/>
      <c r="M3840" s="64" t="s">
        <v>77</v>
      </c>
      <c r="N3840" s="64" t="n">
        <v>22</v>
      </c>
      <c r="O3840" s="64" t="n">
        <v>5</v>
      </c>
      <c r="P3840" s="64" t="n">
        <v>2019</v>
      </c>
      <c r="Q3840" s="84" t="s">
        <v>1240</v>
      </c>
      <c r="R3840" s="84" t="s">
        <v>37</v>
      </c>
      <c r="S3840" s="84" t="s">
        <v>2709</v>
      </c>
      <c r="T3840" s="64" t="n">
        <v>2</v>
      </c>
      <c r="U3840" s="64" t="s">
        <v>37</v>
      </c>
      <c r="V3840" s="64" t="n">
        <v>0</v>
      </c>
      <c r="W3840" s="84" t="s">
        <v>2723</v>
      </c>
      <c r="X3840" s="64" t="n">
        <v>722</v>
      </c>
      <c r="Y3840" s="64" t="n">
        <v>10</v>
      </c>
      <c r="Z3840" s="84" t="s">
        <v>37</v>
      </c>
      <c r="AA3840" s="64" t="n">
        <v>8</v>
      </c>
    </row>
    <row r="3841" customFormat="false" ht="15" hidden="false" customHeight="false" outlineLevel="0" collapsed="false">
      <c r="A3841" s="63"/>
      <c r="M3841" s="64" t="s">
        <v>77</v>
      </c>
      <c r="N3841" s="64" t="n">
        <v>22</v>
      </c>
      <c r="O3841" s="64" t="n">
        <v>5</v>
      </c>
      <c r="P3841" s="64" t="n">
        <v>2019</v>
      </c>
      <c r="Q3841" s="84" t="s">
        <v>947</v>
      </c>
      <c r="R3841" s="84" t="s">
        <v>37</v>
      </c>
      <c r="S3841" s="84" t="s">
        <v>60</v>
      </c>
      <c r="T3841" s="85" t="n">
        <v>2</v>
      </c>
      <c r="U3841" s="64" t="s">
        <v>37</v>
      </c>
      <c r="V3841" s="64" t="n">
        <v>1</v>
      </c>
      <c r="W3841" s="84" t="s">
        <v>2724</v>
      </c>
      <c r="X3841" s="64" t="n">
        <v>70</v>
      </c>
      <c r="Y3841" s="64" t="n">
        <v>8</v>
      </c>
      <c r="Z3841" s="84" t="s">
        <v>37</v>
      </c>
      <c r="AA3841" s="64" t="n">
        <v>3</v>
      </c>
    </row>
    <row r="3842" customFormat="false" ht="15" hidden="false" customHeight="false" outlineLevel="0" collapsed="false">
      <c r="A3842" s="63"/>
      <c r="B3842" s="63" t="s">
        <v>1030</v>
      </c>
      <c r="M3842" s="64" t="s">
        <v>63</v>
      </c>
      <c r="N3842" s="64" t="n">
        <v>23</v>
      </c>
      <c r="O3842" s="64" t="n">
        <v>5</v>
      </c>
      <c r="P3842" s="64" t="n">
        <v>2019</v>
      </c>
      <c r="Q3842" s="84" t="s">
        <v>1022</v>
      </c>
      <c r="R3842" s="84" t="s">
        <v>37</v>
      </c>
      <c r="S3842" s="84" t="s">
        <v>2270</v>
      </c>
      <c r="T3842" s="85" t="n">
        <v>2</v>
      </c>
      <c r="U3842" s="64" t="s">
        <v>37</v>
      </c>
      <c r="V3842" s="64" t="n">
        <v>1</v>
      </c>
      <c r="W3842" s="84" t="s">
        <v>2725</v>
      </c>
      <c r="X3842" s="64" t="n">
        <v>168</v>
      </c>
      <c r="Y3842" s="64" t="n">
        <v>8</v>
      </c>
      <c r="Z3842" s="84" t="s">
        <v>37</v>
      </c>
      <c r="AA3842" s="64" t="n">
        <v>8</v>
      </c>
    </row>
    <row r="3843" customFormat="false" ht="15" hidden="false" customHeight="false" outlineLevel="0" collapsed="false">
      <c r="A3843" s="63"/>
      <c r="B3843" s="63" t="s">
        <v>2726</v>
      </c>
      <c r="M3843" s="64" t="s">
        <v>63</v>
      </c>
      <c r="N3843" s="64" t="n">
        <v>23</v>
      </c>
      <c r="O3843" s="64" t="n">
        <v>5</v>
      </c>
      <c r="P3843" s="64" t="n">
        <v>2019</v>
      </c>
      <c r="Q3843" s="84" t="s">
        <v>44</v>
      </c>
      <c r="R3843" s="84" t="s">
        <v>37</v>
      </c>
      <c r="S3843" s="84" t="s">
        <v>2480</v>
      </c>
      <c r="T3843" s="64" t="n">
        <v>2</v>
      </c>
      <c r="U3843" s="64" t="s">
        <v>37</v>
      </c>
      <c r="V3843" s="64" t="n">
        <v>0</v>
      </c>
      <c r="W3843" s="84" t="s">
        <v>963</v>
      </c>
      <c r="X3843" s="64" t="n">
        <v>83</v>
      </c>
      <c r="Y3843" s="64" t="n">
        <v>10</v>
      </c>
      <c r="Z3843" s="84" t="s">
        <v>37</v>
      </c>
      <c r="AA3843" s="64" t="n">
        <v>6</v>
      </c>
    </row>
    <row r="3844" customFormat="false" ht="15" hidden="false" customHeight="false" outlineLevel="0" collapsed="false">
      <c r="M3844" s="64" t="s">
        <v>63</v>
      </c>
      <c r="N3844" s="64" t="n">
        <v>23</v>
      </c>
      <c r="O3844" s="64" t="n">
        <v>5</v>
      </c>
      <c r="P3844" s="64" t="n">
        <v>2019</v>
      </c>
      <c r="Q3844" s="84" t="s">
        <v>186</v>
      </c>
      <c r="R3844" s="84" t="s">
        <v>37</v>
      </c>
      <c r="S3844" s="84" t="s">
        <v>102</v>
      </c>
      <c r="T3844" s="85" t="n">
        <v>1</v>
      </c>
      <c r="U3844" s="64" t="s">
        <v>37</v>
      </c>
      <c r="V3844" s="64" t="n">
        <v>2</v>
      </c>
      <c r="W3844" s="84" t="s">
        <v>2727</v>
      </c>
      <c r="X3844" s="64" t="n">
        <v>134</v>
      </c>
      <c r="Y3844" s="64" t="n">
        <v>13</v>
      </c>
      <c r="Z3844" s="84" t="s">
        <v>37</v>
      </c>
      <c r="AA3844" s="64" t="n">
        <v>13</v>
      </c>
    </row>
    <row r="3845" customFormat="false" ht="15" hidden="false" customHeight="false" outlineLevel="0" collapsed="false">
      <c r="M3845" s="64" t="s">
        <v>41</v>
      </c>
      <c r="N3845" s="64" t="n">
        <v>25</v>
      </c>
      <c r="O3845" s="64" t="n">
        <v>5</v>
      </c>
      <c r="P3845" s="64" t="n">
        <v>2019</v>
      </c>
      <c r="Q3845" s="84" t="s">
        <v>2709</v>
      </c>
      <c r="R3845" s="84" t="s">
        <v>37</v>
      </c>
      <c r="S3845" s="84" t="s">
        <v>2394</v>
      </c>
      <c r="T3845" s="64" t="n">
        <v>2</v>
      </c>
      <c r="U3845" s="64" t="s">
        <v>37</v>
      </c>
      <c r="V3845" s="64" t="n">
        <v>0</v>
      </c>
      <c r="W3845" s="84" t="s">
        <v>2594</v>
      </c>
      <c r="X3845" s="64" t="n">
        <v>41</v>
      </c>
      <c r="Y3845" s="64" t="n">
        <v>8</v>
      </c>
      <c r="Z3845" s="84" t="s">
        <v>37</v>
      </c>
      <c r="AA3845" s="64" t="n">
        <v>4</v>
      </c>
    </row>
    <row r="3846" customFormat="false" ht="15" hidden="false" customHeight="false" outlineLevel="0" collapsed="false">
      <c r="M3846" s="64" t="s">
        <v>41</v>
      </c>
      <c r="N3846" s="64" t="n">
        <v>25</v>
      </c>
      <c r="O3846" s="64" t="n">
        <v>5</v>
      </c>
      <c r="P3846" s="64" t="n">
        <v>2019</v>
      </c>
      <c r="Q3846" s="84" t="s">
        <v>1430</v>
      </c>
      <c r="R3846" s="84" t="s">
        <v>37</v>
      </c>
      <c r="S3846" s="84" t="s">
        <v>43</v>
      </c>
      <c r="T3846" s="64" t="n">
        <v>2</v>
      </c>
      <c r="U3846" s="64" t="s">
        <v>37</v>
      </c>
      <c r="V3846" s="64" t="n">
        <v>0</v>
      </c>
      <c r="W3846" s="84" t="s">
        <v>2728</v>
      </c>
      <c r="X3846" s="64" t="n">
        <v>116</v>
      </c>
      <c r="Y3846" s="64" t="n">
        <v>20</v>
      </c>
      <c r="Z3846" s="84" t="s">
        <v>37</v>
      </c>
      <c r="AA3846" s="64" t="n">
        <v>1</v>
      </c>
    </row>
    <row r="3847" customFormat="false" ht="15" hidden="false" customHeight="false" outlineLevel="0" collapsed="false">
      <c r="M3847" s="64" t="s">
        <v>41</v>
      </c>
      <c r="N3847" s="64" t="n">
        <v>25</v>
      </c>
      <c r="O3847" s="64" t="n">
        <v>5</v>
      </c>
      <c r="P3847" s="64" t="n">
        <v>2019</v>
      </c>
      <c r="Q3847" s="84" t="s">
        <v>2270</v>
      </c>
      <c r="R3847" s="84" t="s">
        <v>37</v>
      </c>
      <c r="S3847" s="84" t="s">
        <v>141</v>
      </c>
      <c r="T3847" s="64" t="n">
        <v>2</v>
      </c>
      <c r="U3847" s="64" t="s">
        <v>37</v>
      </c>
      <c r="V3847" s="64" t="n">
        <v>0</v>
      </c>
      <c r="W3847" s="84" t="s">
        <v>782</v>
      </c>
      <c r="X3847" s="64" t="n">
        <v>108</v>
      </c>
      <c r="Y3847" s="64" t="n">
        <v>7</v>
      </c>
      <c r="Z3847" s="84" t="s">
        <v>37</v>
      </c>
      <c r="AA3847" s="64" t="n">
        <v>4</v>
      </c>
    </row>
    <row r="3848" customFormat="false" ht="15" hidden="false" customHeight="false" outlineLevel="0" collapsed="false">
      <c r="M3848" s="64" t="s">
        <v>41</v>
      </c>
      <c r="N3848" s="64" t="n">
        <v>25</v>
      </c>
      <c r="O3848" s="64" t="n">
        <v>5</v>
      </c>
      <c r="P3848" s="64" t="n">
        <v>2019</v>
      </c>
      <c r="Q3848" s="84" t="s">
        <v>91</v>
      </c>
      <c r="R3848" s="84" t="s">
        <v>37</v>
      </c>
      <c r="S3848" s="84" t="s">
        <v>2480</v>
      </c>
      <c r="T3848" s="64" t="n">
        <v>2</v>
      </c>
      <c r="U3848" s="64" t="s">
        <v>37</v>
      </c>
      <c r="V3848" s="64" t="n">
        <v>0</v>
      </c>
      <c r="W3848" s="84" t="s">
        <v>2729</v>
      </c>
      <c r="X3848" s="64" t="n">
        <v>102</v>
      </c>
      <c r="Y3848" s="64" t="n">
        <v>16</v>
      </c>
      <c r="Z3848" s="84" t="s">
        <v>37</v>
      </c>
      <c r="AA3848" s="64" t="n">
        <v>2</v>
      </c>
    </row>
    <row r="3849" customFormat="false" ht="15" hidden="false" customHeight="false" outlineLevel="0" collapsed="false">
      <c r="M3849" s="64" t="s">
        <v>41</v>
      </c>
      <c r="N3849" s="64" t="n">
        <v>25</v>
      </c>
      <c r="O3849" s="64" t="n">
        <v>5</v>
      </c>
      <c r="P3849" s="64" t="n">
        <v>2019</v>
      </c>
      <c r="Q3849" s="84" t="s">
        <v>60</v>
      </c>
      <c r="R3849" s="84" t="s">
        <v>37</v>
      </c>
      <c r="S3849" s="84" t="s">
        <v>1022</v>
      </c>
      <c r="T3849" s="64" t="n">
        <v>0</v>
      </c>
      <c r="U3849" s="64" t="s">
        <v>37</v>
      </c>
      <c r="V3849" s="64" t="n">
        <v>2</v>
      </c>
      <c r="W3849" s="84" t="s">
        <v>2730</v>
      </c>
      <c r="X3849" s="64" t="n">
        <v>93</v>
      </c>
      <c r="Y3849" s="64" t="n">
        <v>2</v>
      </c>
      <c r="Z3849" s="84" t="s">
        <v>37</v>
      </c>
      <c r="AA3849" s="64" t="n">
        <v>10</v>
      </c>
    </row>
    <row r="3850" customFormat="false" ht="15" hidden="false" customHeight="false" outlineLevel="0" collapsed="false">
      <c r="M3850" s="64" t="s">
        <v>41</v>
      </c>
      <c r="N3850" s="64" t="n">
        <v>25</v>
      </c>
      <c r="O3850" s="64" t="n">
        <v>5</v>
      </c>
      <c r="P3850" s="64" t="n">
        <v>2019</v>
      </c>
      <c r="Q3850" s="84" t="s">
        <v>102</v>
      </c>
      <c r="R3850" s="84" t="s">
        <v>37</v>
      </c>
      <c r="S3850" s="84" t="s">
        <v>44</v>
      </c>
      <c r="T3850" s="64" t="n">
        <v>0</v>
      </c>
      <c r="U3850" s="64" t="s">
        <v>37</v>
      </c>
      <c r="V3850" s="64" t="n">
        <v>2</v>
      </c>
      <c r="W3850" s="84" t="s">
        <v>2731</v>
      </c>
      <c r="X3850" s="64" t="n">
        <v>45</v>
      </c>
      <c r="Y3850" s="64" t="n">
        <v>4</v>
      </c>
      <c r="Z3850" s="84" t="s">
        <v>37</v>
      </c>
      <c r="AA3850" s="64" t="n">
        <v>13</v>
      </c>
    </row>
    <row r="3851" customFormat="false" ht="15" hidden="false" customHeight="false" outlineLevel="0" collapsed="false">
      <c r="M3851" s="64" t="s">
        <v>46</v>
      </c>
      <c r="N3851" s="64" t="n">
        <v>26</v>
      </c>
      <c r="O3851" s="64" t="n">
        <v>5</v>
      </c>
      <c r="P3851" s="64" t="n">
        <v>2019</v>
      </c>
      <c r="Q3851" s="84" t="s">
        <v>2709</v>
      </c>
      <c r="R3851" s="84" t="s">
        <v>37</v>
      </c>
      <c r="S3851" s="84" t="s">
        <v>43</v>
      </c>
      <c r="T3851" s="64" t="n">
        <v>1</v>
      </c>
      <c r="U3851" s="64" t="s">
        <v>37</v>
      </c>
      <c r="V3851" s="64" t="n">
        <v>0</v>
      </c>
      <c r="W3851" s="84" t="s">
        <v>2732</v>
      </c>
      <c r="X3851" s="64" t="n">
        <v>40</v>
      </c>
      <c r="Y3851" s="64" t="n">
        <v>5</v>
      </c>
      <c r="Z3851" s="84" t="s">
        <v>37</v>
      </c>
      <c r="AA3851" s="64" t="n">
        <v>3</v>
      </c>
    </row>
    <row r="3852" customFormat="false" ht="15" hidden="false" customHeight="false" outlineLevel="0" collapsed="false">
      <c r="M3852" s="64" t="s">
        <v>46</v>
      </c>
      <c r="N3852" s="64" t="n">
        <v>26</v>
      </c>
      <c r="O3852" s="64" t="n">
        <v>5</v>
      </c>
      <c r="P3852" s="64" t="n">
        <v>2019</v>
      </c>
      <c r="Q3852" s="84" t="s">
        <v>1430</v>
      </c>
      <c r="R3852" s="84" t="s">
        <v>37</v>
      </c>
      <c r="S3852" s="84" t="s">
        <v>2394</v>
      </c>
      <c r="T3852" s="85" t="n">
        <v>1</v>
      </c>
      <c r="U3852" s="64" t="s">
        <v>37</v>
      </c>
      <c r="V3852" s="64" t="n">
        <v>2</v>
      </c>
      <c r="W3852" s="84" t="s">
        <v>2733</v>
      </c>
      <c r="X3852" s="64" t="n">
        <v>76</v>
      </c>
      <c r="Y3852" s="64" t="n">
        <v>6</v>
      </c>
      <c r="Z3852" s="84" t="s">
        <v>37</v>
      </c>
      <c r="AA3852" s="64" t="n">
        <v>6</v>
      </c>
    </row>
    <row r="3853" customFormat="false" ht="15" hidden="false" customHeight="false" outlineLevel="0" collapsed="false">
      <c r="M3853" s="64" t="s">
        <v>46</v>
      </c>
      <c r="N3853" s="64" t="n">
        <v>26</v>
      </c>
      <c r="O3853" s="64" t="n">
        <v>5</v>
      </c>
      <c r="P3853" s="64" t="n">
        <v>2019</v>
      </c>
      <c r="Q3853" s="84" t="s">
        <v>865</v>
      </c>
      <c r="R3853" s="84" t="s">
        <v>37</v>
      </c>
      <c r="S3853" s="84" t="s">
        <v>186</v>
      </c>
      <c r="T3853" s="64" t="n">
        <v>2</v>
      </c>
      <c r="U3853" s="64" t="s">
        <v>37</v>
      </c>
      <c r="V3853" s="64" t="n">
        <v>0</v>
      </c>
      <c r="W3853" s="84" t="s">
        <v>2734</v>
      </c>
      <c r="X3853" s="64" t="n">
        <v>143</v>
      </c>
      <c r="Y3853" s="64" t="n">
        <v>19</v>
      </c>
      <c r="Z3853" s="84" t="s">
        <v>37</v>
      </c>
      <c r="AA3853" s="64" t="n">
        <v>2</v>
      </c>
    </row>
    <row r="3854" customFormat="false" ht="15" hidden="false" customHeight="false" outlineLevel="0" collapsed="false">
      <c r="M3854" s="64" t="s">
        <v>46</v>
      </c>
      <c r="N3854" s="64" t="n">
        <v>26</v>
      </c>
      <c r="O3854" s="64" t="n">
        <v>5</v>
      </c>
      <c r="P3854" s="64" t="n">
        <v>2019</v>
      </c>
      <c r="Q3854" s="84" t="s">
        <v>947</v>
      </c>
      <c r="R3854" s="84" t="s">
        <v>37</v>
      </c>
      <c r="S3854" s="84" t="s">
        <v>1240</v>
      </c>
      <c r="T3854" s="85" t="n">
        <v>1</v>
      </c>
      <c r="U3854" s="64" t="s">
        <v>37</v>
      </c>
      <c r="V3854" s="64" t="n">
        <v>2</v>
      </c>
      <c r="W3854" s="84" t="s">
        <v>2735</v>
      </c>
      <c r="X3854" s="64" t="n">
        <v>47</v>
      </c>
      <c r="Y3854" s="64" t="n">
        <v>7</v>
      </c>
      <c r="Z3854" s="84" t="s">
        <v>37</v>
      </c>
      <c r="AA3854" s="64" t="n">
        <v>7</v>
      </c>
    </row>
    <row r="3855" customFormat="false" ht="15" hidden="false" customHeight="false" outlineLevel="0" collapsed="false">
      <c r="M3855" s="64" t="s">
        <v>77</v>
      </c>
      <c r="N3855" s="64" t="n">
        <v>29</v>
      </c>
      <c r="O3855" s="64" t="n">
        <v>5</v>
      </c>
      <c r="P3855" s="64" t="n">
        <v>2019</v>
      </c>
      <c r="Q3855" s="84" t="s">
        <v>60</v>
      </c>
      <c r="R3855" s="84" t="s">
        <v>37</v>
      </c>
      <c r="S3855" s="84" t="s">
        <v>2270</v>
      </c>
      <c r="T3855" s="64" t="n">
        <v>0</v>
      </c>
      <c r="U3855" s="64" t="s">
        <v>37</v>
      </c>
      <c r="V3855" s="64" t="n">
        <v>2</v>
      </c>
      <c r="W3855" s="84" t="s">
        <v>2736</v>
      </c>
      <c r="X3855" s="64" t="n">
        <v>152</v>
      </c>
      <c r="Y3855" s="64" t="n">
        <v>1</v>
      </c>
      <c r="Z3855" s="84" t="s">
        <v>37</v>
      </c>
      <c r="AA3855" s="64" t="n">
        <v>11</v>
      </c>
    </row>
    <row r="3856" customFormat="false" ht="15" hidden="false" customHeight="false" outlineLevel="0" collapsed="false">
      <c r="M3856" s="64" t="s">
        <v>77</v>
      </c>
      <c r="N3856" s="64" t="n">
        <v>29</v>
      </c>
      <c r="O3856" s="64" t="n">
        <v>5</v>
      </c>
      <c r="P3856" s="64" t="n">
        <v>2019</v>
      </c>
      <c r="Q3856" s="84" t="s">
        <v>865</v>
      </c>
      <c r="R3856" s="84" t="s">
        <v>37</v>
      </c>
      <c r="S3856" s="84" t="s">
        <v>91</v>
      </c>
      <c r="T3856" s="64" t="n">
        <v>1</v>
      </c>
      <c r="U3856" s="64" t="s">
        <v>37</v>
      </c>
      <c r="V3856" s="64" t="n">
        <v>0</v>
      </c>
      <c r="W3856" s="84" t="s">
        <v>2737</v>
      </c>
      <c r="X3856" s="64" t="n">
        <v>116</v>
      </c>
      <c r="Y3856" s="64" t="n">
        <v>11</v>
      </c>
      <c r="Z3856" s="84" t="s">
        <v>37</v>
      </c>
      <c r="AA3856" s="64" t="n">
        <v>3</v>
      </c>
    </row>
    <row r="3857" customFormat="false" ht="15" hidden="false" customHeight="false" outlineLevel="0" collapsed="false">
      <c r="M3857" s="64" t="s">
        <v>77</v>
      </c>
      <c r="N3857" s="64" t="n">
        <v>29</v>
      </c>
      <c r="O3857" s="64" t="n">
        <v>5</v>
      </c>
      <c r="P3857" s="64" t="n">
        <v>2019</v>
      </c>
      <c r="Q3857" s="84" t="s">
        <v>1240</v>
      </c>
      <c r="R3857" s="84" t="s">
        <v>37</v>
      </c>
      <c r="S3857" s="84" t="s">
        <v>947</v>
      </c>
      <c r="T3857" s="64" t="n">
        <v>1</v>
      </c>
      <c r="U3857" s="64" t="s">
        <v>37</v>
      </c>
      <c r="V3857" s="64" t="n">
        <v>0</v>
      </c>
      <c r="W3857" s="84" t="s">
        <v>2738</v>
      </c>
      <c r="X3857" s="64" t="n">
        <v>115</v>
      </c>
      <c r="Y3857" s="64" t="n">
        <v>9</v>
      </c>
      <c r="Z3857" s="84" t="s">
        <v>37</v>
      </c>
      <c r="AA3857" s="64" t="n">
        <v>1</v>
      </c>
    </row>
    <row r="3858" customFormat="false" ht="15" hidden="false" customHeight="false" outlineLevel="0" collapsed="false">
      <c r="M3858" s="64" t="s">
        <v>77</v>
      </c>
      <c r="N3858" s="64" t="n">
        <v>29</v>
      </c>
      <c r="O3858" s="64" t="n">
        <v>5</v>
      </c>
      <c r="P3858" s="64" t="n">
        <v>2019</v>
      </c>
      <c r="Q3858" s="84" t="s">
        <v>2480</v>
      </c>
      <c r="R3858" s="84" t="s">
        <v>37</v>
      </c>
      <c r="S3858" s="84" t="s">
        <v>102</v>
      </c>
      <c r="T3858" s="64" t="n">
        <v>0</v>
      </c>
      <c r="U3858" s="64" t="s">
        <v>37</v>
      </c>
      <c r="V3858" s="64" t="n">
        <v>2</v>
      </c>
      <c r="W3858" s="84" t="s">
        <v>2739</v>
      </c>
      <c r="X3858" s="64" t="n">
        <v>144</v>
      </c>
      <c r="Y3858" s="64" t="n">
        <v>5</v>
      </c>
      <c r="Z3858" s="84" t="s">
        <v>37</v>
      </c>
      <c r="AA3858" s="64" t="n">
        <v>9</v>
      </c>
    </row>
    <row r="3859" customFormat="false" ht="15" hidden="false" customHeight="false" outlineLevel="0" collapsed="false">
      <c r="M3859" s="64" t="s">
        <v>63</v>
      </c>
      <c r="N3859" s="64" t="n">
        <v>30</v>
      </c>
      <c r="O3859" s="64" t="n">
        <v>5</v>
      </c>
      <c r="P3859" s="64" t="n">
        <v>2019</v>
      </c>
      <c r="Q3859" s="84" t="s">
        <v>1022</v>
      </c>
      <c r="R3859" s="84" t="s">
        <v>37</v>
      </c>
      <c r="S3859" s="84" t="s">
        <v>2709</v>
      </c>
      <c r="T3859" s="64" t="n">
        <v>0</v>
      </c>
      <c r="U3859" s="64" t="s">
        <v>37</v>
      </c>
      <c r="V3859" s="64" t="n">
        <v>1</v>
      </c>
      <c r="W3859" s="84" t="s">
        <v>2740</v>
      </c>
      <c r="X3859" s="64" t="n">
        <v>58</v>
      </c>
      <c r="Y3859" s="64" t="n">
        <v>7</v>
      </c>
      <c r="Z3859" s="84" t="s">
        <v>37</v>
      </c>
      <c r="AA3859" s="64" t="n">
        <v>10</v>
      </c>
    </row>
    <row r="3860" customFormat="false" ht="15" hidden="false" customHeight="false" outlineLevel="0" collapsed="false">
      <c r="M3860" s="64" t="s">
        <v>63</v>
      </c>
      <c r="N3860" s="64" t="n">
        <v>30</v>
      </c>
      <c r="O3860" s="64" t="n">
        <v>5</v>
      </c>
      <c r="P3860" s="64" t="n">
        <v>2019</v>
      </c>
      <c r="Q3860" s="84" t="s">
        <v>186</v>
      </c>
      <c r="R3860" s="84" t="s">
        <v>37</v>
      </c>
      <c r="S3860" s="84" t="s">
        <v>43</v>
      </c>
      <c r="T3860" s="64" t="n">
        <v>1</v>
      </c>
      <c r="U3860" s="64" t="s">
        <v>37</v>
      </c>
      <c r="V3860" s="64" t="n">
        <v>0</v>
      </c>
      <c r="W3860" s="84" t="s">
        <v>2741</v>
      </c>
      <c r="X3860" s="64" t="n">
        <v>128</v>
      </c>
      <c r="Y3860" s="64" t="n">
        <v>7</v>
      </c>
      <c r="Z3860" s="84" t="s">
        <v>37</v>
      </c>
      <c r="AA3860" s="64" t="n">
        <v>4</v>
      </c>
    </row>
    <row r="3861" customFormat="false" ht="15" hidden="false" customHeight="false" outlineLevel="0" collapsed="false">
      <c r="M3861" s="64" t="s">
        <v>63</v>
      </c>
      <c r="N3861" s="64" t="n">
        <v>30</v>
      </c>
      <c r="O3861" s="64" t="n">
        <v>5</v>
      </c>
      <c r="P3861" s="64" t="n">
        <v>2019</v>
      </c>
      <c r="Q3861" s="84" t="s">
        <v>141</v>
      </c>
      <c r="R3861" s="84" t="s">
        <v>37</v>
      </c>
      <c r="S3861" s="84" t="s">
        <v>1430</v>
      </c>
      <c r="T3861" s="85" t="n">
        <v>2</v>
      </c>
      <c r="U3861" s="64" t="s">
        <v>37</v>
      </c>
      <c r="V3861" s="64" t="n">
        <v>1</v>
      </c>
      <c r="W3861" s="84" t="s">
        <v>2742</v>
      </c>
      <c r="X3861" s="64" t="n">
        <v>154</v>
      </c>
      <c r="Y3861" s="64" t="n">
        <v>10</v>
      </c>
      <c r="Z3861" s="84" t="s">
        <v>37</v>
      </c>
      <c r="AA3861" s="64" t="n">
        <v>13</v>
      </c>
    </row>
    <row r="3862" customFormat="false" ht="15" hidden="false" customHeight="false" outlineLevel="0" collapsed="false">
      <c r="M3862" s="64" t="s">
        <v>77</v>
      </c>
      <c r="N3862" s="64" t="n">
        <v>5</v>
      </c>
      <c r="O3862" s="64" t="n">
        <v>6</v>
      </c>
      <c r="P3862" s="64" t="n">
        <v>2019</v>
      </c>
      <c r="Q3862" s="84" t="s">
        <v>1430</v>
      </c>
      <c r="R3862" s="84" t="s">
        <v>37</v>
      </c>
      <c r="S3862" s="84" t="s">
        <v>141</v>
      </c>
      <c r="T3862" s="64" t="n">
        <v>2</v>
      </c>
      <c r="U3862" s="64" t="s">
        <v>37</v>
      </c>
      <c r="V3862" s="64" t="n">
        <v>0</v>
      </c>
      <c r="W3862" s="84" t="s">
        <v>2743</v>
      </c>
      <c r="X3862" s="64" t="n">
        <v>150</v>
      </c>
      <c r="Y3862" s="64" t="n">
        <v>10</v>
      </c>
      <c r="Z3862" s="84" t="s">
        <v>37</v>
      </c>
      <c r="AA3862" s="64" t="n">
        <v>5</v>
      </c>
    </row>
    <row r="3863" customFormat="false" ht="15" hidden="false" customHeight="false" outlineLevel="0" collapsed="false">
      <c r="M3863" s="64" t="s">
        <v>77</v>
      </c>
      <c r="N3863" s="64" t="n">
        <v>5</v>
      </c>
      <c r="O3863" s="64" t="n">
        <v>6</v>
      </c>
      <c r="P3863" s="64" t="n">
        <v>2019</v>
      </c>
      <c r="Q3863" s="84" t="s">
        <v>91</v>
      </c>
      <c r="R3863" s="84" t="s">
        <v>37</v>
      </c>
      <c r="S3863" s="84" t="s">
        <v>186</v>
      </c>
      <c r="T3863" s="64" t="n">
        <v>1</v>
      </c>
      <c r="U3863" s="64" t="s">
        <v>37</v>
      </c>
      <c r="V3863" s="64" t="n">
        <v>0</v>
      </c>
      <c r="W3863" s="84" t="s">
        <v>2744</v>
      </c>
      <c r="X3863" s="64" t="n">
        <v>140</v>
      </c>
      <c r="Y3863" s="64" t="n">
        <v>8</v>
      </c>
      <c r="Z3863" s="84" t="s">
        <v>37</v>
      </c>
      <c r="AA3863" s="64" t="n">
        <v>7</v>
      </c>
    </row>
    <row r="3864" customFormat="false" ht="15" hidden="false" customHeight="false" outlineLevel="0" collapsed="false">
      <c r="M3864" s="64" t="s">
        <v>77</v>
      </c>
      <c r="N3864" s="64" t="n">
        <v>5</v>
      </c>
      <c r="O3864" s="64" t="n">
        <v>6</v>
      </c>
      <c r="P3864" s="64" t="n">
        <v>2019</v>
      </c>
      <c r="Q3864" s="84" t="s">
        <v>2394</v>
      </c>
      <c r="R3864" s="84" t="s">
        <v>37</v>
      </c>
      <c r="S3864" s="84" t="s">
        <v>102</v>
      </c>
      <c r="T3864" s="85" t="n">
        <v>1</v>
      </c>
      <c r="U3864" s="64" t="s">
        <v>37</v>
      </c>
      <c r="V3864" s="64" t="n">
        <v>2</v>
      </c>
      <c r="W3864" s="84" t="s">
        <v>2745</v>
      </c>
      <c r="X3864" s="64" t="n">
        <v>105</v>
      </c>
      <c r="Y3864" s="64" t="n">
        <v>8</v>
      </c>
      <c r="Z3864" s="84" t="s">
        <v>37</v>
      </c>
      <c r="AA3864" s="64" t="n">
        <v>7</v>
      </c>
    </row>
    <row r="3865" customFormat="false" ht="15" hidden="false" customHeight="false" outlineLevel="0" collapsed="false">
      <c r="M3865" s="64" t="s">
        <v>77</v>
      </c>
      <c r="N3865" s="64" t="n">
        <v>5</v>
      </c>
      <c r="O3865" s="64" t="n">
        <v>6</v>
      </c>
      <c r="P3865" s="64" t="n">
        <v>2019</v>
      </c>
      <c r="Q3865" s="84" t="s">
        <v>2480</v>
      </c>
      <c r="R3865" s="84" t="s">
        <v>37</v>
      </c>
      <c r="S3865" s="84" t="s">
        <v>865</v>
      </c>
      <c r="T3865" s="64" t="n">
        <v>0</v>
      </c>
      <c r="U3865" s="64" t="s">
        <v>37</v>
      </c>
      <c r="V3865" s="64" t="n">
        <v>2</v>
      </c>
      <c r="W3865" s="84" t="s">
        <v>2746</v>
      </c>
      <c r="X3865" s="64" t="n">
        <v>146</v>
      </c>
      <c r="Y3865" s="64" t="n">
        <v>1</v>
      </c>
      <c r="Z3865" s="84" t="s">
        <v>37</v>
      </c>
      <c r="AA3865" s="64" t="n">
        <v>17</v>
      </c>
    </row>
    <row r="3866" customFormat="false" ht="15" hidden="false" customHeight="false" outlineLevel="0" collapsed="false">
      <c r="M3866" s="64" t="s">
        <v>63</v>
      </c>
      <c r="N3866" s="64" t="n">
        <v>6</v>
      </c>
      <c r="O3866" s="64" t="n">
        <v>6</v>
      </c>
      <c r="P3866" s="64" t="n">
        <v>2019</v>
      </c>
      <c r="Q3866" s="84" t="s">
        <v>2270</v>
      </c>
      <c r="R3866" s="84" t="s">
        <v>37</v>
      </c>
      <c r="S3866" s="84" t="s">
        <v>1240</v>
      </c>
      <c r="T3866" s="64" t="n">
        <v>0</v>
      </c>
      <c r="U3866" s="64" t="s">
        <v>37</v>
      </c>
      <c r="V3866" s="64" t="n">
        <v>2</v>
      </c>
      <c r="W3866" s="84" t="s">
        <v>2747</v>
      </c>
      <c r="X3866" s="64" t="n">
        <v>202</v>
      </c>
      <c r="Y3866" s="64" t="n">
        <v>6</v>
      </c>
      <c r="Z3866" s="84" t="s">
        <v>37</v>
      </c>
      <c r="AA3866" s="64" t="n">
        <v>20</v>
      </c>
    </row>
    <row r="3867" customFormat="false" ht="15" hidden="false" customHeight="false" outlineLevel="0" collapsed="false">
      <c r="M3867" s="64" t="s">
        <v>41</v>
      </c>
      <c r="N3867" s="64" t="n">
        <v>8</v>
      </c>
      <c r="O3867" s="64" t="n">
        <v>6</v>
      </c>
      <c r="P3867" s="64" t="n">
        <v>2019</v>
      </c>
      <c r="Q3867" s="84" t="s">
        <v>186</v>
      </c>
      <c r="R3867" s="84" t="s">
        <v>37</v>
      </c>
      <c r="S3867" s="84" t="s">
        <v>1430</v>
      </c>
      <c r="T3867" s="64" t="n">
        <v>0</v>
      </c>
      <c r="U3867" s="64" t="s">
        <v>37</v>
      </c>
      <c r="V3867" s="64" t="n">
        <v>2</v>
      </c>
      <c r="W3867" s="84" t="s">
        <v>1314</v>
      </c>
      <c r="X3867" s="64" t="n">
        <v>102</v>
      </c>
      <c r="Y3867" s="64" t="n">
        <v>2</v>
      </c>
      <c r="Z3867" s="84" t="s">
        <v>37</v>
      </c>
      <c r="AA3867" s="64" t="n">
        <v>7</v>
      </c>
    </row>
    <row r="3868" customFormat="false" ht="15" hidden="false" customHeight="false" outlineLevel="0" collapsed="false">
      <c r="M3868" s="64" t="s">
        <v>41</v>
      </c>
      <c r="N3868" s="64" t="n">
        <v>8</v>
      </c>
      <c r="O3868" s="64" t="n">
        <v>6</v>
      </c>
      <c r="P3868" s="64" t="n">
        <v>2019</v>
      </c>
      <c r="Q3868" s="84" t="s">
        <v>44</v>
      </c>
      <c r="R3868" s="84" t="s">
        <v>37</v>
      </c>
      <c r="S3868" s="84" t="s">
        <v>2709</v>
      </c>
      <c r="T3868" s="64" t="n">
        <v>1</v>
      </c>
      <c r="U3868" s="64" t="s">
        <v>37</v>
      </c>
      <c r="V3868" s="64" t="n">
        <v>0</v>
      </c>
      <c r="W3868" s="84" t="s">
        <v>2748</v>
      </c>
      <c r="X3868" s="64" t="n">
        <v>80</v>
      </c>
      <c r="Y3868" s="64" t="n">
        <v>15</v>
      </c>
      <c r="Z3868" s="84" t="s">
        <v>37</v>
      </c>
      <c r="AA3868" s="64" t="n">
        <v>12</v>
      </c>
    </row>
    <row r="3869" customFormat="false" ht="15" hidden="false" customHeight="false" outlineLevel="0" collapsed="false">
      <c r="M3869" s="64" t="s">
        <v>41</v>
      </c>
      <c r="N3869" s="64" t="n">
        <v>8</v>
      </c>
      <c r="O3869" s="64" t="n">
        <v>6</v>
      </c>
      <c r="P3869" s="64" t="n">
        <v>2019</v>
      </c>
      <c r="Q3869" s="84" t="s">
        <v>91</v>
      </c>
      <c r="R3869" s="84" t="s">
        <v>37</v>
      </c>
      <c r="S3869" s="84" t="s">
        <v>2394</v>
      </c>
      <c r="T3869" s="85" t="n">
        <v>2</v>
      </c>
      <c r="U3869" s="64" t="s">
        <v>37</v>
      </c>
      <c r="V3869" s="64" t="n">
        <v>1</v>
      </c>
      <c r="W3869" s="84" t="s">
        <v>2749</v>
      </c>
      <c r="X3869" s="64" t="n">
        <v>165</v>
      </c>
      <c r="Y3869" s="64" t="n">
        <v>9</v>
      </c>
      <c r="Z3869" s="84" t="s">
        <v>37</v>
      </c>
      <c r="AA3869" s="64" t="n">
        <v>13</v>
      </c>
    </row>
    <row r="3870" customFormat="false" ht="15" hidden="false" customHeight="false" outlineLevel="0" collapsed="false">
      <c r="M3870" s="64" t="s">
        <v>41</v>
      </c>
      <c r="N3870" s="64" t="n">
        <v>8</v>
      </c>
      <c r="O3870" s="64" t="n">
        <v>6</v>
      </c>
      <c r="P3870" s="64" t="n">
        <v>2019</v>
      </c>
      <c r="Q3870" s="84" t="s">
        <v>1240</v>
      </c>
      <c r="R3870" s="84" t="s">
        <v>37</v>
      </c>
      <c r="S3870" s="84" t="s">
        <v>2270</v>
      </c>
      <c r="T3870" s="64" t="n">
        <v>2</v>
      </c>
      <c r="U3870" s="64" t="s">
        <v>37</v>
      </c>
      <c r="V3870" s="64" t="n">
        <v>0</v>
      </c>
      <c r="W3870" s="84" t="s">
        <v>2750</v>
      </c>
      <c r="X3870" s="64" t="n">
        <v>286</v>
      </c>
      <c r="Y3870" s="64" t="n">
        <v>11</v>
      </c>
      <c r="Z3870" s="84" t="s">
        <v>37</v>
      </c>
      <c r="AA3870" s="64" t="n">
        <v>4</v>
      </c>
    </row>
    <row r="3871" customFormat="false" ht="15" hidden="false" customHeight="false" outlineLevel="0" collapsed="false">
      <c r="M3871" s="64" t="s">
        <v>41</v>
      </c>
      <c r="N3871" s="64" t="n">
        <v>8</v>
      </c>
      <c r="O3871" s="64" t="n">
        <v>6</v>
      </c>
      <c r="P3871" s="64" t="n">
        <v>2019</v>
      </c>
      <c r="Q3871" s="84" t="s">
        <v>141</v>
      </c>
      <c r="R3871" s="84" t="s">
        <v>37</v>
      </c>
      <c r="S3871" s="84" t="s">
        <v>60</v>
      </c>
      <c r="T3871" s="64" t="n">
        <v>2</v>
      </c>
      <c r="U3871" s="64" t="s">
        <v>37</v>
      </c>
      <c r="V3871" s="64" t="n">
        <v>0</v>
      </c>
      <c r="W3871" s="84" t="s">
        <v>2751</v>
      </c>
      <c r="X3871" s="64" t="n">
        <v>98</v>
      </c>
      <c r="Y3871" s="64" t="n">
        <v>12</v>
      </c>
      <c r="Z3871" s="84" t="s">
        <v>37</v>
      </c>
      <c r="AA3871" s="64" t="n">
        <v>2</v>
      </c>
    </row>
    <row r="3872" customFormat="false" ht="15" hidden="false" customHeight="false" outlineLevel="0" collapsed="false">
      <c r="M3872" s="64" t="s">
        <v>46</v>
      </c>
      <c r="N3872" s="64" t="n">
        <v>9</v>
      </c>
      <c r="O3872" s="64" t="n">
        <v>6</v>
      </c>
      <c r="P3872" s="64" t="n">
        <v>2019</v>
      </c>
      <c r="Q3872" s="84" t="s">
        <v>43</v>
      </c>
      <c r="R3872" s="84" t="s">
        <v>37</v>
      </c>
      <c r="S3872" s="84" t="s">
        <v>947</v>
      </c>
      <c r="T3872" s="64" t="n">
        <v>0</v>
      </c>
      <c r="U3872" s="64" t="s">
        <v>37</v>
      </c>
      <c r="V3872" s="64" t="n">
        <v>2</v>
      </c>
      <c r="W3872" s="84" t="s">
        <v>2752</v>
      </c>
      <c r="X3872" s="64" t="n">
        <v>80</v>
      </c>
      <c r="Y3872" s="64" t="n">
        <v>15</v>
      </c>
      <c r="Z3872" s="84" t="s">
        <v>37</v>
      </c>
      <c r="AA3872" s="64" t="n">
        <v>20</v>
      </c>
    </row>
    <row r="3873" customFormat="false" ht="15" hidden="false" customHeight="false" outlineLevel="0" collapsed="false">
      <c r="M3873" s="64" t="s">
        <v>46</v>
      </c>
      <c r="N3873" s="64" t="n">
        <v>9</v>
      </c>
      <c r="O3873" s="64" t="n">
        <v>6</v>
      </c>
      <c r="P3873" s="64" t="n">
        <v>2019</v>
      </c>
      <c r="Q3873" s="84" t="s">
        <v>186</v>
      </c>
      <c r="R3873" s="84" t="s">
        <v>37</v>
      </c>
      <c r="S3873" s="84" t="s">
        <v>2709</v>
      </c>
      <c r="T3873" s="85" t="n">
        <v>2</v>
      </c>
      <c r="U3873" s="64" t="s">
        <v>37</v>
      </c>
      <c r="V3873" s="64" t="n">
        <v>1</v>
      </c>
      <c r="W3873" s="84" t="s">
        <v>2753</v>
      </c>
      <c r="X3873" s="64" t="n">
        <v>103</v>
      </c>
      <c r="Y3873" s="64" t="n">
        <v>9</v>
      </c>
      <c r="Z3873" s="84" t="s">
        <v>37</v>
      </c>
      <c r="AA3873" s="64" t="n">
        <v>9</v>
      </c>
    </row>
    <row r="3874" customFormat="false" ht="15" hidden="false" customHeight="false" outlineLevel="0" collapsed="false">
      <c r="M3874" s="64" t="s">
        <v>46</v>
      </c>
      <c r="N3874" s="64" t="n">
        <v>9</v>
      </c>
      <c r="O3874" s="64" t="n">
        <v>6</v>
      </c>
      <c r="P3874" s="64" t="n">
        <v>2019</v>
      </c>
      <c r="Q3874" s="84" t="s">
        <v>865</v>
      </c>
      <c r="R3874" s="84" t="s">
        <v>37</v>
      </c>
      <c r="S3874" s="84" t="s">
        <v>2394</v>
      </c>
      <c r="T3874" s="64" t="n">
        <v>2</v>
      </c>
      <c r="U3874" s="64" t="s">
        <v>37</v>
      </c>
      <c r="V3874" s="64" t="n">
        <v>0</v>
      </c>
      <c r="W3874" s="84" t="s">
        <v>2754</v>
      </c>
      <c r="X3874" s="64" t="n">
        <v>207</v>
      </c>
      <c r="Y3874" s="64" t="n">
        <v>9</v>
      </c>
      <c r="Z3874" s="84" t="s">
        <v>37</v>
      </c>
      <c r="AA3874" s="64" t="n">
        <v>2</v>
      </c>
    </row>
    <row r="3875" customFormat="false" ht="15" hidden="false" customHeight="false" outlineLevel="0" collapsed="false">
      <c r="M3875" s="64" t="s">
        <v>46</v>
      </c>
      <c r="N3875" s="64" t="n">
        <v>9</v>
      </c>
      <c r="O3875" s="64" t="n">
        <v>6</v>
      </c>
      <c r="P3875" s="64" t="n">
        <v>2019</v>
      </c>
      <c r="Q3875" s="84" t="s">
        <v>44</v>
      </c>
      <c r="R3875" s="84" t="s">
        <v>37</v>
      </c>
      <c r="S3875" s="84" t="s">
        <v>1430</v>
      </c>
      <c r="T3875" s="64" t="n">
        <v>0</v>
      </c>
      <c r="U3875" s="64" t="s">
        <v>37</v>
      </c>
      <c r="V3875" s="64" t="n">
        <v>1</v>
      </c>
      <c r="W3875" s="84" t="s">
        <v>2755</v>
      </c>
      <c r="X3875" s="64" t="n">
        <v>51</v>
      </c>
      <c r="Y3875" s="64" t="n">
        <v>3</v>
      </c>
      <c r="Z3875" s="84" t="s">
        <v>37</v>
      </c>
      <c r="AA3875" s="64" t="n">
        <v>4</v>
      </c>
    </row>
    <row r="3876" customFormat="false" ht="15" hidden="false" customHeight="false" outlineLevel="0" collapsed="false">
      <c r="M3876" s="64" t="s">
        <v>46</v>
      </c>
      <c r="N3876" s="64" t="n">
        <v>9</v>
      </c>
      <c r="O3876" s="64" t="n">
        <v>6</v>
      </c>
      <c r="P3876" s="64" t="n">
        <v>2019</v>
      </c>
      <c r="Q3876" s="84" t="s">
        <v>102</v>
      </c>
      <c r="R3876" s="84" t="s">
        <v>37</v>
      </c>
      <c r="S3876" s="84" t="s">
        <v>2480</v>
      </c>
      <c r="T3876" s="64" t="n">
        <v>2</v>
      </c>
      <c r="U3876" s="64" t="s">
        <v>37</v>
      </c>
      <c r="V3876" s="64" t="n">
        <v>0</v>
      </c>
      <c r="W3876" s="84" t="s">
        <v>2756</v>
      </c>
      <c r="X3876" s="64" t="n">
        <v>72</v>
      </c>
      <c r="Y3876" s="64" t="n">
        <v>16</v>
      </c>
      <c r="Z3876" s="84" t="s">
        <v>37</v>
      </c>
      <c r="AA3876" s="64" t="n">
        <v>11</v>
      </c>
    </row>
    <row r="3877" customFormat="false" ht="15" hidden="false" customHeight="false" outlineLevel="0" collapsed="false">
      <c r="M3877" s="64" t="s">
        <v>77</v>
      </c>
      <c r="N3877" s="64" t="n">
        <v>12</v>
      </c>
      <c r="O3877" s="64" t="n">
        <v>6</v>
      </c>
      <c r="P3877" s="64" t="n">
        <v>2019</v>
      </c>
      <c r="Q3877" s="84" t="s">
        <v>141</v>
      </c>
      <c r="R3877" s="84" t="s">
        <v>37</v>
      </c>
      <c r="S3877" s="84" t="s">
        <v>947</v>
      </c>
      <c r="T3877" s="85" t="n">
        <v>1</v>
      </c>
      <c r="U3877" s="64" t="s">
        <v>37</v>
      </c>
      <c r="V3877" s="64" t="n">
        <v>2</v>
      </c>
      <c r="W3877" s="84" t="s">
        <v>2757</v>
      </c>
      <c r="X3877" s="64" t="n">
        <v>174</v>
      </c>
      <c r="Y3877" s="64" t="n">
        <v>15</v>
      </c>
      <c r="Z3877" s="84" t="s">
        <v>37</v>
      </c>
      <c r="AA3877" s="64" t="n">
        <v>10</v>
      </c>
    </row>
    <row r="3878" customFormat="false" ht="15" hidden="false" customHeight="false" outlineLevel="0" collapsed="false">
      <c r="M3878" s="64" t="s">
        <v>77</v>
      </c>
      <c r="N3878" s="64" t="n">
        <v>12</v>
      </c>
      <c r="O3878" s="64" t="n">
        <v>6</v>
      </c>
      <c r="P3878" s="64" t="n">
        <v>2019</v>
      </c>
      <c r="Q3878" s="84" t="s">
        <v>44</v>
      </c>
      <c r="R3878" s="84" t="s">
        <v>37</v>
      </c>
      <c r="S3878" s="84" t="s">
        <v>43</v>
      </c>
      <c r="T3878" s="64" t="n">
        <v>2</v>
      </c>
      <c r="U3878" s="64" t="s">
        <v>37</v>
      </c>
      <c r="V3878" s="64" t="n">
        <v>0</v>
      </c>
      <c r="W3878" s="84" t="s">
        <v>2758</v>
      </c>
      <c r="X3878" s="64" t="n">
        <v>66</v>
      </c>
      <c r="Y3878" s="64" t="n">
        <v>11</v>
      </c>
      <c r="Z3878" s="84" t="s">
        <v>37</v>
      </c>
      <c r="AA3878" s="64" t="n">
        <v>9</v>
      </c>
    </row>
    <row r="3879" customFormat="false" ht="15" hidden="false" customHeight="false" outlineLevel="0" collapsed="false">
      <c r="M3879" s="64" t="s">
        <v>77</v>
      </c>
      <c r="N3879" s="64" t="n">
        <v>12</v>
      </c>
      <c r="O3879" s="64" t="n">
        <v>6</v>
      </c>
      <c r="P3879" s="64" t="n">
        <v>2019</v>
      </c>
      <c r="Q3879" s="84" t="s">
        <v>1430</v>
      </c>
      <c r="R3879" s="84" t="s">
        <v>37</v>
      </c>
      <c r="S3879" s="84" t="s">
        <v>2270</v>
      </c>
      <c r="T3879" s="64" t="n">
        <v>2</v>
      </c>
      <c r="U3879" s="64" t="s">
        <v>37</v>
      </c>
      <c r="V3879" s="64" t="n">
        <v>0</v>
      </c>
      <c r="W3879" s="84" t="s">
        <v>2759</v>
      </c>
      <c r="X3879" s="64" t="n">
        <v>172</v>
      </c>
      <c r="Y3879" s="64" t="n">
        <v>16</v>
      </c>
      <c r="Z3879" s="84" t="s">
        <v>37</v>
      </c>
      <c r="AA3879" s="64" t="n">
        <v>5</v>
      </c>
    </row>
    <row r="3880" customFormat="false" ht="15" hidden="false" customHeight="false" outlineLevel="0" collapsed="false">
      <c r="M3880" s="64" t="s">
        <v>63</v>
      </c>
      <c r="N3880" s="64" t="n">
        <v>13</v>
      </c>
      <c r="O3880" s="64" t="n">
        <v>6</v>
      </c>
      <c r="P3880" s="64" t="n">
        <v>2019</v>
      </c>
      <c r="Q3880" s="84" t="s">
        <v>2394</v>
      </c>
      <c r="R3880" s="84" t="s">
        <v>37</v>
      </c>
      <c r="S3880" s="84" t="s">
        <v>1022</v>
      </c>
      <c r="T3880" s="85" t="n">
        <v>2</v>
      </c>
      <c r="U3880" s="64" t="s">
        <v>37</v>
      </c>
      <c r="V3880" s="64" t="n">
        <v>1</v>
      </c>
      <c r="W3880" s="84" t="s">
        <v>2760</v>
      </c>
      <c r="X3880" s="64" t="n">
        <v>92</v>
      </c>
      <c r="Y3880" s="64" t="n">
        <v>4</v>
      </c>
      <c r="Z3880" s="84" t="s">
        <v>37</v>
      </c>
      <c r="AA3880" s="64" t="n">
        <v>11</v>
      </c>
    </row>
    <row r="3881" customFormat="false" ht="15" hidden="false" customHeight="false" outlineLevel="0" collapsed="false">
      <c r="M3881" s="64" t="s">
        <v>202</v>
      </c>
      <c r="N3881" s="64" t="n">
        <v>14</v>
      </c>
      <c r="O3881" s="64" t="n">
        <v>6</v>
      </c>
      <c r="P3881" s="64" t="n">
        <v>2019</v>
      </c>
      <c r="Q3881" s="84" t="s">
        <v>43</v>
      </c>
      <c r="R3881" s="84" t="s">
        <v>37</v>
      </c>
      <c r="S3881" s="84" t="s">
        <v>186</v>
      </c>
      <c r="T3881" s="64" t="n">
        <v>0</v>
      </c>
      <c r="U3881" s="64" t="s">
        <v>37</v>
      </c>
      <c r="V3881" s="64" t="n">
        <v>2</v>
      </c>
      <c r="W3881" s="84" t="s">
        <v>2761</v>
      </c>
      <c r="X3881" s="64" t="n">
        <v>50</v>
      </c>
      <c r="Y3881" s="64" t="n">
        <v>12</v>
      </c>
      <c r="Z3881" s="84" t="s">
        <v>37</v>
      </c>
      <c r="AA3881" s="64" t="n">
        <v>16</v>
      </c>
    </row>
    <row r="3882" customFormat="false" ht="15" hidden="false" customHeight="false" outlineLevel="0" collapsed="false">
      <c r="M3882" s="64" t="s">
        <v>41</v>
      </c>
      <c r="N3882" s="64" t="n">
        <v>15</v>
      </c>
      <c r="O3882" s="64" t="n">
        <v>6</v>
      </c>
      <c r="P3882" s="64" t="n">
        <v>2019</v>
      </c>
      <c r="Q3882" s="84" t="s">
        <v>2709</v>
      </c>
      <c r="R3882" s="84" t="s">
        <v>37</v>
      </c>
      <c r="S3882" s="84" t="s">
        <v>2270</v>
      </c>
      <c r="T3882" s="64" t="n">
        <v>0</v>
      </c>
      <c r="U3882" s="64" t="s">
        <v>37</v>
      </c>
      <c r="V3882" s="64" t="n">
        <v>1</v>
      </c>
      <c r="W3882" s="84" t="s">
        <v>2710</v>
      </c>
      <c r="X3882" s="64" t="n">
        <v>60</v>
      </c>
      <c r="Y3882" s="64" t="n">
        <v>7</v>
      </c>
      <c r="Z3882" s="84" t="s">
        <v>37</v>
      </c>
      <c r="AA3882" s="64" t="n">
        <v>10</v>
      </c>
    </row>
    <row r="3883" customFormat="false" ht="15" hidden="false" customHeight="false" outlineLevel="0" collapsed="false">
      <c r="M3883" s="64" t="s">
        <v>41</v>
      </c>
      <c r="N3883" s="64" t="n">
        <v>15</v>
      </c>
      <c r="O3883" s="64" t="n">
        <v>6</v>
      </c>
      <c r="P3883" s="64" t="n">
        <v>2019</v>
      </c>
      <c r="Q3883" s="84" t="s">
        <v>1022</v>
      </c>
      <c r="R3883" s="84" t="s">
        <v>37</v>
      </c>
      <c r="S3883" s="84" t="s">
        <v>865</v>
      </c>
      <c r="T3883" s="85" t="n">
        <v>2</v>
      </c>
      <c r="U3883" s="64" t="s">
        <v>37</v>
      </c>
      <c r="V3883" s="64" t="n">
        <v>1</v>
      </c>
      <c r="W3883" s="84" t="s">
        <v>2762</v>
      </c>
      <c r="X3883" s="64" t="n">
        <v>87</v>
      </c>
      <c r="Y3883" s="64" t="n">
        <v>6</v>
      </c>
      <c r="Z3883" s="84" t="s">
        <v>37</v>
      </c>
      <c r="AA3883" s="64" t="n">
        <v>8</v>
      </c>
    </row>
    <row r="3884" customFormat="false" ht="15" hidden="false" customHeight="false" outlineLevel="0" collapsed="false">
      <c r="M3884" s="64" t="s">
        <v>41</v>
      </c>
      <c r="N3884" s="64" t="n">
        <v>15</v>
      </c>
      <c r="O3884" s="64" t="n">
        <v>6</v>
      </c>
      <c r="P3884" s="64" t="n">
        <v>2019</v>
      </c>
      <c r="Q3884" s="84" t="s">
        <v>2394</v>
      </c>
      <c r="R3884" s="84" t="s">
        <v>37</v>
      </c>
      <c r="S3884" s="84" t="s">
        <v>44</v>
      </c>
      <c r="T3884" s="64" t="n">
        <v>2</v>
      </c>
      <c r="U3884" s="64" t="s">
        <v>37</v>
      </c>
      <c r="V3884" s="64" t="n">
        <v>0</v>
      </c>
      <c r="W3884" s="84" t="s">
        <v>2763</v>
      </c>
      <c r="X3884" s="64" t="n">
        <v>58</v>
      </c>
      <c r="Y3884" s="64" t="n">
        <v>12</v>
      </c>
      <c r="Z3884" s="84" t="s">
        <v>37</v>
      </c>
      <c r="AA3884" s="64" t="n">
        <v>8</v>
      </c>
    </row>
    <row r="3885" customFormat="false" ht="15" hidden="false" customHeight="false" outlineLevel="0" collapsed="false">
      <c r="M3885" s="64" t="s">
        <v>41</v>
      </c>
      <c r="N3885" s="64" t="n">
        <v>15</v>
      </c>
      <c r="O3885" s="64" t="n">
        <v>6</v>
      </c>
      <c r="P3885" s="64" t="n">
        <v>2019</v>
      </c>
      <c r="Q3885" s="84" t="s">
        <v>60</v>
      </c>
      <c r="R3885" s="84" t="s">
        <v>37</v>
      </c>
      <c r="S3885" s="84" t="s">
        <v>2480</v>
      </c>
      <c r="T3885" s="64" t="n">
        <v>0</v>
      </c>
      <c r="U3885" s="64" t="s">
        <v>37</v>
      </c>
      <c r="V3885" s="64" t="n">
        <v>2</v>
      </c>
      <c r="W3885" s="84" t="s">
        <v>2764</v>
      </c>
      <c r="X3885" s="64" t="n">
        <v>158</v>
      </c>
      <c r="Y3885" s="64" t="n">
        <v>2</v>
      </c>
      <c r="Z3885" s="84" t="s">
        <v>37</v>
      </c>
      <c r="AA3885" s="64" t="n">
        <v>7</v>
      </c>
    </row>
    <row r="3886" customFormat="false" ht="15" hidden="false" customHeight="false" outlineLevel="0" collapsed="false">
      <c r="M3886" s="64" t="s">
        <v>41</v>
      </c>
      <c r="N3886" s="64" t="n">
        <v>15</v>
      </c>
      <c r="O3886" s="64" t="n">
        <v>6</v>
      </c>
      <c r="P3886" s="64" t="n">
        <v>2019</v>
      </c>
      <c r="Q3886" s="84" t="s">
        <v>1240</v>
      </c>
      <c r="R3886" s="84" t="s">
        <v>37</v>
      </c>
      <c r="S3886" s="84" t="s">
        <v>102</v>
      </c>
      <c r="T3886" s="85" t="n">
        <v>2</v>
      </c>
      <c r="U3886" s="64" t="s">
        <v>37</v>
      </c>
      <c r="V3886" s="64" t="n">
        <v>1</v>
      </c>
      <c r="W3886" s="84" t="s">
        <v>2765</v>
      </c>
      <c r="X3886" s="64" t="n">
        <v>167</v>
      </c>
      <c r="Y3886" s="64" t="n">
        <v>14</v>
      </c>
      <c r="Z3886" s="84" t="s">
        <v>37</v>
      </c>
      <c r="AA3886" s="64" t="n">
        <v>11</v>
      </c>
    </row>
    <row r="3887" customFormat="false" ht="15" hidden="false" customHeight="false" outlineLevel="0" collapsed="false">
      <c r="M3887" s="64" t="s">
        <v>41</v>
      </c>
      <c r="N3887" s="64" t="n">
        <v>15</v>
      </c>
      <c r="O3887" s="64" t="n">
        <v>6</v>
      </c>
      <c r="P3887" s="64" t="n">
        <v>2019</v>
      </c>
      <c r="Q3887" s="84" t="s">
        <v>947</v>
      </c>
      <c r="R3887" s="84" t="s">
        <v>37</v>
      </c>
      <c r="S3887" s="84" t="s">
        <v>91</v>
      </c>
      <c r="T3887" s="85" t="n">
        <v>2</v>
      </c>
      <c r="U3887" s="64" t="s">
        <v>37</v>
      </c>
      <c r="V3887" s="64" t="n">
        <v>1</v>
      </c>
      <c r="W3887" s="84" t="s">
        <v>2766</v>
      </c>
      <c r="X3887" s="64" t="n">
        <v>71</v>
      </c>
      <c r="Y3887" s="64" t="n">
        <v>6</v>
      </c>
      <c r="Z3887" s="84" t="s">
        <v>37</v>
      </c>
      <c r="AA3887" s="64" t="n">
        <v>6</v>
      </c>
    </row>
    <row r="3888" customFormat="false" ht="15" hidden="false" customHeight="false" outlineLevel="0" collapsed="false">
      <c r="M3888" s="64" t="s">
        <v>46</v>
      </c>
      <c r="N3888" s="64" t="n">
        <v>16</v>
      </c>
      <c r="O3888" s="64" t="n">
        <v>6</v>
      </c>
      <c r="P3888" s="64" t="n">
        <v>2019</v>
      </c>
      <c r="Q3888" s="84" t="s">
        <v>1022</v>
      </c>
      <c r="R3888" s="84" t="s">
        <v>37</v>
      </c>
      <c r="S3888" s="84" t="s">
        <v>91</v>
      </c>
      <c r="T3888" s="64" t="n">
        <v>0</v>
      </c>
      <c r="U3888" s="64" t="s">
        <v>37</v>
      </c>
      <c r="V3888" s="64" t="n">
        <v>2</v>
      </c>
      <c r="W3888" s="84" t="s">
        <v>2767</v>
      </c>
      <c r="X3888" s="64" t="n">
        <v>127</v>
      </c>
      <c r="Y3888" s="64" t="n">
        <v>4</v>
      </c>
      <c r="Z3888" s="84" t="s">
        <v>37</v>
      </c>
      <c r="AA3888" s="64" t="n">
        <v>8</v>
      </c>
    </row>
    <row r="3889" customFormat="false" ht="15" hidden="false" customHeight="false" outlineLevel="0" collapsed="false">
      <c r="M3889" s="64" t="s">
        <v>46</v>
      </c>
      <c r="N3889" s="64" t="n">
        <v>16</v>
      </c>
      <c r="O3889" s="64" t="n">
        <v>6</v>
      </c>
      <c r="P3889" s="64" t="n">
        <v>2019</v>
      </c>
      <c r="Q3889" s="84" t="s">
        <v>2709</v>
      </c>
      <c r="R3889" s="84" t="s">
        <v>37</v>
      </c>
      <c r="S3889" s="84" t="s">
        <v>141</v>
      </c>
      <c r="T3889" s="85" t="n">
        <v>2</v>
      </c>
      <c r="U3889" s="64" t="s">
        <v>37</v>
      </c>
      <c r="V3889" s="64" t="n">
        <v>1</v>
      </c>
      <c r="W3889" s="84" t="s">
        <v>2768</v>
      </c>
      <c r="X3889" s="64" t="n">
        <v>82</v>
      </c>
      <c r="Y3889" s="64" t="n">
        <v>6</v>
      </c>
      <c r="Z3889" s="84" t="s">
        <v>37</v>
      </c>
      <c r="AA3889" s="64" t="n">
        <v>4</v>
      </c>
    </row>
    <row r="3890" customFormat="false" ht="15" hidden="false" customHeight="false" outlineLevel="0" collapsed="false">
      <c r="M3890" s="64" t="s">
        <v>46</v>
      </c>
      <c r="N3890" s="64" t="n">
        <v>16</v>
      </c>
      <c r="O3890" s="64" t="n">
        <v>6</v>
      </c>
      <c r="P3890" s="64" t="n">
        <v>2019</v>
      </c>
      <c r="Q3890" s="84" t="s">
        <v>2270</v>
      </c>
      <c r="R3890" s="84" t="s">
        <v>37</v>
      </c>
      <c r="S3890" s="84" t="s">
        <v>1430</v>
      </c>
      <c r="T3890" s="64" t="n">
        <v>2</v>
      </c>
      <c r="U3890" s="64" t="s">
        <v>37</v>
      </c>
      <c r="V3890" s="64" t="n">
        <v>0</v>
      </c>
      <c r="W3890" s="84" t="s">
        <v>2769</v>
      </c>
      <c r="X3890" s="64" t="n">
        <v>158</v>
      </c>
      <c r="Y3890" s="64" t="n">
        <v>15</v>
      </c>
      <c r="Z3890" s="84" t="s">
        <v>37</v>
      </c>
      <c r="AA3890" s="64" t="n">
        <v>8</v>
      </c>
    </row>
    <row r="3891" customFormat="false" ht="15" hidden="false" customHeight="false" outlineLevel="0" collapsed="false">
      <c r="M3891" s="64" t="s">
        <v>46</v>
      </c>
      <c r="N3891" s="64" t="n">
        <v>16</v>
      </c>
      <c r="O3891" s="64" t="n">
        <v>6</v>
      </c>
      <c r="P3891" s="64" t="n">
        <v>2019</v>
      </c>
      <c r="Q3891" s="84" t="s">
        <v>60</v>
      </c>
      <c r="R3891" s="84" t="s">
        <v>37</v>
      </c>
      <c r="S3891" s="84" t="s">
        <v>102</v>
      </c>
      <c r="T3891" s="64" t="n">
        <v>0</v>
      </c>
      <c r="U3891" s="64" t="s">
        <v>37</v>
      </c>
      <c r="V3891" s="64" t="n">
        <v>2</v>
      </c>
      <c r="W3891" s="84" t="s">
        <v>953</v>
      </c>
      <c r="X3891" s="64" t="n">
        <v>207</v>
      </c>
      <c r="Y3891" s="64" t="n">
        <v>7</v>
      </c>
      <c r="Z3891" s="84" t="s">
        <v>37</v>
      </c>
      <c r="AA3891" s="64" t="n">
        <v>10</v>
      </c>
    </row>
    <row r="3892" customFormat="false" ht="15" hidden="false" customHeight="false" outlineLevel="0" collapsed="false">
      <c r="M3892" s="64" t="s">
        <v>46</v>
      </c>
      <c r="N3892" s="64" t="n">
        <v>16</v>
      </c>
      <c r="O3892" s="64" t="n">
        <v>6</v>
      </c>
      <c r="P3892" s="64" t="n">
        <v>2019</v>
      </c>
      <c r="Q3892" s="84" t="s">
        <v>947</v>
      </c>
      <c r="R3892" s="84" t="s">
        <v>37</v>
      </c>
      <c r="S3892" s="84" t="s">
        <v>865</v>
      </c>
      <c r="T3892" s="85" t="n">
        <v>2</v>
      </c>
      <c r="U3892" s="64" t="s">
        <v>37</v>
      </c>
      <c r="V3892" s="64" t="n">
        <v>1</v>
      </c>
      <c r="W3892" s="84" t="s">
        <v>2770</v>
      </c>
      <c r="X3892" s="64" t="n">
        <v>74</v>
      </c>
      <c r="Y3892" s="64" t="n">
        <v>7</v>
      </c>
      <c r="Z3892" s="84" t="s">
        <v>37</v>
      </c>
      <c r="AA3892" s="64" t="n">
        <v>7</v>
      </c>
    </row>
    <row r="3893" customFormat="false" ht="15" hidden="false" customHeight="false" outlineLevel="0" collapsed="false">
      <c r="M3893" s="64" t="s">
        <v>46</v>
      </c>
      <c r="N3893" s="64" t="n">
        <v>16</v>
      </c>
      <c r="O3893" s="64" t="n">
        <v>6</v>
      </c>
      <c r="P3893" s="64" t="n">
        <v>2019</v>
      </c>
      <c r="Q3893" s="84" t="s">
        <v>1240</v>
      </c>
      <c r="R3893" s="84" t="s">
        <v>37</v>
      </c>
      <c r="S3893" s="84" t="s">
        <v>2480</v>
      </c>
      <c r="T3893" s="64" t="n">
        <v>1</v>
      </c>
      <c r="U3893" s="64" t="s">
        <v>37</v>
      </c>
      <c r="V3893" s="64" t="n">
        <v>0</v>
      </c>
      <c r="W3893" s="84" t="s">
        <v>2771</v>
      </c>
      <c r="X3893" s="64" t="n">
        <v>161</v>
      </c>
      <c r="Y3893" s="64" t="n">
        <v>16</v>
      </c>
      <c r="Z3893" s="84" t="s">
        <v>37</v>
      </c>
      <c r="AA3893" s="64" t="n">
        <v>14</v>
      </c>
    </row>
    <row r="3894" customFormat="false" ht="15" hidden="false" customHeight="false" outlineLevel="0" collapsed="false">
      <c r="M3894" s="64" t="s">
        <v>77</v>
      </c>
      <c r="N3894" s="64" t="n">
        <v>19</v>
      </c>
      <c r="O3894" s="64" t="n">
        <v>6</v>
      </c>
      <c r="P3894" s="64" t="n">
        <v>2019</v>
      </c>
      <c r="Q3894" s="84" t="s">
        <v>43</v>
      </c>
      <c r="R3894" s="84" t="s">
        <v>37</v>
      </c>
      <c r="S3894" s="84" t="s">
        <v>44</v>
      </c>
      <c r="T3894" s="64" t="n">
        <v>0</v>
      </c>
      <c r="U3894" s="64" t="s">
        <v>37</v>
      </c>
      <c r="V3894" s="64" t="n">
        <v>2</v>
      </c>
      <c r="W3894" s="84" t="s">
        <v>2772</v>
      </c>
      <c r="X3894" s="64" t="n">
        <v>70</v>
      </c>
      <c r="Y3894" s="64" t="n">
        <v>6</v>
      </c>
      <c r="Z3894" s="84" t="s">
        <v>37</v>
      </c>
      <c r="AA3894" s="64" t="n">
        <v>22</v>
      </c>
    </row>
    <row r="3895" customFormat="false" ht="15" hidden="false" customHeight="false" outlineLevel="0" collapsed="false">
      <c r="M3895" s="64" t="s">
        <v>77</v>
      </c>
      <c r="N3895" s="64" t="n">
        <v>19</v>
      </c>
      <c r="O3895" s="64" t="n">
        <v>6</v>
      </c>
      <c r="P3895" s="64" t="n">
        <v>2019</v>
      </c>
      <c r="Q3895" s="84" t="s">
        <v>91</v>
      </c>
      <c r="R3895" s="84" t="s">
        <v>37</v>
      </c>
      <c r="S3895" s="84" t="s">
        <v>102</v>
      </c>
      <c r="T3895" s="64" t="n">
        <v>1</v>
      </c>
      <c r="U3895" s="64" t="s">
        <v>37</v>
      </c>
      <c r="V3895" s="64" t="n">
        <v>0</v>
      </c>
      <c r="W3895" s="84" t="s">
        <v>2773</v>
      </c>
      <c r="X3895" s="64" t="n">
        <v>175</v>
      </c>
      <c r="Y3895" s="64" t="n">
        <v>13</v>
      </c>
      <c r="Z3895" s="84" t="s">
        <v>37</v>
      </c>
      <c r="AA3895" s="64" t="n">
        <v>4</v>
      </c>
    </row>
    <row r="3896" customFormat="false" ht="15" hidden="false" customHeight="false" outlineLevel="0" collapsed="false">
      <c r="M3896" s="64" t="s">
        <v>77</v>
      </c>
      <c r="N3896" s="64" t="n">
        <v>19</v>
      </c>
      <c r="O3896" s="64" t="n">
        <v>6</v>
      </c>
      <c r="P3896" s="64" t="n">
        <v>2019</v>
      </c>
      <c r="Q3896" s="84" t="s">
        <v>2480</v>
      </c>
      <c r="R3896" s="84" t="s">
        <v>37</v>
      </c>
      <c r="S3896" s="84" t="s">
        <v>2394</v>
      </c>
      <c r="T3896" s="85" t="n">
        <v>1</v>
      </c>
      <c r="U3896" s="64" t="s">
        <v>37</v>
      </c>
      <c r="V3896" s="64" t="n">
        <v>2</v>
      </c>
      <c r="W3896" s="84" t="s">
        <v>2774</v>
      </c>
      <c r="X3896" s="64" t="n">
        <v>157</v>
      </c>
      <c r="Y3896" s="64" t="n">
        <v>7</v>
      </c>
      <c r="Z3896" s="84" t="s">
        <v>37</v>
      </c>
      <c r="AA3896" s="64" t="n">
        <v>5</v>
      </c>
    </row>
    <row r="3897" customFormat="false" ht="15" hidden="false" customHeight="false" outlineLevel="0" collapsed="false">
      <c r="M3897" s="64" t="s">
        <v>49</v>
      </c>
      <c r="N3897" s="64" t="n">
        <v>25</v>
      </c>
      <c r="O3897" s="64" t="n">
        <v>6</v>
      </c>
      <c r="P3897" s="64" t="n">
        <v>2019</v>
      </c>
      <c r="Q3897" s="84" t="s">
        <v>1022</v>
      </c>
      <c r="R3897" s="84" t="s">
        <v>37</v>
      </c>
      <c r="S3897" s="84" t="s">
        <v>141</v>
      </c>
      <c r="T3897" s="64" t="n">
        <v>1</v>
      </c>
      <c r="U3897" s="64" t="s">
        <v>37</v>
      </c>
      <c r="V3897" s="64" t="n">
        <v>0</v>
      </c>
      <c r="W3897" s="84" t="s">
        <v>716</v>
      </c>
      <c r="X3897" s="64" t="n">
        <v>132</v>
      </c>
      <c r="Y3897" s="64" t="n">
        <v>4</v>
      </c>
      <c r="Z3897" s="84" t="s">
        <v>37</v>
      </c>
      <c r="AA3897" s="64" t="n">
        <v>3</v>
      </c>
    </row>
    <row r="3898" customFormat="false" ht="15" hidden="false" customHeight="false" outlineLevel="0" collapsed="false">
      <c r="M3898" s="64" t="s">
        <v>49</v>
      </c>
      <c r="N3898" s="64" t="n">
        <v>25</v>
      </c>
      <c r="O3898" s="64" t="n">
        <v>6</v>
      </c>
      <c r="P3898" s="64" t="n">
        <v>2019</v>
      </c>
      <c r="Q3898" s="84" t="s">
        <v>1240</v>
      </c>
      <c r="R3898" s="84" t="s">
        <v>37</v>
      </c>
      <c r="S3898" s="84" t="s">
        <v>60</v>
      </c>
      <c r="T3898" s="64" t="n">
        <v>2</v>
      </c>
      <c r="U3898" s="64" t="s">
        <v>37</v>
      </c>
      <c r="V3898" s="64" t="n">
        <v>0</v>
      </c>
      <c r="W3898" s="84" t="s">
        <v>2775</v>
      </c>
      <c r="X3898" s="64" t="n">
        <v>137</v>
      </c>
      <c r="Y3898" s="64" t="n">
        <v>23</v>
      </c>
      <c r="Z3898" s="84" t="s">
        <v>37</v>
      </c>
      <c r="AA3898" s="64" t="n">
        <v>8</v>
      </c>
    </row>
    <row r="3899" customFormat="false" ht="15" hidden="false" customHeight="false" outlineLevel="0" collapsed="false">
      <c r="M3899" s="64" t="s">
        <v>77</v>
      </c>
      <c r="N3899" s="64" t="n">
        <v>26</v>
      </c>
      <c r="O3899" s="64" t="n">
        <v>6</v>
      </c>
      <c r="P3899" s="64" t="n">
        <v>2019</v>
      </c>
      <c r="Q3899" s="84" t="s">
        <v>43</v>
      </c>
      <c r="R3899" s="84" t="s">
        <v>37</v>
      </c>
      <c r="S3899" s="84" t="s">
        <v>2480</v>
      </c>
      <c r="T3899" s="64" t="n">
        <v>2</v>
      </c>
      <c r="U3899" s="64" t="s">
        <v>37</v>
      </c>
      <c r="V3899" s="64" t="n">
        <v>0</v>
      </c>
      <c r="W3899" s="84" t="s">
        <v>394</v>
      </c>
      <c r="X3899" s="64" t="n">
        <v>40</v>
      </c>
      <c r="Y3899" s="64" t="n">
        <v>13</v>
      </c>
      <c r="Z3899" s="84" t="s">
        <v>37</v>
      </c>
      <c r="AA3899" s="64" t="n">
        <v>7</v>
      </c>
    </row>
    <row r="3900" customFormat="false" ht="15" hidden="false" customHeight="false" outlineLevel="0" collapsed="false">
      <c r="M3900" s="64" t="s">
        <v>77</v>
      </c>
      <c r="N3900" s="64" t="n">
        <v>26</v>
      </c>
      <c r="O3900" s="64" t="n">
        <v>6</v>
      </c>
      <c r="P3900" s="64" t="n">
        <v>2019</v>
      </c>
      <c r="Q3900" s="84" t="s">
        <v>44</v>
      </c>
      <c r="R3900" s="84" t="s">
        <v>37</v>
      </c>
      <c r="S3900" s="84" t="s">
        <v>2394</v>
      </c>
      <c r="T3900" s="85" t="n">
        <v>2</v>
      </c>
      <c r="U3900" s="64" t="s">
        <v>37</v>
      </c>
      <c r="V3900" s="64" t="n">
        <v>1</v>
      </c>
      <c r="W3900" s="84" t="s">
        <v>2776</v>
      </c>
      <c r="X3900" s="64" t="n">
        <v>70</v>
      </c>
      <c r="Y3900" s="64" t="n">
        <v>4</v>
      </c>
      <c r="Z3900" s="84" t="s">
        <v>37</v>
      </c>
      <c r="AA3900" s="64" t="n">
        <v>4</v>
      </c>
    </row>
    <row r="3901" customFormat="false" ht="15" hidden="false" customHeight="false" outlineLevel="0" collapsed="false">
      <c r="M3901" s="64" t="s">
        <v>77</v>
      </c>
      <c r="N3901" s="64" t="n">
        <v>26</v>
      </c>
      <c r="O3901" s="64" t="n">
        <v>6</v>
      </c>
      <c r="P3901" s="64" t="n">
        <v>2019</v>
      </c>
      <c r="Q3901" s="84" t="s">
        <v>1430</v>
      </c>
      <c r="R3901" s="84" t="s">
        <v>37</v>
      </c>
      <c r="S3901" s="84" t="s">
        <v>947</v>
      </c>
      <c r="T3901" s="64" t="n">
        <v>2</v>
      </c>
      <c r="U3901" s="64" t="s">
        <v>37</v>
      </c>
      <c r="V3901" s="64" t="n">
        <v>0</v>
      </c>
      <c r="W3901" s="84" t="s">
        <v>2777</v>
      </c>
      <c r="X3901" s="64" t="n">
        <v>173</v>
      </c>
      <c r="Y3901" s="64" t="n">
        <v>14</v>
      </c>
      <c r="Z3901" s="84" t="s">
        <v>37</v>
      </c>
      <c r="AA3901" s="64" t="n">
        <v>6</v>
      </c>
    </row>
    <row r="3902" customFormat="false" ht="15" hidden="false" customHeight="false" outlineLevel="0" collapsed="false">
      <c r="M3902" s="64" t="s">
        <v>77</v>
      </c>
      <c r="N3902" s="64" t="n">
        <v>26</v>
      </c>
      <c r="O3902" s="64" t="n">
        <v>6</v>
      </c>
      <c r="P3902" s="64" t="n">
        <v>2019</v>
      </c>
      <c r="Q3902" s="84" t="s">
        <v>91</v>
      </c>
      <c r="R3902" s="84" t="s">
        <v>37</v>
      </c>
      <c r="S3902" s="84" t="s">
        <v>865</v>
      </c>
      <c r="T3902" s="64" t="n">
        <v>0</v>
      </c>
      <c r="U3902" s="64" t="s">
        <v>37</v>
      </c>
      <c r="V3902" s="64" t="n">
        <v>2</v>
      </c>
      <c r="W3902" s="84" t="s">
        <v>2778</v>
      </c>
      <c r="X3902" s="64" t="n">
        <v>165</v>
      </c>
      <c r="Y3902" s="64" t="n">
        <v>5</v>
      </c>
      <c r="Z3902" s="84" t="s">
        <v>37</v>
      </c>
      <c r="AA3902" s="64" t="n">
        <v>8</v>
      </c>
    </row>
    <row r="3903" customFormat="false" ht="15" hidden="false" customHeight="false" outlineLevel="0" collapsed="false">
      <c r="M3903" s="64" t="s">
        <v>41</v>
      </c>
      <c r="N3903" s="64" t="n">
        <v>29</v>
      </c>
      <c r="O3903" s="64" t="n">
        <v>6</v>
      </c>
      <c r="P3903" s="64" t="n">
        <v>2019</v>
      </c>
      <c r="Q3903" s="84" t="s">
        <v>1022</v>
      </c>
      <c r="R3903" s="84" t="s">
        <v>37</v>
      </c>
      <c r="S3903" s="84" t="s">
        <v>947</v>
      </c>
      <c r="T3903" s="64" t="n">
        <v>0</v>
      </c>
      <c r="U3903" s="64" t="s">
        <v>37</v>
      </c>
      <c r="V3903" s="64" t="n">
        <v>1</v>
      </c>
      <c r="W3903" s="84" t="s">
        <v>2779</v>
      </c>
      <c r="X3903" s="64" t="n">
        <v>211</v>
      </c>
      <c r="Y3903" s="64" t="n">
        <v>4</v>
      </c>
      <c r="Z3903" s="84" t="s">
        <v>37</v>
      </c>
      <c r="AA3903" s="64" t="n">
        <v>33</v>
      </c>
    </row>
    <row r="3904" customFormat="false" ht="15" hidden="false" customHeight="false" outlineLevel="0" collapsed="false">
      <c r="M3904" s="64" t="s">
        <v>41</v>
      </c>
      <c r="N3904" s="64" t="n">
        <v>29</v>
      </c>
      <c r="O3904" s="64" t="n">
        <v>6</v>
      </c>
      <c r="P3904" s="64" t="n">
        <v>2019</v>
      </c>
      <c r="Q3904" s="84" t="s">
        <v>2270</v>
      </c>
      <c r="R3904" s="84" t="s">
        <v>37</v>
      </c>
      <c r="S3904" s="84" t="s">
        <v>44</v>
      </c>
      <c r="T3904" s="85" t="n">
        <v>2</v>
      </c>
      <c r="U3904" s="64" t="s">
        <v>37</v>
      </c>
      <c r="V3904" s="64" t="n">
        <v>1</v>
      </c>
      <c r="W3904" s="84" t="s">
        <v>2780</v>
      </c>
      <c r="X3904" s="64" t="n">
        <v>253</v>
      </c>
      <c r="Y3904" s="64" t="n">
        <v>14</v>
      </c>
      <c r="Z3904" s="84" t="s">
        <v>37</v>
      </c>
      <c r="AA3904" s="64" t="n">
        <v>13</v>
      </c>
    </row>
    <row r="3905" customFormat="false" ht="15" hidden="false" customHeight="false" outlineLevel="0" collapsed="false">
      <c r="M3905" s="64" t="s">
        <v>41</v>
      </c>
      <c r="N3905" s="64" t="n">
        <v>29</v>
      </c>
      <c r="O3905" s="64" t="n">
        <v>6</v>
      </c>
      <c r="P3905" s="64" t="n">
        <v>2019</v>
      </c>
      <c r="Q3905" s="84" t="s">
        <v>865</v>
      </c>
      <c r="R3905" s="84" t="s">
        <v>37</v>
      </c>
      <c r="S3905" s="84" t="s">
        <v>1240</v>
      </c>
      <c r="T3905" s="64" t="n">
        <v>2</v>
      </c>
      <c r="U3905" s="64" t="s">
        <v>37</v>
      </c>
      <c r="V3905" s="64" t="n">
        <v>0</v>
      </c>
      <c r="W3905" s="84" t="s">
        <v>2781</v>
      </c>
      <c r="X3905" s="64" t="n">
        <v>218</v>
      </c>
      <c r="Y3905" s="64" t="n">
        <v>9</v>
      </c>
      <c r="Z3905" s="84" t="s">
        <v>37</v>
      </c>
      <c r="AA3905" s="64" t="n">
        <v>3</v>
      </c>
    </row>
    <row r="3906" customFormat="false" ht="15" hidden="false" customHeight="false" outlineLevel="0" collapsed="false">
      <c r="M3906" s="64" t="s">
        <v>41</v>
      </c>
      <c r="N3906" s="64" t="n">
        <v>29</v>
      </c>
      <c r="O3906" s="64" t="n">
        <v>6</v>
      </c>
      <c r="P3906" s="64" t="n">
        <v>2019</v>
      </c>
      <c r="Q3906" s="84" t="s">
        <v>91</v>
      </c>
      <c r="R3906" s="84" t="s">
        <v>37</v>
      </c>
      <c r="S3906" s="84" t="s">
        <v>60</v>
      </c>
      <c r="T3906" s="85" t="n">
        <v>2</v>
      </c>
      <c r="U3906" s="64" t="s">
        <v>37</v>
      </c>
      <c r="V3906" s="64" t="n">
        <v>1</v>
      </c>
      <c r="W3906" s="84" t="s">
        <v>2782</v>
      </c>
      <c r="X3906" s="64" t="n">
        <v>110</v>
      </c>
      <c r="Y3906" s="64" t="n">
        <v>16</v>
      </c>
      <c r="Z3906" s="84" t="s">
        <v>37</v>
      </c>
      <c r="AA3906" s="64" t="n">
        <v>4</v>
      </c>
    </row>
    <row r="3907" customFormat="false" ht="15" hidden="false" customHeight="false" outlineLevel="0" collapsed="false">
      <c r="M3907" s="64" t="s">
        <v>41</v>
      </c>
      <c r="N3907" s="64" t="n">
        <v>29</v>
      </c>
      <c r="O3907" s="64" t="n">
        <v>6</v>
      </c>
      <c r="P3907" s="64" t="n">
        <v>2019</v>
      </c>
      <c r="Q3907" s="84" t="s">
        <v>2394</v>
      </c>
      <c r="R3907" s="84" t="s">
        <v>37</v>
      </c>
      <c r="S3907" s="84" t="s">
        <v>43</v>
      </c>
      <c r="T3907" s="64" t="n">
        <v>2</v>
      </c>
      <c r="U3907" s="64" t="s">
        <v>37</v>
      </c>
      <c r="V3907" s="64" t="n">
        <v>0</v>
      </c>
      <c r="W3907" s="84" t="s">
        <v>2783</v>
      </c>
      <c r="X3907" s="64" t="n">
        <v>87</v>
      </c>
      <c r="Y3907" s="64" t="n">
        <v>12</v>
      </c>
      <c r="Z3907" s="84" t="s">
        <v>37</v>
      </c>
      <c r="AA3907" s="64" t="n">
        <v>4</v>
      </c>
    </row>
    <row r="3908" customFormat="false" ht="15" hidden="false" customHeight="false" outlineLevel="0" collapsed="false">
      <c r="M3908" s="64" t="s">
        <v>41</v>
      </c>
      <c r="N3908" s="64" t="n">
        <v>29</v>
      </c>
      <c r="O3908" s="64" t="n">
        <v>6</v>
      </c>
      <c r="P3908" s="64" t="n">
        <v>2019</v>
      </c>
      <c r="Q3908" s="84" t="s">
        <v>2480</v>
      </c>
      <c r="R3908" s="84" t="s">
        <v>37</v>
      </c>
      <c r="S3908" s="84" t="s">
        <v>2709</v>
      </c>
      <c r="T3908" s="64" t="n">
        <v>0</v>
      </c>
      <c r="U3908" s="64" t="s">
        <v>37</v>
      </c>
      <c r="V3908" s="64" t="n">
        <v>1</v>
      </c>
      <c r="W3908" s="84" t="s">
        <v>2784</v>
      </c>
      <c r="X3908" s="64" t="n">
        <v>152</v>
      </c>
      <c r="Y3908" s="64" t="n">
        <v>8</v>
      </c>
      <c r="Z3908" s="84" t="s">
        <v>37</v>
      </c>
      <c r="AA3908" s="64" t="n">
        <v>14</v>
      </c>
    </row>
    <row r="3909" customFormat="false" ht="15" hidden="false" customHeight="false" outlineLevel="0" collapsed="false">
      <c r="M3909" s="64" t="s">
        <v>41</v>
      </c>
      <c r="N3909" s="64" t="n">
        <v>29</v>
      </c>
      <c r="O3909" s="64" t="n">
        <v>6</v>
      </c>
      <c r="P3909" s="64" t="n">
        <v>2019</v>
      </c>
      <c r="Q3909" s="84" t="s">
        <v>102</v>
      </c>
      <c r="R3909" s="84" t="s">
        <v>37</v>
      </c>
      <c r="S3909" s="84" t="s">
        <v>1430</v>
      </c>
      <c r="T3909" s="85" t="n">
        <v>2</v>
      </c>
      <c r="U3909" s="64" t="s">
        <v>37</v>
      </c>
      <c r="V3909" s="64" t="n">
        <v>1</v>
      </c>
      <c r="W3909" s="84" t="s">
        <v>2785</v>
      </c>
      <c r="X3909" s="64" t="n">
        <v>112</v>
      </c>
      <c r="Y3909" s="64" t="n">
        <v>11</v>
      </c>
      <c r="Z3909" s="84" t="s">
        <v>37</v>
      </c>
      <c r="AA3909" s="64" t="n">
        <v>17</v>
      </c>
    </row>
    <row r="3910" customFormat="false" ht="15" hidden="false" customHeight="false" outlineLevel="0" collapsed="false">
      <c r="M3910" s="64" t="s">
        <v>41</v>
      </c>
      <c r="N3910" s="64" t="n">
        <v>29</v>
      </c>
      <c r="O3910" s="64" t="n">
        <v>6</v>
      </c>
      <c r="P3910" s="64" t="n">
        <v>2019</v>
      </c>
      <c r="Q3910" s="84" t="s">
        <v>141</v>
      </c>
      <c r="R3910" s="84" t="s">
        <v>37</v>
      </c>
      <c r="S3910" s="84" t="s">
        <v>186</v>
      </c>
      <c r="T3910" s="64" t="n">
        <v>0</v>
      </c>
      <c r="U3910" s="64" t="s">
        <v>37</v>
      </c>
      <c r="V3910" s="64" t="n">
        <v>2</v>
      </c>
      <c r="W3910" s="84" t="s">
        <v>2786</v>
      </c>
      <c r="X3910" s="64" t="n">
        <v>118</v>
      </c>
      <c r="Y3910" s="64" t="n">
        <v>5</v>
      </c>
      <c r="Z3910" s="84" t="s">
        <v>37</v>
      </c>
      <c r="AA3910" s="64" t="n">
        <v>9</v>
      </c>
    </row>
    <row r="3911" customFormat="false" ht="15" hidden="false" customHeight="false" outlineLevel="0" collapsed="false">
      <c r="M3911" s="64" t="s">
        <v>46</v>
      </c>
      <c r="N3911" s="64" t="n">
        <v>30</v>
      </c>
      <c r="O3911" s="64" t="n">
        <v>6</v>
      </c>
      <c r="P3911" s="64" t="n">
        <v>2019</v>
      </c>
      <c r="Q3911" s="84" t="s">
        <v>2270</v>
      </c>
      <c r="R3911" s="84" t="s">
        <v>37</v>
      </c>
      <c r="S3911" s="84" t="s">
        <v>186</v>
      </c>
      <c r="T3911" s="85" t="n">
        <v>2</v>
      </c>
      <c r="U3911" s="64" t="s">
        <v>37</v>
      </c>
      <c r="V3911" s="64" t="n">
        <v>1</v>
      </c>
      <c r="W3911" s="84" t="s">
        <v>2787</v>
      </c>
      <c r="X3911" s="64" t="n">
        <v>156</v>
      </c>
      <c r="Y3911" s="64" t="n">
        <v>14</v>
      </c>
      <c r="Z3911" s="84" t="s">
        <v>37</v>
      </c>
      <c r="AA3911" s="64" t="n">
        <v>10</v>
      </c>
    </row>
    <row r="3912" customFormat="false" ht="15" hidden="false" customHeight="false" outlineLevel="0" collapsed="false">
      <c r="M3912" s="64" t="s">
        <v>46</v>
      </c>
      <c r="N3912" s="64" t="n">
        <v>30</v>
      </c>
      <c r="O3912" s="64" t="n">
        <v>6</v>
      </c>
      <c r="P3912" s="64" t="n">
        <v>2019</v>
      </c>
      <c r="Q3912" s="84" t="s">
        <v>2480</v>
      </c>
      <c r="R3912" s="84" t="s">
        <v>37</v>
      </c>
      <c r="S3912" s="84" t="s">
        <v>1430</v>
      </c>
      <c r="T3912" s="64" t="n">
        <v>0</v>
      </c>
      <c r="U3912" s="64" t="s">
        <v>37</v>
      </c>
      <c r="V3912" s="64" t="n">
        <v>1</v>
      </c>
      <c r="W3912" s="84" t="s">
        <v>2788</v>
      </c>
      <c r="X3912" s="64" t="n">
        <v>203</v>
      </c>
      <c r="Y3912" s="64" t="n">
        <v>3</v>
      </c>
      <c r="Z3912" s="84" t="s">
        <v>37</v>
      </c>
      <c r="AA3912" s="64" t="n">
        <v>10</v>
      </c>
    </row>
    <row r="3913" customFormat="false" ht="15" hidden="false" customHeight="false" outlineLevel="0" collapsed="false">
      <c r="M3913" s="64" t="s">
        <v>46</v>
      </c>
      <c r="N3913" s="64" t="n">
        <v>30</v>
      </c>
      <c r="O3913" s="64" t="n">
        <v>6</v>
      </c>
      <c r="P3913" s="64" t="n">
        <v>2019</v>
      </c>
      <c r="Q3913" s="84" t="s">
        <v>865</v>
      </c>
      <c r="R3913" s="84" t="s">
        <v>37</v>
      </c>
      <c r="S3913" s="84" t="s">
        <v>60</v>
      </c>
      <c r="T3913" s="64" t="n">
        <v>2</v>
      </c>
      <c r="U3913" s="64" t="s">
        <v>37</v>
      </c>
      <c r="V3913" s="64" t="n">
        <v>0</v>
      </c>
      <c r="W3913" s="84" t="s">
        <v>2789</v>
      </c>
      <c r="X3913" s="64" t="n">
        <v>168</v>
      </c>
      <c r="Y3913" s="64" t="n">
        <v>4</v>
      </c>
      <c r="Z3913" s="84" t="s">
        <v>37</v>
      </c>
      <c r="AA3913" s="64" t="n">
        <v>1</v>
      </c>
    </row>
    <row r="3914" customFormat="false" ht="15" hidden="false" customHeight="false" outlineLevel="0" collapsed="false">
      <c r="M3914" s="64" t="s">
        <v>46</v>
      </c>
      <c r="N3914" s="64" t="n">
        <v>30</v>
      </c>
      <c r="O3914" s="64" t="n">
        <v>6</v>
      </c>
      <c r="P3914" s="64" t="n">
        <v>2019</v>
      </c>
      <c r="Q3914" s="84" t="s">
        <v>141</v>
      </c>
      <c r="R3914" s="84" t="s">
        <v>37</v>
      </c>
      <c r="S3914" s="84" t="s">
        <v>44</v>
      </c>
      <c r="T3914" s="85" t="n">
        <v>1</v>
      </c>
      <c r="U3914" s="64" t="s">
        <v>37</v>
      </c>
      <c r="V3914" s="64" t="n">
        <v>2</v>
      </c>
      <c r="W3914" s="84" t="s">
        <v>2790</v>
      </c>
      <c r="X3914" s="64" t="n">
        <v>128</v>
      </c>
      <c r="Y3914" s="64" t="n">
        <v>10</v>
      </c>
      <c r="Z3914" s="84" t="s">
        <v>37</v>
      </c>
      <c r="AA3914" s="64" t="n">
        <v>10</v>
      </c>
    </row>
    <row r="3915" customFormat="false" ht="15" hidden="false" customHeight="false" outlineLevel="0" collapsed="false">
      <c r="M3915" s="64" t="s">
        <v>46</v>
      </c>
      <c r="N3915" s="64" t="n">
        <v>30</v>
      </c>
      <c r="O3915" s="64" t="n">
        <v>6</v>
      </c>
      <c r="P3915" s="64" t="n">
        <v>2019</v>
      </c>
      <c r="Q3915" s="84" t="s">
        <v>91</v>
      </c>
      <c r="R3915" s="84" t="s">
        <v>37</v>
      </c>
      <c r="S3915" s="84" t="s">
        <v>1240</v>
      </c>
      <c r="T3915" s="85" t="n">
        <v>2</v>
      </c>
      <c r="U3915" s="64" t="s">
        <v>37</v>
      </c>
      <c r="V3915" s="64" t="n">
        <v>1</v>
      </c>
      <c r="W3915" s="84" t="s">
        <v>2791</v>
      </c>
      <c r="X3915" s="64" t="n">
        <v>180</v>
      </c>
      <c r="Y3915" s="64" t="n">
        <v>8</v>
      </c>
      <c r="Z3915" s="84" t="s">
        <v>37</v>
      </c>
      <c r="AA3915" s="64" t="n">
        <v>7</v>
      </c>
    </row>
    <row r="3916" customFormat="false" ht="15" hidden="false" customHeight="false" outlineLevel="0" collapsed="false">
      <c r="M3916" s="64" t="s">
        <v>46</v>
      </c>
      <c r="N3916" s="64" t="n">
        <v>30</v>
      </c>
      <c r="O3916" s="64" t="n">
        <v>6</v>
      </c>
      <c r="P3916" s="64" t="n">
        <v>2019</v>
      </c>
      <c r="Q3916" s="84" t="s">
        <v>102</v>
      </c>
      <c r="R3916" s="84" t="s">
        <v>37</v>
      </c>
      <c r="S3916" s="84" t="s">
        <v>2709</v>
      </c>
      <c r="T3916" s="64" t="n">
        <v>2</v>
      </c>
      <c r="U3916" s="64" t="s">
        <v>37</v>
      </c>
      <c r="V3916" s="64" t="n">
        <v>0</v>
      </c>
      <c r="W3916" s="84" t="s">
        <v>2792</v>
      </c>
      <c r="X3916" s="64" t="n">
        <v>120</v>
      </c>
      <c r="Y3916" s="64" t="n">
        <v>17</v>
      </c>
      <c r="Z3916" s="84" t="s">
        <v>37</v>
      </c>
      <c r="AA3916" s="64" t="n">
        <v>8</v>
      </c>
    </row>
    <row r="3917" customFormat="false" ht="15" hidden="false" customHeight="false" outlineLevel="0" collapsed="false">
      <c r="M3917" s="64" t="s">
        <v>46</v>
      </c>
      <c r="N3917" s="64" t="n">
        <v>30</v>
      </c>
      <c r="O3917" s="64" t="n">
        <v>6</v>
      </c>
      <c r="P3917" s="64" t="n">
        <v>2019</v>
      </c>
      <c r="Q3917" s="84" t="s">
        <v>947</v>
      </c>
      <c r="R3917" s="84" t="s">
        <v>37</v>
      </c>
      <c r="S3917" s="84" t="s">
        <v>1022</v>
      </c>
      <c r="T3917" s="64" t="n">
        <v>2</v>
      </c>
      <c r="U3917" s="64" t="s">
        <v>37</v>
      </c>
      <c r="V3917" s="64" t="n">
        <v>0</v>
      </c>
      <c r="W3917" s="84" t="s">
        <v>2793</v>
      </c>
      <c r="X3917" s="64" t="n">
        <v>112</v>
      </c>
      <c r="Y3917" s="64" t="n">
        <v>14</v>
      </c>
      <c r="Z3917" s="84" t="s">
        <v>37</v>
      </c>
      <c r="AA3917" s="64" t="n">
        <v>8</v>
      </c>
    </row>
    <row r="3918" customFormat="false" ht="15" hidden="false" customHeight="false" outlineLevel="0" collapsed="false">
      <c r="M3918" s="64" t="s">
        <v>77</v>
      </c>
      <c r="N3918" s="64" t="n">
        <v>3</v>
      </c>
      <c r="O3918" s="64" t="n">
        <v>7</v>
      </c>
      <c r="P3918" s="64" t="n">
        <v>2019</v>
      </c>
      <c r="Q3918" s="84" t="s">
        <v>60</v>
      </c>
      <c r="R3918" s="84" t="s">
        <v>37</v>
      </c>
      <c r="S3918" s="84" t="s">
        <v>141</v>
      </c>
      <c r="T3918" s="85" t="n">
        <v>2</v>
      </c>
      <c r="U3918" s="64" t="s">
        <v>37</v>
      </c>
      <c r="V3918" s="64" t="n">
        <v>1</v>
      </c>
      <c r="W3918" s="84" t="s">
        <v>2794</v>
      </c>
      <c r="X3918" s="64" t="n">
        <v>179</v>
      </c>
      <c r="Y3918" s="64" t="n">
        <v>7</v>
      </c>
      <c r="Z3918" s="84" t="s">
        <v>37</v>
      </c>
      <c r="AA3918" s="64" t="n">
        <v>4</v>
      </c>
    </row>
    <row r="3919" customFormat="false" ht="15" hidden="false" customHeight="false" outlineLevel="0" collapsed="false">
      <c r="M3919" s="64" t="s">
        <v>77</v>
      </c>
      <c r="N3919" s="64" t="n">
        <v>3</v>
      </c>
      <c r="O3919" s="64" t="n">
        <v>7</v>
      </c>
      <c r="P3919" s="64" t="n">
        <v>2019</v>
      </c>
      <c r="Q3919" s="84" t="s">
        <v>102</v>
      </c>
      <c r="R3919" s="84" t="s">
        <v>37</v>
      </c>
      <c r="S3919" s="84" t="s">
        <v>91</v>
      </c>
      <c r="T3919" s="85" t="n">
        <v>1</v>
      </c>
      <c r="U3919" s="64" t="s">
        <v>37</v>
      </c>
      <c r="V3919" s="64" t="n">
        <v>2</v>
      </c>
      <c r="W3919" s="84" t="s">
        <v>2795</v>
      </c>
      <c r="X3919" s="64" t="n">
        <v>261</v>
      </c>
      <c r="Y3919" s="64" t="n">
        <v>11</v>
      </c>
      <c r="Z3919" s="84" t="s">
        <v>37</v>
      </c>
      <c r="AA3919" s="64" t="n">
        <v>12</v>
      </c>
    </row>
    <row r="3920" customFormat="false" ht="15" hidden="false" customHeight="false" outlineLevel="0" collapsed="false">
      <c r="M3920" s="64" t="s">
        <v>63</v>
      </c>
      <c r="N3920" s="64" t="n">
        <v>4</v>
      </c>
      <c r="O3920" s="64" t="n">
        <v>7</v>
      </c>
      <c r="P3920" s="64" t="n">
        <v>2019</v>
      </c>
      <c r="Q3920" s="84" t="s">
        <v>1022</v>
      </c>
      <c r="R3920" s="84" t="s">
        <v>37</v>
      </c>
      <c r="S3920" s="84" t="s">
        <v>1430</v>
      </c>
      <c r="T3920" s="64" t="n">
        <v>0</v>
      </c>
      <c r="U3920" s="64" t="s">
        <v>37</v>
      </c>
      <c r="V3920" s="64" t="n">
        <v>2</v>
      </c>
      <c r="W3920" s="84" t="s">
        <v>2796</v>
      </c>
      <c r="X3920" s="64" t="n">
        <v>142</v>
      </c>
      <c r="Y3920" s="64" t="n">
        <v>3</v>
      </c>
      <c r="Z3920" s="84" t="s">
        <v>37</v>
      </c>
      <c r="AA3920" s="64" t="n">
        <v>12</v>
      </c>
    </row>
    <row r="3921" customFormat="false" ht="15" hidden="false" customHeight="false" outlineLevel="0" collapsed="false">
      <c r="M3921" s="64" t="s">
        <v>63</v>
      </c>
      <c r="N3921" s="64" t="n">
        <v>4</v>
      </c>
      <c r="O3921" s="64" t="n">
        <v>7</v>
      </c>
      <c r="P3921" s="64" t="n">
        <v>2019</v>
      </c>
      <c r="Q3921" s="84" t="s">
        <v>947</v>
      </c>
      <c r="R3921" s="84" t="s">
        <v>37</v>
      </c>
      <c r="S3921" s="84" t="s">
        <v>2270</v>
      </c>
      <c r="T3921" s="64" t="n">
        <v>1</v>
      </c>
      <c r="U3921" s="64" t="s">
        <v>37</v>
      </c>
      <c r="V3921" s="64" t="n">
        <v>0</v>
      </c>
      <c r="W3921" s="84" t="s">
        <v>2797</v>
      </c>
      <c r="X3921" s="64" t="n">
        <v>87</v>
      </c>
      <c r="Y3921" s="64" t="n">
        <v>9</v>
      </c>
      <c r="Z3921" s="84" t="s">
        <v>37</v>
      </c>
      <c r="AA3921" s="64" t="n">
        <v>6</v>
      </c>
    </row>
    <row r="3922" customFormat="false" ht="15" hidden="false" customHeight="false" outlineLevel="0" collapsed="false">
      <c r="M3922" s="64" t="s">
        <v>63</v>
      </c>
      <c r="N3922" s="64" t="n">
        <v>4</v>
      </c>
      <c r="O3922" s="64" t="n">
        <v>7</v>
      </c>
      <c r="P3922" s="64" t="n">
        <v>2019</v>
      </c>
      <c r="Q3922" s="84" t="s">
        <v>186</v>
      </c>
      <c r="R3922" s="84" t="s">
        <v>37</v>
      </c>
      <c r="S3922" s="84" t="s">
        <v>865</v>
      </c>
      <c r="T3922" s="64" t="n">
        <v>0</v>
      </c>
      <c r="U3922" s="64" t="s">
        <v>37</v>
      </c>
      <c r="V3922" s="64" t="n">
        <v>2</v>
      </c>
      <c r="W3922" s="84" t="s">
        <v>2798</v>
      </c>
      <c r="X3922" s="64" t="n">
        <v>173</v>
      </c>
      <c r="Y3922" s="64" t="n">
        <v>2</v>
      </c>
      <c r="Z3922" s="84" t="s">
        <v>37</v>
      </c>
      <c r="AA3922" s="64" t="n">
        <v>18</v>
      </c>
    </row>
    <row r="3923" customFormat="false" ht="15" hidden="false" customHeight="false" outlineLevel="0" collapsed="false">
      <c r="M3923" s="64" t="s">
        <v>49</v>
      </c>
      <c r="N3923" s="64" t="n">
        <v>9</v>
      </c>
      <c r="O3923" s="64" t="n">
        <v>7</v>
      </c>
      <c r="P3923" s="64" t="n">
        <v>2019</v>
      </c>
      <c r="Q3923" s="84" t="s">
        <v>2394</v>
      </c>
      <c r="R3923" s="84" t="s">
        <v>37</v>
      </c>
      <c r="S3923" s="84" t="s">
        <v>186</v>
      </c>
      <c r="T3923" s="64" t="n">
        <v>1</v>
      </c>
      <c r="U3923" s="64" t="s">
        <v>37</v>
      </c>
      <c r="V3923" s="64" t="n">
        <v>0</v>
      </c>
      <c r="W3923" s="84" t="s">
        <v>1060</v>
      </c>
      <c r="X3923" s="64" t="n">
        <v>98</v>
      </c>
      <c r="Y3923" s="64" t="n">
        <v>5</v>
      </c>
      <c r="Z3923" s="84" t="s">
        <v>37</v>
      </c>
      <c r="AA3923" s="64" t="n">
        <v>4</v>
      </c>
    </row>
    <row r="3924" customFormat="false" ht="15" hidden="false" customHeight="false" outlineLevel="0" collapsed="false">
      <c r="M3924" s="64" t="s">
        <v>77</v>
      </c>
      <c r="N3924" s="64" t="n">
        <v>10</v>
      </c>
      <c r="O3924" s="64" t="n">
        <v>7</v>
      </c>
      <c r="P3924" s="64" t="n">
        <v>2019</v>
      </c>
      <c r="Q3924" s="84" t="s">
        <v>2709</v>
      </c>
      <c r="R3924" s="84" t="s">
        <v>37</v>
      </c>
      <c r="S3924" s="84" t="s">
        <v>947</v>
      </c>
      <c r="T3924" s="64" t="n">
        <v>2</v>
      </c>
      <c r="U3924" s="64" t="s">
        <v>37</v>
      </c>
      <c r="V3924" s="64" t="n">
        <v>0</v>
      </c>
      <c r="W3924" s="84" t="s">
        <v>2799</v>
      </c>
      <c r="X3924" s="64" t="n">
        <v>32</v>
      </c>
      <c r="Y3924" s="64" t="n">
        <v>10</v>
      </c>
      <c r="Z3924" s="84" t="s">
        <v>37</v>
      </c>
      <c r="AA3924" s="64" t="n">
        <v>5</v>
      </c>
    </row>
    <row r="3925" customFormat="false" ht="15" hidden="false" customHeight="false" outlineLevel="0" collapsed="false">
      <c r="M3925" s="64" t="s">
        <v>77</v>
      </c>
      <c r="N3925" s="64" t="n">
        <v>10</v>
      </c>
      <c r="O3925" s="64" t="n">
        <v>7</v>
      </c>
      <c r="P3925" s="64" t="n">
        <v>2019</v>
      </c>
      <c r="Q3925" s="84" t="s">
        <v>865</v>
      </c>
      <c r="R3925" s="84" t="s">
        <v>37</v>
      </c>
      <c r="S3925" s="84" t="s">
        <v>2480</v>
      </c>
      <c r="T3925" s="64" t="n">
        <v>2</v>
      </c>
      <c r="U3925" s="64" t="s">
        <v>37</v>
      </c>
      <c r="V3925" s="64" t="n">
        <v>0</v>
      </c>
      <c r="W3925" s="84" t="s">
        <v>2800</v>
      </c>
      <c r="X3925" s="64" t="n">
        <v>168</v>
      </c>
      <c r="Y3925" s="64" t="n">
        <v>13</v>
      </c>
      <c r="Z3925" s="84" t="s">
        <v>37</v>
      </c>
      <c r="AA3925" s="64" t="n">
        <v>3</v>
      </c>
    </row>
    <row r="3926" customFormat="false" ht="15" hidden="false" customHeight="false" outlineLevel="0" collapsed="false">
      <c r="M3926" s="64" t="s">
        <v>77</v>
      </c>
      <c r="N3926" s="64" t="n">
        <v>10</v>
      </c>
      <c r="O3926" s="64" t="n">
        <v>7</v>
      </c>
      <c r="P3926" s="64" t="n">
        <v>2019</v>
      </c>
      <c r="Q3926" s="84" t="s">
        <v>43</v>
      </c>
      <c r="R3926" s="84" t="s">
        <v>37</v>
      </c>
      <c r="S3926" s="84" t="s">
        <v>102</v>
      </c>
      <c r="T3926" s="85" t="n">
        <v>1</v>
      </c>
      <c r="U3926" s="64" t="s">
        <v>37</v>
      </c>
      <c r="V3926" s="64" t="n">
        <v>2</v>
      </c>
      <c r="W3926" s="84" t="s">
        <v>2801</v>
      </c>
      <c r="X3926" s="64" t="n">
        <v>55</v>
      </c>
      <c r="Y3926" s="64" t="n">
        <v>7</v>
      </c>
      <c r="Z3926" s="84" t="s">
        <v>37</v>
      </c>
      <c r="AA3926" s="64" t="n">
        <v>9</v>
      </c>
    </row>
    <row r="3927" customFormat="false" ht="15" hidden="false" customHeight="false" outlineLevel="0" collapsed="false">
      <c r="M3927" s="64" t="s">
        <v>77</v>
      </c>
      <c r="N3927" s="64" t="n">
        <v>10</v>
      </c>
      <c r="O3927" s="64" t="n">
        <v>7</v>
      </c>
      <c r="P3927" s="64" t="n">
        <v>2019</v>
      </c>
      <c r="Q3927" s="84" t="s">
        <v>44</v>
      </c>
      <c r="R3927" s="84" t="s">
        <v>37</v>
      </c>
      <c r="S3927" s="84" t="s">
        <v>91</v>
      </c>
      <c r="T3927" s="85" t="n">
        <v>2</v>
      </c>
      <c r="U3927" s="64" t="s">
        <v>37</v>
      </c>
      <c r="V3927" s="64" t="n">
        <v>1</v>
      </c>
      <c r="W3927" s="84" t="s">
        <v>2802</v>
      </c>
      <c r="X3927" s="64" t="n">
        <v>99</v>
      </c>
      <c r="Y3927" s="64" t="n">
        <v>9</v>
      </c>
      <c r="Z3927" s="84" t="s">
        <v>37</v>
      </c>
      <c r="AA3927" s="64" t="n">
        <v>9</v>
      </c>
    </row>
    <row r="3928" customFormat="false" ht="15" hidden="false" customHeight="false" outlineLevel="0" collapsed="false">
      <c r="M3928" s="64" t="s">
        <v>77</v>
      </c>
      <c r="N3928" s="64" t="n">
        <v>10</v>
      </c>
      <c r="O3928" s="64" t="n">
        <v>7</v>
      </c>
      <c r="P3928" s="64" t="n">
        <v>2019</v>
      </c>
      <c r="Q3928" s="84" t="s">
        <v>1240</v>
      </c>
      <c r="R3928" s="84" t="s">
        <v>37</v>
      </c>
      <c r="S3928" s="84" t="s">
        <v>1022</v>
      </c>
      <c r="T3928" s="85" t="n">
        <v>1</v>
      </c>
      <c r="U3928" s="64" t="s">
        <v>37</v>
      </c>
      <c r="V3928" s="64" t="n">
        <v>2</v>
      </c>
      <c r="W3928" s="84" t="s">
        <v>2803</v>
      </c>
      <c r="X3928" s="64" t="n">
        <v>167</v>
      </c>
      <c r="Y3928" s="64" t="n">
        <v>11</v>
      </c>
      <c r="Z3928" s="84" t="s">
        <v>37</v>
      </c>
      <c r="AA3928" s="64" t="n">
        <v>13</v>
      </c>
    </row>
    <row r="3929" customFormat="false" ht="15" hidden="false" customHeight="false" outlineLevel="0" collapsed="false">
      <c r="M3929" s="64" t="s">
        <v>41</v>
      </c>
      <c r="N3929" s="64" t="n">
        <v>13</v>
      </c>
      <c r="O3929" s="64" t="n">
        <v>7</v>
      </c>
      <c r="P3929" s="64" t="n">
        <v>2019</v>
      </c>
      <c r="Q3929" s="84" t="s">
        <v>43</v>
      </c>
      <c r="R3929" s="84" t="s">
        <v>37</v>
      </c>
      <c r="S3929" s="84" t="s">
        <v>60</v>
      </c>
      <c r="T3929" s="85" t="n">
        <v>2</v>
      </c>
      <c r="U3929" s="64" t="s">
        <v>37</v>
      </c>
      <c r="V3929" s="64" t="n">
        <v>1</v>
      </c>
      <c r="W3929" s="84" t="s">
        <v>2804</v>
      </c>
      <c r="X3929" s="64" t="n">
        <v>64</v>
      </c>
      <c r="Y3929" s="64" t="n">
        <v>9</v>
      </c>
      <c r="Z3929" s="84" t="s">
        <v>37</v>
      </c>
      <c r="AA3929" s="64" t="n">
        <v>6</v>
      </c>
    </row>
    <row r="3930" customFormat="false" ht="15" hidden="false" customHeight="false" outlineLevel="0" collapsed="false">
      <c r="M3930" s="64" t="s">
        <v>41</v>
      </c>
      <c r="N3930" s="64" t="n">
        <v>13</v>
      </c>
      <c r="O3930" s="64" t="n">
        <v>7</v>
      </c>
      <c r="P3930" s="64" t="n">
        <v>2019</v>
      </c>
      <c r="Q3930" s="84" t="s">
        <v>1430</v>
      </c>
      <c r="R3930" s="84" t="s">
        <v>37</v>
      </c>
      <c r="S3930" s="84" t="s">
        <v>2709</v>
      </c>
      <c r="T3930" s="85" t="n">
        <v>2</v>
      </c>
      <c r="U3930" s="64" t="s">
        <v>37</v>
      </c>
      <c r="V3930" s="64" t="n">
        <v>1</v>
      </c>
      <c r="W3930" s="84" t="s">
        <v>2805</v>
      </c>
      <c r="X3930" s="64" t="n">
        <v>189</v>
      </c>
      <c r="Y3930" s="64" t="n">
        <v>10</v>
      </c>
      <c r="Z3930" s="84" t="s">
        <v>37</v>
      </c>
      <c r="AA3930" s="64" t="n">
        <v>8</v>
      </c>
    </row>
    <row r="3931" customFormat="false" ht="15" hidden="false" customHeight="false" outlineLevel="0" collapsed="false">
      <c r="M3931" s="64" t="s">
        <v>41</v>
      </c>
      <c r="N3931" s="64" t="n">
        <v>13</v>
      </c>
      <c r="O3931" s="64" t="n">
        <v>7</v>
      </c>
      <c r="P3931" s="64" t="n">
        <v>2019</v>
      </c>
      <c r="Q3931" s="84" t="s">
        <v>186</v>
      </c>
      <c r="R3931" s="84" t="s">
        <v>37</v>
      </c>
      <c r="S3931" s="84" t="s">
        <v>44</v>
      </c>
      <c r="T3931" s="64" t="n">
        <v>2</v>
      </c>
      <c r="U3931" s="64" t="s">
        <v>37</v>
      </c>
      <c r="V3931" s="64" t="n">
        <v>0</v>
      </c>
      <c r="W3931" s="84" t="s">
        <v>2806</v>
      </c>
      <c r="X3931" s="64" t="n">
        <v>162</v>
      </c>
      <c r="Y3931" s="64" t="n">
        <v>20</v>
      </c>
      <c r="Z3931" s="84" t="s">
        <v>37</v>
      </c>
      <c r="AA3931" s="64" t="n">
        <v>8</v>
      </c>
    </row>
    <row r="3932" customFormat="false" ht="15" hidden="false" customHeight="false" outlineLevel="0" collapsed="false">
      <c r="M3932" s="64" t="s">
        <v>41</v>
      </c>
      <c r="N3932" s="64" t="n">
        <v>13</v>
      </c>
      <c r="O3932" s="64" t="n">
        <v>7</v>
      </c>
      <c r="P3932" s="64" t="n">
        <v>2019</v>
      </c>
      <c r="Q3932" s="84" t="s">
        <v>2394</v>
      </c>
      <c r="R3932" s="84" t="s">
        <v>37</v>
      </c>
      <c r="S3932" s="84" t="s">
        <v>1240</v>
      </c>
      <c r="T3932" s="64" t="n">
        <v>0</v>
      </c>
      <c r="U3932" s="64" t="s">
        <v>37</v>
      </c>
      <c r="V3932" s="64" t="n">
        <v>2</v>
      </c>
      <c r="W3932" s="84" t="s">
        <v>2807</v>
      </c>
      <c r="X3932" s="64" t="n">
        <v>65</v>
      </c>
      <c r="Y3932" s="64" t="n">
        <v>3</v>
      </c>
      <c r="Z3932" s="84" t="s">
        <v>37</v>
      </c>
      <c r="AA3932" s="64" t="n">
        <v>6</v>
      </c>
    </row>
    <row r="3933" customFormat="false" ht="15" hidden="false" customHeight="false" outlineLevel="0" collapsed="false">
      <c r="M3933" s="64" t="s">
        <v>41</v>
      </c>
      <c r="N3933" s="64" t="n">
        <v>13</v>
      </c>
      <c r="O3933" s="64" t="n">
        <v>7</v>
      </c>
      <c r="P3933" s="64" t="n">
        <v>2019</v>
      </c>
      <c r="Q3933" s="84" t="s">
        <v>2480</v>
      </c>
      <c r="R3933" s="84" t="s">
        <v>37</v>
      </c>
      <c r="S3933" s="84" t="s">
        <v>141</v>
      </c>
      <c r="T3933" s="85" t="n">
        <v>1</v>
      </c>
      <c r="U3933" s="64" t="s">
        <v>37</v>
      </c>
      <c r="V3933" s="64" t="n">
        <v>2</v>
      </c>
      <c r="W3933" s="84" t="s">
        <v>2808</v>
      </c>
      <c r="X3933" s="64" t="n">
        <v>152</v>
      </c>
      <c r="Y3933" s="64" t="n">
        <v>6</v>
      </c>
      <c r="Z3933" s="84" t="s">
        <v>37</v>
      </c>
      <c r="AA3933" s="64" t="n">
        <v>6</v>
      </c>
    </row>
    <row r="3934" customFormat="false" ht="15" hidden="false" customHeight="false" outlineLevel="0" collapsed="false">
      <c r="M3934" s="64" t="s">
        <v>41</v>
      </c>
      <c r="N3934" s="64" t="n">
        <v>13</v>
      </c>
      <c r="O3934" s="64" t="n">
        <v>7</v>
      </c>
      <c r="P3934" s="64" t="n">
        <v>2019</v>
      </c>
      <c r="Q3934" s="84" t="s">
        <v>102</v>
      </c>
      <c r="R3934" s="84" t="s">
        <v>37</v>
      </c>
      <c r="S3934" s="84" t="s">
        <v>2270</v>
      </c>
      <c r="T3934" s="85" t="n">
        <v>1</v>
      </c>
      <c r="U3934" s="64" t="s">
        <v>37</v>
      </c>
      <c r="V3934" s="64" t="n">
        <v>2</v>
      </c>
      <c r="W3934" s="84" t="s">
        <v>2150</v>
      </c>
      <c r="X3934" s="64" t="n">
        <v>134</v>
      </c>
      <c r="Y3934" s="64" t="n">
        <v>5</v>
      </c>
      <c r="Z3934" s="84" t="s">
        <v>37</v>
      </c>
      <c r="AA3934" s="64" t="n">
        <v>5</v>
      </c>
    </row>
    <row r="3935" customFormat="false" ht="15" hidden="false" customHeight="false" outlineLevel="0" collapsed="false">
      <c r="M3935" s="64" t="s">
        <v>46</v>
      </c>
      <c r="N3935" s="64" t="n">
        <v>14</v>
      </c>
      <c r="O3935" s="64" t="n">
        <v>7</v>
      </c>
      <c r="P3935" s="64" t="n">
        <v>2019</v>
      </c>
      <c r="Q3935" s="84" t="s">
        <v>43</v>
      </c>
      <c r="R3935" s="84" t="s">
        <v>37</v>
      </c>
      <c r="S3935" s="84" t="s">
        <v>1240</v>
      </c>
      <c r="T3935" s="64" t="n">
        <v>0</v>
      </c>
      <c r="U3935" s="64" t="s">
        <v>37</v>
      </c>
      <c r="V3935" s="64" t="n">
        <v>2</v>
      </c>
      <c r="W3935" s="84" t="s">
        <v>2809</v>
      </c>
      <c r="X3935" s="64" t="n">
        <v>70</v>
      </c>
      <c r="Y3935" s="64" t="n">
        <v>11</v>
      </c>
      <c r="Z3935" s="84" t="s">
        <v>37</v>
      </c>
      <c r="AA3935" s="64" t="n">
        <v>30</v>
      </c>
    </row>
    <row r="3936" customFormat="false" ht="15" hidden="false" customHeight="false" outlineLevel="0" collapsed="false">
      <c r="M3936" s="64" t="s">
        <v>46</v>
      </c>
      <c r="N3936" s="64" t="n">
        <v>14</v>
      </c>
      <c r="O3936" s="64" t="n">
        <v>7</v>
      </c>
      <c r="P3936" s="64" t="n">
        <v>2019</v>
      </c>
      <c r="Q3936" s="84" t="s">
        <v>2394</v>
      </c>
      <c r="R3936" s="84" t="s">
        <v>37</v>
      </c>
      <c r="S3936" s="84" t="s">
        <v>60</v>
      </c>
      <c r="T3936" s="64" t="n">
        <v>1</v>
      </c>
      <c r="U3936" s="64" t="s">
        <v>37</v>
      </c>
      <c r="V3936" s="64" t="n">
        <v>0</v>
      </c>
      <c r="W3936" s="84" t="s">
        <v>2810</v>
      </c>
      <c r="X3936" s="64" t="n">
        <v>87</v>
      </c>
      <c r="Y3936" s="64" t="n">
        <v>7</v>
      </c>
      <c r="Z3936" s="84" t="s">
        <v>37</v>
      </c>
      <c r="AA3936" s="64" t="n">
        <v>3</v>
      </c>
    </row>
    <row r="3937" customFormat="false" ht="15" hidden="false" customHeight="false" outlineLevel="0" collapsed="false">
      <c r="M3937" s="64" t="s">
        <v>46</v>
      </c>
      <c r="N3937" s="64" t="n">
        <v>14</v>
      </c>
      <c r="O3937" s="64" t="n">
        <v>7</v>
      </c>
      <c r="P3937" s="64" t="n">
        <v>2019</v>
      </c>
      <c r="Q3937" s="84" t="s">
        <v>2480</v>
      </c>
      <c r="R3937" s="84" t="s">
        <v>37</v>
      </c>
      <c r="S3937" s="84" t="s">
        <v>2270</v>
      </c>
      <c r="T3937" s="64" t="n">
        <v>0</v>
      </c>
      <c r="U3937" s="64" t="s">
        <v>37</v>
      </c>
      <c r="V3937" s="64" t="n">
        <v>2</v>
      </c>
      <c r="W3937" s="84" t="s">
        <v>2811</v>
      </c>
      <c r="X3937" s="64" t="n">
        <v>163</v>
      </c>
      <c r="Y3937" s="64" t="n">
        <v>5</v>
      </c>
      <c r="Z3937" s="84" t="s">
        <v>37</v>
      </c>
      <c r="AA3937" s="64" t="n">
        <v>12</v>
      </c>
    </row>
    <row r="3938" customFormat="false" ht="15" hidden="false" customHeight="false" outlineLevel="0" collapsed="false">
      <c r="M3938" s="64" t="s">
        <v>46</v>
      </c>
      <c r="N3938" s="64" t="n">
        <v>14</v>
      </c>
      <c r="O3938" s="64" t="n">
        <v>7</v>
      </c>
      <c r="P3938" s="64" t="n">
        <v>2019</v>
      </c>
      <c r="Q3938" s="84" t="s">
        <v>102</v>
      </c>
      <c r="R3938" s="84" t="s">
        <v>37</v>
      </c>
      <c r="S3938" s="84" t="s">
        <v>141</v>
      </c>
      <c r="T3938" s="64" t="n">
        <v>0</v>
      </c>
      <c r="U3938" s="64" t="s">
        <v>37</v>
      </c>
      <c r="V3938" s="64" t="n">
        <v>1</v>
      </c>
      <c r="W3938" s="84" t="s">
        <v>2812</v>
      </c>
      <c r="X3938" s="64" t="n">
        <v>125</v>
      </c>
      <c r="Y3938" s="64" t="n">
        <v>7</v>
      </c>
      <c r="Z3938" s="84" t="s">
        <v>37</v>
      </c>
      <c r="AA3938" s="64" t="n">
        <v>8</v>
      </c>
    </row>
    <row r="3939" customFormat="false" ht="15" hidden="false" customHeight="false" outlineLevel="0" collapsed="false">
      <c r="M3939" s="64" t="s">
        <v>77</v>
      </c>
      <c r="N3939" s="64" t="n">
        <v>17</v>
      </c>
      <c r="O3939" s="64" t="n">
        <v>7</v>
      </c>
      <c r="P3939" s="64" t="n">
        <v>2019</v>
      </c>
      <c r="Q3939" s="84" t="s">
        <v>1022</v>
      </c>
      <c r="R3939" s="84" t="s">
        <v>37</v>
      </c>
      <c r="S3939" s="84" t="s">
        <v>60</v>
      </c>
      <c r="T3939" s="64" t="n">
        <v>1</v>
      </c>
      <c r="U3939" s="64" t="s">
        <v>37</v>
      </c>
      <c r="V3939" s="64" t="n">
        <v>0</v>
      </c>
      <c r="W3939" s="84" t="s">
        <v>736</v>
      </c>
      <c r="X3939" s="64" t="n">
        <v>115</v>
      </c>
      <c r="Y3939" s="64" t="n">
        <v>4</v>
      </c>
      <c r="Z3939" s="84" t="s">
        <v>37</v>
      </c>
      <c r="AA3939" s="64" t="n">
        <v>3</v>
      </c>
    </row>
    <row r="3940" customFormat="false" ht="15" hidden="false" customHeight="false" outlineLevel="0" collapsed="false">
      <c r="M3940" s="64" t="s">
        <v>77</v>
      </c>
      <c r="N3940" s="64" t="n">
        <v>17</v>
      </c>
      <c r="O3940" s="64" t="n">
        <v>7</v>
      </c>
      <c r="P3940" s="64" t="n">
        <v>2019</v>
      </c>
      <c r="Q3940" s="84" t="s">
        <v>2270</v>
      </c>
      <c r="R3940" s="84" t="s">
        <v>37</v>
      </c>
      <c r="S3940" s="84" t="s">
        <v>43</v>
      </c>
      <c r="T3940" s="64" t="n">
        <v>2</v>
      </c>
      <c r="U3940" s="64" t="s">
        <v>37</v>
      </c>
      <c r="V3940" s="64" t="n">
        <v>0</v>
      </c>
      <c r="W3940" s="84" t="s">
        <v>2813</v>
      </c>
      <c r="X3940" s="64" t="n">
        <v>206</v>
      </c>
      <c r="Y3940" s="64" t="n">
        <v>15</v>
      </c>
      <c r="Z3940" s="84" t="s">
        <v>37</v>
      </c>
      <c r="AA3940" s="64" t="n">
        <v>6</v>
      </c>
    </row>
    <row r="3941" customFormat="false" ht="15" hidden="false" customHeight="false" outlineLevel="0" collapsed="false">
      <c r="M3941" s="64" t="s">
        <v>77</v>
      </c>
      <c r="N3941" s="64" t="n">
        <v>17</v>
      </c>
      <c r="O3941" s="64" t="n">
        <v>7</v>
      </c>
      <c r="P3941" s="64" t="n">
        <v>2019</v>
      </c>
      <c r="Q3941" s="84" t="s">
        <v>865</v>
      </c>
      <c r="R3941" s="84" t="s">
        <v>37</v>
      </c>
      <c r="S3941" s="84" t="s">
        <v>102</v>
      </c>
      <c r="T3941" s="64" t="n">
        <v>0</v>
      </c>
      <c r="U3941" s="64" t="s">
        <v>37</v>
      </c>
      <c r="V3941" s="64" t="n">
        <v>2</v>
      </c>
      <c r="W3941" s="84" t="s">
        <v>2814</v>
      </c>
      <c r="X3941" s="64" t="n">
        <v>142</v>
      </c>
      <c r="Y3941" s="64" t="n">
        <v>1</v>
      </c>
      <c r="Z3941" s="84" t="s">
        <v>37</v>
      </c>
      <c r="AA3941" s="64" t="n">
        <v>10</v>
      </c>
    </row>
    <row r="3942" customFormat="false" ht="15" hidden="false" customHeight="false" outlineLevel="0" collapsed="false">
      <c r="M3942" s="64" t="s">
        <v>77</v>
      </c>
      <c r="N3942" s="64" t="n">
        <v>17</v>
      </c>
      <c r="O3942" s="64" t="n">
        <v>7</v>
      </c>
      <c r="P3942" s="64" t="n">
        <v>2019</v>
      </c>
      <c r="Q3942" s="84" t="s">
        <v>141</v>
      </c>
      <c r="R3942" s="84" t="s">
        <v>37</v>
      </c>
      <c r="S3942" s="84" t="s">
        <v>2394</v>
      </c>
      <c r="T3942" s="64" t="n">
        <v>2</v>
      </c>
      <c r="U3942" s="64" t="s">
        <v>37</v>
      </c>
      <c r="V3942" s="64" t="n">
        <v>0</v>
      </c>
      <c r="W3942" s="84" t="s">
        <v>2229</v>
      </c>
      <c r="X3942" s="64" t="n">
        <v>96</v>
      </c>
      <c r="Y3942" s="64" t="n">
        <v>8</v>
      </c>
      <c r="Z3942" s="84" t="s">
        <v>37</v>
      </c>
      <c r="AA3942" s="64" t="n">
        <v>1</v>
      </c>
    </row>
    <row r="3943" customFormat="false" ht="15" hidden="false" customHeight="false" outlineLevel="0" collapsed="false">
      <c r="M3943" s="64" t="s">
        <v>77</v>
      </c>
      <c r="N3943" s="64" t="n">
        <v>17</v>
      </c>
      <c r="O3943" s="64" t="n">
        <v>7</v>
      </c>
      <c r="P3943" s="64" t="n">
        <v>2019</v>
      </c>
      <c r="Q3943" s="84" t="s">
        <v>947</v>
      </c>
      <c r="R3943" s="84" t="s">
        <v>37</v>
      </c>
      <c r="S3943" s="84" t="s">
        <v>2709</v>
      </c>
      <c r="T3943" s="64" t="n">
        <v>2</v>
      </c>
      <c r="U3943" s="64" t="s">
        <v>37</v>
      </c>
      <c r="V3943" s="64" t="n">
        <v>0</v>
      </c>
      <c r="W3943" s="84" t="s">
        <v>2815</v>
      </c>
      <c r="X3943" s="64" t="n">
        <v>102</v>
      </c>
      <c r="Y3943" s="64" t="n">
        <v>10</v>
      </c>
      <c r="Z3943" s="84" t="s">
        <v>37</v>
      </c>
      <c r="AA3943" s="64" t="n">
        <v>7</v>
      </c>
    </row>
    <row r="3944" customFormat="false" ht="15" hidden="false" customHeight="false" outlineLevel="0" collapsed="false">
      <c r="M3944" s="64" t="s">
        <v>77</v>
      </c>
      <c r="N3944" s="64" t="n">
        <v>17</v>
      </c>
      <c r="O3944" s="64" t="n">
        <v>7</v>
      </c>
      <c r="P3944" s="64" t="n">
        <v>2019</v>
      </c>
      <c r="Q3944" s="84" t="s">
        <v>186</v>
      </c>
      <c r="R3944" s="84" t="s">
        <v>37</v>
      </c>
      <c r="S3944" s="84" t="s">
        <v>2480</v>
      </c>
      <c r="T3944" s="64" t="n">
        <v>2</v>
      </c>
      <c r="U3944" s="64" t="s">
        <v>37</v>
      </c>
      <c r="V3944" s="64" t="n">
        <v>0</v>
      </c>
      <c r="W3944" s="84" t="s">
        <v>2816</v>
      </c>
      <c r="X3944" s="64" t="n">
        <v>155</v>
      </c>
      <c r="Y3944" s="64" t="n">
        <v>20</v>
      </c>
      <c r="Z3944" s="84" t="s">
        <v>37</v>
      </c>
      <c r="AA3944" s="64" t="n">
        <v>15</v>
      </c>
    </row>
    <row r="3945" customFormat="false" ht="15" hidden="false" customHeight="false" outlineLevel="0" collapsed="false">
      <c r="M3945" s="64" t="s">
        <v>41</v>
      </c>
      <c r="N3945" s="64" t="n">
        <v>20</v>
      </c>
      <c r="O3945" s="64" t="n">
        <v>7</v>
      </c>
      <c r="P3945" s="64" t="n">
        <v>2019</v>
      </c>
      <c r="Q3945" s="84" t="s">
        <v>2709</v>
      </c>
      <c r="R3945" s="84" t="s">
        <v>37</v>
      </c>
      <c r="S3945" s="84" t="s">
        <v>91</v>
      </c>
      <c r="T3945" s="85" t="n">
        <v>1</v>
      </c>
      <c r="U3945" s="64" t="s">
        <v>37</v>
      </c>
      <c r="V3945" s="64" t="n">
        <v>2</v>
      </c>
      <c r="W3945" s="84" t="s">
        <v>2817</v>
      </c>
      <c r="X3945" s="64" t="n">
        <v>60</v>
      </c>
      <c r="Y3945" s="64" t="n">
        <v>8</v>
      </c>
      <c r="Z3945" s="84" t="s">
        <v>37</v>
      </c>
      <c r="AA3945" s="64" t="n">
        <v>10</v>
      </c>
    </row>
    <row r="3946" customFormat="false" ht="15" hidden="false" customHeight="false" outlineLevel="0" collapsed="false">
      <c r="M3946" s="64" t="s">
        <v>41</v>
      </c>
      <c r="N3946" s="64" t="n">
        <v>20</v>
      </c>
      <c r="O3946" s="64" t="n">
        <v>7</v>
      </c>
      <c r="P3946" s="64" t="n">
        <v>2019</v>
      </c>
      <c r="Q3946" s="84" t="s">
        <v>43</v>
      </c>
      <c r="R3946" s="84" t="s">
        <v>37</v>
      </c>
      <c r="S3946" s="84" t="s">
        <v>1022</v>
      </c>
      <c r="T3946" s="85" t="n">
        <v>1</v>
      </c>
      <c r="U3946" s="64" t="s">
        <v>37</v>
      </c>
      <c r="V3946" s="64" t="n">
        <v>2</v>
      </c>
      <c r="W3946" s="84" t="s">
        <v>2818</v>
      </c>
      <c r="X3946" s="64" t="n">
        <v>107</v>
      </c>
      <c r="Y3946" s="64" t="n">
        <v>12</v>
      </c>
      <c r="Z3946" s="84" t="s">
        <v>37</v>
      </c>
      <c r="AA3946" s="64" t="n">
        <v>13</v>
      </c>
    </row>
    <row r="3947" customFormat="false" ht="15" hidden="false" customHeight="false" outlineLevel="0" collapsed="false">
      <c r="M3947" s="64" t="s">
        <v>41</v>
      </c>
      <c r="N3947" s="64" t="n">
        <v>20</v>
      </c>
      <c r="O3947" s="64" t="n">
        <v>7</v>
      </c>
      <c r="P3947" s="64" t="n">
        <v>2019</v>
      </c>
      <c r="Q3947" s="84" t="s">
        <v>1430</v>
      </c>
      <c r="R3947" s="84" t="s">
        <v>37</v>
      </c>
      <c r="S3947" s="84" t="s">
        <v>865</v>
      </c>
      <c r="T3947" s="64" t="n">
        <v>1</v>
      </c>
      <c r="U3947" s="64" t="s">
        <v>37</v>
      </c>
      <c r="V3947" s="64" t="n">
        <v>0</v>
      </c>
      <c r="W3947" s="84" t="s">
        <v>2819</v>
      </c>
      <c r="X3947" s="64" t="n">
        <v>160</v>
      </c>
      <c r="Y3947" s="64" t="n">
        <v>13</v>
      </c>
      <c r="Z3947" s="84" t="s">
        <v>37</v>
      </c>
      <c r="AA3947" s="64" t="n">
        <v>11</v>
      </c>
    </row>
    <row r="3948" customFormat="false" ht="15" hidden="false" customHeight="false" outlineLevel="0" collapsed="false">
      <c r="M3948" s="64" t="s">
        <v>41</v>
      </c>
      <c r="N3948" s="64" t="n">
        <v>20</v>
      </c>
      <c r="O3948" s="64" t="n">
        <v>7</v>
      </c>
      <c r="P3948" s="64" t="n">
        <v>2019</v>
      </c>
      <c r="Q3948" s="84" t="s">
        <v>60</v>
      </c>
      <c r="R3948" s="84" t="s">
        <v>37</v>
      </c>
      <c r="S3948" s="84" t="s">
        <v>186</v>
      </c>
      <c r="T3948" s="85" t="n">
        <v>2</v>
      </c>
      <c r="U3948" s="64" t="s">
        <v>37</v>
      </c>
      <c r="V3948" s="64" t="n">
        <v>1</v>
      </c>
      <c r="W3948" s="84" t="s">
        <v>2820</v>
      </c>
      <c r="X3948" s="64" t="n">
        <v>177</v>
      </c>
      <c r="Y3948" s="64" t="n">
        <v>6</v>
      </c>
      <c r="Z3948" s="84" t="s">
        <v>37</v>
      </c>
      <c r="AA3948" s="64" t="n">
        <v>6</v>
      </c>
    </row>
    <row r="3949" customFormat="false" ht="15" hidden="false" customHeight="false" outlineLevel="0" collapsed="false">
      <c r="M3949" s="64" t="s">
        <v>41</v>
      </c>
      <c r="N3949" s="64" t="n">
        <v>20</v>
      </c>
      <c r="O3949" s="64" t="n">
        <v>7</v>
      </c>
      <c r="P3949" s="64" t="n">
        <v>2019</v>
      </c>
      <c r="Q3949" s="84" t="s">
        <v>1240</v>
      </c>
      <c r="R3949" s="84" t="s">
        <v>37</v>
      </c>
      <c r="S3949" s="84" t="s">
        <v>44</v>
      </c>
      <c r="T3949" s="64" t="n">
        <v>2</v>
      </c>
      <c r="U3949" s="64" t="s">
        <v>37</v>
      </c>
      <c r="V3949" s="64" t="n">
        <v>0</v>
      </c>
      <c r="W3949" s="84" t="s">
        <v>2821</v>
      </c>
      <c r="X3949" s="64" t="n">
        <v>111</v>
      </c>
      <c r="Y3949" s="64" t="n">
        <v>11</v>
      </c>
      <c r="Z3949" s="84" t="s">
        <v>37</v>
      </c>
      <c r="AA3949" s="64" t="n">
        <v>1</v>
      </c>
    </row>
    <row r="3950" customFormat="false" ht="15" hidden="false" customHeight="false" outlineLevel="0" collapsed="false">
      <c r="M3950" s="64" t="s">
        <v>46</v>
      </c>
      <c r="N3950" s="64" t="n">
        <v>21</v>
      </c>
      <c r="O3950" s="64" t="n">
        <v>7</v>
      </c>
      <c r="P3950" s="64" t="n">
        <v>2019</v>
      </c>
      <c r="Q3950" s="84" t="s">
        <v>2709</v>
      </c>
      <c r="R3950" s="84" t="s">
        <v>37</v>
      </c>
      <c r="S3950" s="84" t="s">
        <v>865</v>
      </c>
      <c r="T3950" s="64" t="n">
        <v>0</v>
      </c>
      <c r="U3950" s="64" t="s">
        <v>37</v>
      </c>
      <c r="V3950" s="64" t="n">
        <v>2</v>
      </c>
      <c r="W3950" s="84" t="s">
        <v>2822</v>
      </c>
      <c r="X3950" s="64" t="n">
        <v>75</v>
      </c>
      <c r="Y3950" s="64" t="n">
        <v>4</v>
      </c>
      <c r="Z3950" s="84" t="s">
        <v>37</v>
      </c>
      <c r="AA3950" s="64" t="n">
        <v>18</v>
      </c>
    </row>
    <row r="3951" customFormat="false" ht="15" hidden="false" customHeight="false" outlineLevel="0" collapsed="false">
      <c r="M3951" s="64" t="s">
        <v>46</v>
      </c>
      <c r="N3951" s="64" t="n">
        <v>21</v>
      </c>
      <c r="O3951" s="64" t="n">
        <v>7</v>
      </c>
      <c r="P3951" s="64" t="n">
        <v>2019</v>
      </c>
      <c r="Q3951" s="84" t="s">
        <v>1240</v>
      </c>
      <c r="R3951" s="84" t="s">
        <v>37</v>
      </c>
      <c r="S3951" s="84" t="s">
        <v>186</v>
      </c>
      <c r="T3951" s="64" t="n">
        <v>2</v>
      </c>
      <c r="U3951" s="64" t="s">
        <v>37</v>
      </c>
      <c r="V3951" s="64" t="n">
        <v>0</v>
      </c>
      <c r="W3951" s="84" t="s">
        <v>2823</v>
      </c>
      <c r="X3951" s="64" t="n">
        <v>157</v>
      </c>
      <c r="Y3951" s="64" t="n">
        <v>13</v>
      </c>
      <c r="Z3951" s="84" t="s">
        <v>37</v>
      </c>
      <c r="AA3951" s="64" t="n">
        <v>6</v>
      </c>
    </row>
    <row r="3952" customFormat="false" ht="15" hidden="false" customHeight="false" outlineLevel="0" collapsed="false">
      <c r="M3952" s="64" t="s">
        <v>46</v>
      </c>
      <c r="N3952" s="64" t="n">
        <v>21</v>
      </c>
      <c r="O3952" s="64" t="n">
        <v>7</v>
      </c>
      <c r="P3952" s="64" t="n">
        <v>2019</v>
      </c>
      <c r="Q3952" s="84" t="s">
        <v>1430</v>
      </c>
      <c r="R3952" s="84" t="s">
        <v>37</v>
      </c>
      <c r="S3952" s="84" t="s">
        <v>91</v>
      </c>
      <c r="T3952" s="85" t="n">
        <v>2</v>
      </c>
      <c r="U3952" s="64" t="s">
        <v>37</v>
      </c>
      <c r="V3952" s="64" t="n">
        <v>1</v>
      </c>
      <c r="W3952" s="84" t="s">
        <v>2824</v>
      </c>
      <c r="X3952" s="64" t="n">
        <v>163</v>
      </c>
      <c r="Y3952" s="64" t="n">
        <v>6</v>
      </c>
      <c r="Z3952" s="84" t="s">
        <v>37</v>
      </c>
      <c r="AA3952" s="64" t="n">
        <v>4</v>
      </c>
    </row>
    <row r="3953" customFormat="false" ht="15" hidden="false" customHeight="false" outlineLevel="0" collapsed="false">
      <c r="M3953" s="64" t="s">
        <v>46</v>
      </c>
      <c r="N3953" s="64" t="n">
        <v>21</v>
      </c>
      <c r="O3953" s="64" t="n">
        <v>7</v>
      </c>
      <c r="P3953" s="64" t="n">
        <v>2019</v>
      </c>
      <c r="Q3953" s="84" t="s">
        <v>2394</v>
      </c>
      <c r="R3953" s="84" t="s">
        <v>37</v>
      </c>
      <c r="S3953" s="84" t="s">
        <v>947</v>
      </c>
      <c r="T3953" s="64" t="n">
        <v>2</v>
      </c>
      <c r="U3953" s="64" t="s">
        <v>37</v>
      </c>
      <c r="V3953" s="64" t="n">
        <v>0</v>
      </c>
      <c r="W3953" s="84" t="s">
        <v>2825</v>
      </c>
      <c r="X3953" s="64" t="n">
        <v>78</v>
      </c>
      <c r="Y3953" s="64" t="n">
        <v>8</v>
      </c>
      <c r="Z3953" s="84" t="s">
        <v>37</v>
      </c>
      <c r="AA3953" s="64" t="n">
        <v>4</v>
      </c>
    </row>
    <row r="3954" customFormat="false" ht="15" hidden="false" customHeight="false" outlineLevel="0" collapsed="false">
      <c r="M3954" s="64" t="s">
        <v>46</v>
      </c>
      <c r="N3954" s="64" t="n">
        <v>21</v>
      </c>
      <c r="O3954" s="64" t="n">
        <v>7</v>
      </c>
      <c r="P3954" s="64" t="n">
        <v>2019</v>
      </c>
      <c r="Q3954" s="84" t="s">
        <v>60</v>
      </c>
      <c r="R3954" s="84" t="s">
        <v>37</v>
      </c>
      <c r="S3954" s="84" t="s">
        <v>44</v>
      </c>
      <c r="T3954" s="85" t="n">
        <v>1</v>
      </c>
      <c r="U3954" s="64" t="s">
        <v>37</v>
      </c>
      <c r="V3954" s="64" t="n">
        <v>2</v>
      </c>
      <c r="W3954" s="84" t="s">
        <v>2826</v>
      </c>
      <c r="X3954" s="64" t="n">
        <v>150</v>
      </c>
      <c r="Y3954" s="64" t="n">
        <v>9</v>
      </c>
      <c r="Z3954" s="84" t="s">
        <v>37</v>
      </c>
      <c r="AA3954" s="64" t="n">
        <v>10</v>
      </c>
    </row>
    <row r="3955" customFormat="false" ht="15" hidden="false" customHeight="false" outlineLevel="0" collapsed="false">
      <c r="M3955" s="64" t="s">
        <v>128</v>
      </c>
      <c r="N3955" s="64" t="n">
        <v>22</v>
      </c>
      <c r="O3955" s="64" t="n">
        <v>7</v>
      </c>
      <c r="P3955" s="64" t="n">
        <v>2019</v>
      </c>
      <c r="Q3955" s="84" t="s">
        <v>141</v>
      </c>
      <c r="R3955" s="84" t="s">
        <v>37</v>
      </c>
      <c r="S3955" s="84" t="s">
        <v>43</v>
      </c>
      <c r="T3955" s="85" t="n">
        <v>1</v>
      </c>
      <c r="U3955" s="64" t="s">
        <v>37</v>
      </c>
      <c r="V3955" s="64" t="n">
        <v>2</v>
      </c>
      <c r="W3955" s="84" t="s">
        <v>2827</v>
      </c>
      <c r="X3955" s="64" t="n">
        <v>158</v>
      </c>
      <c r="Y3955" s="64" t="n">
        <v>11</v>
      </c>
      <c r="Z3955" s="84" t="s">
        <v>37</v>
      </c>
      <c r="AA3955" s="64" t="n">
        <v>11</v>
      </c>
    </row>
    <row r="3956" customFormat="false" ht="15" hidden="false" customHeight="false" outlineLevel="0" collapsed="false">
      <c r="M3956" s="64" t="s">
        <v>49</v>
      </c>
      <c r="N3956" s="64" t="n">
        <v>23</v>
      </c>
      <c r="O3956" s="64" t="n">
        <v>7</v>
      </c>
      <c r="P3956" s="64" t="n">
        <v>2019</v>
      </c>
      <c r="Q3956" s="84" t="s">
        <v>141</v>
      </c>
      <c r="R3956" s="84" t="s">
        <v>37</v>
      </c>
      <c r="S3956" s="84" t="s">
        <v>2270</v>
      </c>
      <c r="T3956" s="64" t="n">
        <v>1</v>
      </c>
      <c r="U3956" s="64" t="s">
        <v>37</v>
      </c>
      <c r="V3956" s="64" t="n">
        <v>0</v>
      </c>
      <c r="W3956" s="84" t="s">
        <v>2828</v>
      </c>
      <c r="X3956" s="64" t="n">
        <v>136</v>
      </c>
      <c r="Y3956" s="64" t="n">
        <v>11</v>
      </c>
      <c r="Z3956" s="84" t="s">
        <v>37</v>
      </c>
      <c r="AA3956" s="64" t="n">
        <v>10</v>
      </c>
    </row>
    <row r="3957" customFormat="false" ht="15" hidden="false" customHeight="false" outlineLevel="0" collapsed="false">
      <c r="M3957" s="64" t="s">
        <v>77</v>
      </c>
      <c r="N3957" s="64" t="n">
        <v>24</v>
      </c>
      <c r="O3957" s="64" t="n">
        <v>7</v>
      </c>
      <c r="P3957" s="64" t="n">
        <v>2019</v>
      </c>
      <c r="Q3957" s="84" t="s">
        <v>2709</v>
      </c>
      <c r="R3957" s="84" t="s">
        <v>37</v>
      </c>
      <c r="S3957" s="84" t="s">
        <v>1022</v>
      </c>
      <c r="T3957" s="85" t="n">
        <v>2</v>
      </c>
      <c r="U3957" s="64" t="s">
        <v>37</v>
      </c>
      <c r="V3957" s="64" t="n">
        <v>1</v>
      </c>
      <c r="W3957" s="84" t="s">
        <v>2829</v>
      </c>
      <c r="X3957" s="64" t="n">
        <v>72</v>
      </c>
      <c r="Y3957" s="64" t="n">
        <v>5</v>
      </c>
      <c r="Z3957" s="84" t="s">
        <v>37</v>
      </c>
      <c r="AA3957" s="64" t="n">
        <v>10</v>
      </c>
    </row>
    <row r="3958" customFormat="false" ht="15" hidden="false" customHeight="false" outlineLevel="0" collapsed="false">
      <c r="M3958" s="64" t="s">
        <v>77</v>
      </c>
      <c r="N3958" s="64" t="n">
        <v>24</v>
      </c>
      <c r="O3958" s="64" t="n">
        <v>7</v>
      </c>
      <c r="P3958" s="64" t="n">
        <v>2019</v>
      </c>
      <c r="Q3958" s="84" t="s">
        <v>60</v>
      </c>
      <c r="R3958" s="84" t="s">
        <v>37</v>
      </c>
      <c r="S3958" s="84" t="s">
        <v>1240</v>
      </c>
      <c r="T3958" s="64" t="n">
        <v>0</v>
      </c>
      <c r="U3958" s="64" t="s">
        <v>37</v>
      </c>
      <c r="V3958" s="64" t="n">
        <v>1</v>
      </c>
      <c r="W3958" s="84" t="s">
        <v>2346</v>
      </c>
      <c r="X3958" s="64" t="n">
        <v>184</v>
      </c>
      <c r="Y3958" s="64" t="n">
        <v>3</v>
      </c>
      <c r="Z3958" s="84" t="s">
        <v>37</v>
      </c>
      <c r="AA3958" s="64" t="n">
        <v>4</v>
      </c>
    </row>
    <row r="3959" customFormat="false" ht="15" hidden="false" customHeight="false" outlineLevel="0" collapsed="false">
      <c r="M3959" s="64" t="s">
        <v>77</v>
      </c>
      <c r="N3959" s="64" t="n">
        <v>24</v>
      </c>
      <c r="O3959" s="64" t="n">
        <v>7</v>
      </c>
      <c r="P3959" s="64" t="n">
        <v>2019</v>
      </c>
      <c r="Q3959" s="84" t="s">
        <v>44</v>
      </c>
      <c r="R3959" s="84" t="s">
        <v>37</v>
      </c>
      <c r="S3959" s="84" t="s">
        <v>102</v>
      </c>
      <c r="T3959" s="64" t="n">
        <v>1</v>
      </c>
      <c r="U3959" s="64" t="s">
        <v>37</v>
      </c>
      <c r="V3959" s="64" t="n">
        <v>0</v>
      </c>
      <c r="W3959" s="84" t="s">
        <v>2830</v>
      </c>
      <c r="X3959" s="64" t="n">
        <v>106</v>
      </c>
      <c r="Y3959" s="64" t="n">
        <v>7</v>
      </c>
      <c r="Z3959" s="84" t="s">
        <v>37</v>
      </c>
      <c r="AA3959" s="64" t="n">
        <v>6</v>
      </c>
    </row>
    <row r="3960" customFormat="false" ht="15" hidden="false" customHeight="false" outlineLevel="0" collapsed="false">
      <c r="M3960" s="64" t="s">
        <v>77</v>
      </c>
      <c r="N3960" s="64" t="n">
        <v>24</v>
      </c>
      <c r="O3960" s="64" t="n">
        <v>7</v>
      </c>
      <c r="P3960" s="64" t="n">
        <v>2019</v>
      </c>
      <c r="Q3960" s="84" t="s">
        <v>947</v>
      </c>
      <c r="R3960" s="84" t="s">
        <v>37</v>
      </c>
      <c r="S3960" s="84" t="s">
        <v>1430</v>
      </c>
      <c r="T3960" s="64" t="n">
        <v>0</v>
      </c>
      <c r="U3960" s="64" t="s">
        <v>37</v>
      </c>
      <c r="V3960" s="64" t="n">
        <v>2</v>
      </c>
      <c r="W3960" s="84" t="s">
        <v>2831</v>
      </c>
      <c r="X3960" s="64" t="n">
        <v>85</v>
      </c>
      <c r="Y3960" s="64" t="n">
        <v>5</v>
      </c>
      <c r="Z3960" s="84" t="s">
        <v>37</v>
      </c>
      <c r="AA3960" s="64" t="n">
        <v>10</v>
      </c>
    </row>
    <row r="3961" customFormat="false" ht="15" hidden="false" customHeight="false" outlineLevel="0" collapsed="false">
      <c r="M3961" s="64" t="s">
        <v>202</v>
      </c>
      <c r="N3961" s="64" t="n">
        <v>26</v>
      </c>
      <c r="O3961" s="64" t="n">
        <v>7</v>
      </c>
      <c r="P3961" s="64" t="n">
        <v>2019</v>
      </c>
      <c r="Q3961" s="84" t="s">
        <v>186</v>
      </c>
      <c r="R3961" s="84" t="s">
        <v>37</v>
      </c>
      <c r="S3961" s="84" t="s">
        <v>947</v>
      </c>
      <c r="T3961" s="85" t="n">
        <v>2</v>
      </c>
      <c r="U3961" s="64" t="s">
        <v>37</v>
      </c>
      <c r="V3961" s="64" t="n">
        <v>1</v>
      </c>
      <c r="W3961" s="84" t="s">
        <v>2832</v>
      </c>
      <c r="X3961" s="64" t="n">
        <v>142</v>
      </c>
      <c r="Y3961" s="64" t="n">
        <v>20</v>
      </c>
      <c r="Z3961" s="84" t="s">
        <v>37</v>
      </c>
      <c r="AA3961" s="64" t="n">
        <v>7</v>
      </c>
    </row>
    <row r="3962" customFormat="false" ht="15" hidden="false" customHeight="false" outlineLevel="0" collapsed="false">
      <c r="M3962" s="64" t="s">
        <v>41</v>
      </c>
      <c r="N3962" s="64" t="n">
        <v>27</v>
      </c>
      <c r="O3962" s="64" t="n">
        <v>7</v>
      </c>
      <c r="P3962" s="64" t="n">
        <v>2019</v>
      </c>
      <c r="Q3962" s="84" t="s">
        <v>2709</v>
      </c>
      <c r="R3962" s="84" t="s">
        <v>37</v>
      </c>
      <c r="S3962" s="84" t="s">
        <v>60</v>
      </c>
      <c r="T3962" s="85" t="n">
        <v>2</v>
      </c>
      <c r="U3962" s="64" t="s">
        <v>37</v>
      </c>
      <c r="V3962" s="64" t="n">
        <v>1</v>
      </c>
      <c r="W3962" s="84" t="s">
        <v>2833</v>
      </c>
      <c r="X3962" s="64" t="n">
        <v>70</v>
      </c>
      <c r="Y3962" s="64" t="n">
        <v>10</v>
      </c>
      <c r="Z3962" s="84" t="s">
        <v>37</v>
      </c>
      <c r="AA3962" s="64" t="n">
        <v>8</v>
      </c>
    </row>
    <row r="3963" customFormat="false" ht="15" hidden="false" customHeight="false" outlineLevel="0" collapsed="false">
      <c r="M3963" s="64" t="s">
        <v>41</v>
      </c>
      <c r="N3963" s="64" t="n">
        <v>27</v>
      </c>
      <c r="O3963" s="64" t="n">
        <v>7</v>
      </c>
      <c r="P3963" s="64" t="n">
        <v>2019</v>
      </c>
      <c r="Q3963" s="84" t="s">
        <v>865</v>
      </c>
      <c r="R3963" s="84" t="s">
        <v>37</v>
      </c>
      <c r="S3963" s="84" t="s">
        <v>141</v>
      </c>
      <c r="T3963" s="64" t="n">
        <v>1</v>
      </c>
      <c r="U3963" s="64" t="s">
        <v>37</v>
      </c>
      <c r="V3963" s="64" t="n">
        <v>0</v>
      </c>
      <c r="W3963" s="84" t="s">
        <v>2834</v>
      </c>
      <c r="X3963" s="64" t="n">
        <v>176</v>
      </c>
      <c r="Y3963" s="64" t="n">
        <v>11</v>
      </c>
      <c r="Z3963" s="84" t="s">
        <v>37</v>
      </c>
      <c r="AA3963" s="64" t="n">
        <v>7</v>
      </c>
    </row>
    <row r="3964" customFormat="false" ht="15" hidden="false" customHeight="false" outlineLevel="0" collapsed="false">
      <c r="M3964" s="64" t="s">
        <v>41</v>
      </c>
      <c r="N3964" s="64" t="n">
        <v>27</v>
      </c>
      <c r="O3964" s="64" t="n">
        <v>7</v>
      </c>
      <c r="P3964" s="64" t="n">
        <v>2019</v>
      </c>
      <c r="Q3964" s="84" t="s">
        <v>44</v>
      </c>
      <c r="R3964" s="84" t="s">
        <v>37</v>
      </c>
      <c r="S3964" s="84" t="s">
        <v>947</v>
      </c>
      <c r="T3964" s="64" t="n">
        <v>2</v>
      </c>
      <c r="U3964" s="64" t="s">
        <v>37</v>
      </c>
      <c r="V3964" s="64" t="n">
        <v>0</v>
      </c>
      <c r="W3964" s="84" t="s">
        <v>2835</v>
      </c>
      <c r="X3964" s="64" t="n">
        <v>88</v>
      </c>
      <c r="Y3964" s="64" t="n">
        <v>5</v>
      </c>
      <c r="Z3964" s="84" t="s">
        <v>37</v>
      </c>
      <c r="AA3964" s="64" t="n">
        <v>3</v>
      </c>
    </row>
    <row r="3965" customFormat="false" ht="15" hidden="false" customHeight="false" outlineLevel="0" collapsed="false">
      <c r="M3965" s="64" t="s">
        <v>41</v>
      </c>
      <c r="N3965" s="64" t="n">
        <v>27</v>
      </c>
      <c r="O3965" s="64" t="n">
        <v>7</v>
      </c>
      <c r="P3965" s="64" t="n">
        <v>2019</v>
      </c>
      <c r="Q3965" s="84" t="s">
        <v>91</v>
      </c>
      <c r="R3965" s="84" t="s">
        <v>37</v>
      </c>
      <c r="S3965" s="84" t="s">
        <v>2270</v>
      </c>
      <c r="T3965" s="64" t="n">
        <v>2</v>
      </c>
      <c r="U3965" s="64" t="s">
        <v>37</v>
      </c>
      <c r="V3965" s="64" t="n">
        <v>0</v>
      </c>
      <c r="W3965" s="84" t="s">
        <v>2836</v>
      </c>
      <c r="X3965" s="64" t="n">
        <v>156</v>
      </c>
      <c r="Y3965" s="64" t="n">
        <v>18</v>
      </c>
      <c r="Z3965" s="84" t="s">
        <v>37</v>
      </c>
      <c r="AA3965" s="64" t="n">
        <v>4</v>
      </c>
    </row>
    <row r="3966" customFormat="false" ht="15" hidden="false" customHeight="false" outlineLevel="0" collapsed="false">
      <c r="M3966" s="64" t="s">
        <v>41</v>
      </c>
      <c r="N3966" s="64" t="n">
        <v>27</v>
      </c>
      <c r="O3966" s="64" t="n">
        <v>7</v>
      </c>
      <c r="P3966" s="64" t="n">
        <v>2019</v>
      </c>
      <c r="Q3966" s="84" t="s">
        <v>186</v>
      </c>
      <c r="R3966" s="84" t="s">
        <v>37</v>
      </c>
      <c r="S3966" s="84" t="s">
        <v>1022</v>
      </c>
      <c r="T3966" s="64" t="n">
        <v>2</v>
      </c>
      <c r="U3966" s="64" t="s">
        <v>37</v>
      </c>
      <c r="V3966" s="64" t="n">
        <v>0</v>
      </c>
      <c r="W3966" s="84" t="s">
        <v>2837</v>
      </c>
      <c r="X3966" s="64" t="n">
        <v>125</v>
      </c>
      <c r="Y3966" s="64" t="n">
        <v>16</v>
      </c>
      <c r="Z3966" s="84" t="s">
        <v>37</v>
      </c>
      <c r="AA3966" s="64" t="n">
        <v>9</v>
      </c>
    </row>
    <row r="3967" customFormat="false" ht="15" hidden="false" customHeight="false" outlineLevel="0" collapsed="false">
      <c r="M3967" s="64" t="s">
        <v>41</v>
      </c>
      <c r="N3967" s="64" t="n">
        <v>27</v>
      </c>
      <c r="O3967" s="64" t="n">
        <v>7</v>
      </c>
      <c r="P3967" s="64" t="n">
        <v>2019</v>
      </c>
      <c r="Q3967" s="84" t="s">
        <v>1240</v>
      </c>
      <c r="R3967" s="84" t="s">
        <v>37</v>
      </c>
      <c r="S3967" s="84" t="s">
        <v>1430</v>
      </c>
      <c r="T3967" s="64" t="n">
        <v>2</v>
      </c>
      <c r="U3967" s="64" t="s">
        <v>37</v>
      </c>
      <c r="V3967" s="64" t="n">
        <v>0</v>
      </c>
      <c r="W3967" s="84" t="s">
        <v>2838</v>
      </c>
      <c r="X3967" s="64" t="n">
        <v>175</v>
      </c>
      <c r="Y3967" s="64" t="n">
        <v>16</v>
      </c>
      <c r="Z3967" s="84" t="s">
        <v>37</v>
      </c>
      <c r="AA3967" s="64" t="n">
        <v>7</v>
      </c>
    </row>
    <row r="3968" customFormat="false" ht="15" hidden="false" customHeight="false" outlineLevel="0" collapsed="false">
      <c r="M3968" s="64" t="s">
        <v>46</v>
      </c>
      <c r="N3968" s="64" t="n">
        <v>28</v>
      </c>
      <c r="O3968" s="64" t="n">
        <v>7</v>
      </c>
      <c r="P3968" s="64" t="n">
        <v>2019</v>
      </c>
      <c r="Q3968" s="84" t="s">
        <v>44</v>
      </c>
      <c r="R3968" s="84" t="s">
        <v>37</v>
      </c>
      <c r="S3968" s="84" t="s">
        <v>1022</v>
      </c>
      <c r="T3968" s="64" t="n">
        <v>0</v>
      </c>
      <c r="U3968" s="64" t="s">
        <v>37</v>
      </c>
      <c r="V3968" s="64" t="n">
        <v>1</v>
      </c>
      <c r="W3968" s="84" t="s">
        <v>1511</v>
      </c>
      <c r="X3968" s="64" t="n">
        <v>84</v>
      </c>
      <c r="Y3968" s="64" t="n">
        <v>6</v>
      </c>
      <c r="Z3968" s="84" t="s">
        <v>37</v>
      </c>
      <c r="AA3968" s="64" t="n">
        <v>7</v>
      </c>
    </row>
    <row r="3969" customFormat="false" ht="15" hidden="false" customHeight="false" outlineLevel="0" collapsed="false">
      <c r="M3969" s="64" t="s">
        <v>46</v>
      </c>
      <c r="N3969" s="64" t="n">
        <v>28</v>
      </c>
      <c r="O3969" s="64" t="n">
        <v>7</v>
      </c>
      <c r="P3969" s="64" t="n">
        <v>2019</v>
      </c>
      <c r="Q3969" s="84" t="s">
        <v>865</v>
      </c>
      <c r="R3969" s="84" t="s">
        <v>37</v>
      </c>
      <c r="S3969" s="84" t="s">
        <v>2270</v>
      </c>
      <c r="T3969" s="64" t="n">
        <v>2</v>
      </c>
      <c r="U3969" s="64" t="s">
        <v>37</v>
      </c>
      <c r="V3969" s="64" t="n">
        <v>0</v>
      </c>
      <c r="W3969" s="84" t="s">
        <v>2839</v>
      </c>
      <c r="X3969" s="64" t="n">
        <v>202</v>
      </c>
      <c r="Y3969" s="64" t="n">
        <v>18</v>
      </c>
      <c r="Z3969" s="84" t="s">
        <v>37</v>
      </c>
      <c r="AA3969" s="64" t="n">
        <v>5</v>
      </c>
    </row>
    <row r="3970" customFormat="false" ht="15" hidden="false" customHeight="false" outlineLevel="0" collapsed="false">
      <c r="M3970" s="64" t="s">
        <v>46</v>
      </c>
      <c r="N3970" s="64" t="n">
        <v>28</v>
      </c>
      <c r="O3970" s="64" t="n">
        <v>7</v>
      </c>
      <c r="P3970" s="64" t="n">
        <v>2019</v>
      </c>
      <c r="Q3970" s="84" t="s">
        <v>91</v>
      </c>
      <c r="R3970" s="84" t="s">
        <v>37</v>
      </c>
      <c r="S3970" s="84" t="s">
        <v>141</v>
      </c>
      <c r="T3970" s="85" t="n">
        <v>2</v>
      </c>
      <c r="U3970" s="64" t="s">
        <v>37</v>
      </c>
      <c r="V3970" s="64" t="n">
        <v>1</v>
      </c>
      <c r="W3970" s="84" t="s">
        <v>2840</v>
      </c>
      <c r="X3970" s="64" t="n">
        <v>174</v>
      </c>
      <c r="Y3970" s="64" t="n">
        <v>7</v>
      </c>
      <c r="Z3970" s="84" t="s">
        <v>37</v>
      </c>
      <c r="AA3970" s="64" t="n">
        <v>5</v>
      </c>
    </row>
    <row r="3971" customFormat="false" ht="15" hidden="false" customHeight="false" outlineLevel="0" collapsed="false">
      <c r="M3971" s="64" t="s">
        <v>46</v>
      </c>
      <c r="N3971" s="64" t="n">
        <v>28</v>
      </c>
      <c r="O3971" s="64" t="n">
        <v>7</v>
      </c>
      <c r="P3971" s="64" t="n">
        <v>2019</v>
      </c>
      <c r="Q3971" s="84" t="s">
        <v>2394</v>
      </c>
      <c r="R3971" s="84" t="s">
        <v>37</v>
      </c>
      <c r="S3971" s="84" t="s">
        <v>2480</v>
      </c>
      <c r="T3971" s="64" t="n">
        <v>2</v>
      </c>
      <c r="U3971" s="64" t="s">
        <v>37</v>
      </c>
      <c r="V3971" s="64" t="n">
        <v>0</v>
      </c>
      <c r="W3971" s="84" t="s">
        <v>2841</v>
      </c>
      <c r="X3971" s="64" t="n">
        <v>97</v>
      </c>
      <c r="Y3971" s="64" t="n">
        <v>10</v>
      </c>
      <c r="Z3971" s="84" t="s">
        <v>37</v>
      </c>
      <c r="AA3971" s="64" t="n">
        <v>4</v>
      </c>
    </row>
    <row r="3972" customFormat="false" ht="15" hidden="false" customHeight="false" outlineLevel="0" collapsed="false">
      <c r="M3972" s="64" t="s">
        <v>46</v>
      </c>
      <c r="N3972" s="64" t="n">
        <v>28</v>
      </c>
      <c r="O3972" s="64" t="n">
        <v>7</v>
      </c>
      <c r="P3972" s="64" t="n">
        <v>2019</v>
      </c>
      <c r="Q3972" s="84" t="s">
        <v>102</v>
      </c>
      <c r="R3972" s="84" t="s">
        <v>37</v>
      </c>
      <c r="S3972" s="84" t="s">
        <v>43</v>
      </c>
      <c r="T3972" s="64" t="n">
        <v>2</v>
      </c>
      <c r="U3972" s="64" t="s">
        <v>37</v>
      </c>
      <c r="V3972" s="64" t="n">
        <v>0</v>
      </c>
      <c r="W3972" s="84" t="s">
        <v>2842</v>
      </c>
      <c r="X3972" s="64" t="n">
        <v>137</v>
      </c>
      <c r="Y3972" s="64" t="n">
        <v>13</v>
      </c>
      <c r="Z3972" s="84" t="s">
        <v>37</v>
      </c>
      <c r="AA3972" s="64" t="n">
        <v>2</v>
      </c>
    </row>
    <row r="3973" customFormat="false" ht="15" hidden="false" customHeight="false" outlineLevel="0" collapsed="false">
      <c r="M3973" s="64" t="s">
        <v>49</v>
      </c>
      <c r="N3973" s="64" t="n">
        <v>30</v>
      </c>
      <c r="O3973" s="64" t="n">
        <v>7</v>
      </c>
      <c r="P3973" s="64" t="n">
        <v>2019</v>
      </c>
      <c r="Q3973" s="84" t="s">
        <v>60</v>
      </c>
      <c r="R3973" s="84" t="s">
        <v>37</v>
      </c>
      <c r="S3973" s="84" t="s">
        <v>1430</v>
      </c>
      <c r="T3973" s="85" t="n">
        <v>1</v>
      </c>
      <c r="U3973" s="64" t="s">
        <v>37</v>
      </c>
      <c r="V3973" s="64" t="n">
        <v>2</v>
      </c>
      <c r="W3973" s="84" t="s">
        <v>2843</v>
      </c>
      <c r="X3973" s="64" t="n">
        <v>163</v>
      </c>
      <c r="Y3973" s="64" t="n">
        <v>5</v>
      </c>
      <c r="Z3973" s="84" t="s">
        <v>37</v>
      </c>
      <c r="AA3973" s="64" t="n">
        <v>16</v>
      </c>
    </row>
    <row r="3974" customFormat="false" ht="15" hidden="false" customHeight="false" outlineLevel="0" collapsed="false">
      <c r="M3974" s="64" t="s">
        <v>77</v>
      </c>
      <c r="N3974" s="64" t="n">
        <v>31</v>
      </c>
      <c r="O3974" s="64" t="n">
        <v>7</v>
      </c>
      <c r="P3974" s="64" t="n">
        <v>2019</v>
      </c>
      <c r="Q3974" s="84" t="s">
        <v>2709</v>
      </c>
      <c r="R3974" s="84" t="s">
        <v>37</v>
      </c>
      <c r="S3974" s="84" t="s">
        <v>1240</v>
      </c>
      <c r="T3974" s="64" t="n">
        <v>0</v>
      </c>
      <c r="U3974" s="64" t="s">
        <v>37</v>
      </c>
      <c r="V3974" s="64" t="n">
        <v>2</v>
      </c>
      <c r="W3974" s="84" t="s">
        <v>2811</v>
      </c>
      <c r="X3974" s="64" t="n">
        <v>86</v>
      </c>
      <c r="Y3974" s="64" t="n">
        <v>5</v>
      </c>
      <c r="Z3974" s="84" t="s">
        <v>37</v>
      </c>
      <c r="AA3974" s="64" t="n">
        <v>12</v>
      </c>
    </row>
    <row r="3975" customFormat="false" ht="15" hidden="false" customHeight="false" outlineLevel="0" collapsed="false">
      <c r="M3975" s="64" t="s">
        <v>77</v>
      </c>
      <c r="N3975" s="64" t="n">
        <v>31</v>
      </c>
      <c r="O3975" s="64" t="n">
        <v>7</v>
      </c>
      <c r="P3975" s="64" t="n">
        <v>2019</v>
      </c>
      <c r="Q3975" s="84" t="s">
        <v>2270</v>
      </c>
      <c r="R3975" s="84" t="s">
        <v>37</v>
      </c>
      <c r="S3975" s="84" t="s">
        <v>2394</v>
      </c>
      <c r="T3975" s="64" t="n">
        <v>1</v>
      </c>
      <c r="U3975" s="64" t="s">
        <v>37</v>
      </c>
      <c r="V3975" s="64" t="n">
        <v>0</v>
      </c>
      <c r="W3975" s="84" t="s">
        <v>194</v>
      </c>
      <c r="X3975" s="64" t="n">
        <v>186</v>
      </c>
      <c r="Y3975" s="64" t="n">
        <v>5</v>
      </c>
      <c r="Z3975" s="84" t="s">
        <v>37</v>
      </c>
      <c r="AA3975" s="64" t="n">
        <v>4</v>
      </c>
    </row>
    <row r="3976" customFormat="false" ht="15" hidden="false" customHeight="false" outlineLevel="0" collapsed="false">
      <c r="M3976" s="64" t="s">
        <v>63</v>
      </c>
      <c r="N3976" s="64" t="n">
        <v>1</v>
      </c>
      <c r="O3976" s="64" t="n">
        <v>8</v>
      </c>
      <c r="P3976" s="64" t="n">
        <v>2019</v>
      </c>
      <c r="Q3976" s="84" t="s">
        <v>44</v>
      </c>
      <c r="R3976" s="84" t="s">
        <v>37</v>
      </c>
      <c r="S3976" s="84" t="s">
        <v>865</v>
      </c>
      <c r="T3976" s="64" t="n">
        <v>0</v>
      </c>
      <c r="U3976" s="64" t="s">
        <v>37</v>
      </c>
      <c r="V3976" s="64" t="n">
        <v>2</v>
      </c>
      <c r="W3976" s="84" t="s">
        <v>2844</v>
      </c>
      <c r="X3976" s="64" t="n">
        <v>84</v>
      </c>
      <c r="Y3976" s="64" t="n">
        <v>5</v>
      </c>
      <c r="Z3976" s="84" t="s">
        <v>37</v>
      </c>
      <c r="AA3976" s="64" t="n">
        <v>7</v>
      </c>
    </row>
    <row r="3977" customFormat="false" ht="15" hidden="false" customHeight="false" outlineLevel="0" collapsed="false">
      <c r="M3977" s="64" t="s">
        <v>63</v>
      </c>
      <c r="N3977" s="64" t="n">
        <v>1</v>
      </c>
      <c r="O3977" s="64" t="n">
        <v>8</v>
      </c>
      <c r="P3977" s="64" t="n">
        <v>2019</v>
      </c>
      <c r="Q3977" s="84" t="s">
        <v>2480</v>
      </c>
      <c r="R3977" s="84" t="s">
        <v>37</v>
      </c>
      <c r="S3977" s="84" t="s">
        <v>91</v>
      </c>
      <c r="T3977" s="64" t="n">
        <v>0</v>
      </c>
      <c r="U3977" s="64" t="s">
        <v>37</v>
      </c>
      <c r="V3977" s="64" t="n">
        <v>2</v>
      </c>
      <c r="W3977" s="84" t="s">
        <v>2845</v>
      </c>
      <c r="X3977" s="64" t="n">
        <v>160</v>
      </c>
      <c r="Y3977" s="64" t="n">
        <v>3</v>
      </c>
      <c r="Z3977" s="84" t="s">
        <v>37</v>
      </c>
      <c r="AA3977" s="64" t="n">
        <v>23</v>
      </c>
    </row>
    <row r="3978" customFormat="false" ht="15" hidden="false" customHeight="false" outlineLevel="0" collapsed="false">
      <c r="M3978" s="64" t="s">
        <v>41</v>
      </c>
      <c r="N3978" s="64" t="n">
        <v>3</v>
      </c>
      <c r="O3978" s="64" t="n">
        <v>8</v>
      </c>
      <c r="P3978" s="64" t="n">
        <v>2019</v>
      </c>
      <c r="Q3978" s="84" t="s">
        <v>186</v>
      </c>
      <c r="R3978" s="84" t="s">
        <v>37</v>
      </c>
      <c r="S3978" s="84" t="s">
        <v>2394</v>
      </c>
      <c r="T3978" s="85" t="n">
        <v>1</v>
      </c>
      <c r="U3978" s="64" t="s">
        <v>37</v>
      </c>
      <c r="V3978" s="64" t="n">
        <v>2</v>
      </c>
      <c r="W3978" s="84" t="s">
        <v>2846</v>
      </c>
      <c r="X3978" s="64" t="n">
        <v>139</v>
      </c>
      <c r="Y3978" s="64" t="n">
        <v>6</v>
      </c>
      <c r="Z3978" s="84" t="s">
        <v>37</v>
      </c>
      <c r="AA3978" s="64" t="n">
        <v>17</v>
      </c>
    </row>
    <row r="3979" customFormat="false" ht="15" hidden="false" customHeight="false" outlineLevel="0" collapsed="false">
      <c r="M3979" s="64" t="s">
        <v>41</v>
      </c>
      <c r="N3979" s="64" t="n">
        <v>3</v>
      </c>
      <c r="O3979" s="64" t="n">
        <v>8</v>
      </c>
      <c r="P3979" s="64" t="n">
        <v>2019</v>
      </c>
      <c r="Q3979" s="84" t="s">
        <v>865</v>
      </c>
      <c r="R3979" s="84" t="s">
        <v>37</v>
      </c>
      <c r="S3979" s="84" t="s">
        <v>43</v>
      </c>
      <c r="T3979" s="64" t="n">
        <v>2</v>
      </c>
      <c r="U3979" s="64" t="s">
        <v>37</v>
      </c>
      <c r="V3979" s="64" t="n">
        <v>0</v>
      </c>
      <c r="W3979" s="84" t="s">
        <v>2847</v>
      </c>
      <c r="X3979" s="64" t="n">
        <v>105</v>
      </c>
      <c r="Y3979" s="64" t="n">
        <v>14</v>
      </c>
      <c r="Z3979" s="84" t="s">
        <v>37</v>
      </c>
      <c r="AA3979" s="64" t="n">
        <v>1</v>
      </c>
    </row>
    <row r="3980" customFormat="false" ht="15" hidden="false" customHeight="false" outlineLevel="0" collapsed="false">
      <c r="M3980" s="64" t="s">
        <v>41</v>
      </c>
      <c r="N3980" s="64" t="n">
        <v>3</v>
      </c>
      <c r="O3980" s="64" t="n">
        <v>8</v>
      </c>
      <c r="P3980" s="64" t="n">
        <v>2019</v>
      </c>
      <c r="Q3980" s="84" t="s">
        <v>1240</v>
      </c>
      <c r="R3980" s="84" t="s">
        <v>37</v>
      </c>
      <c r="S3980" s="84" t="s">
        <v>141</v>
      </c>
      <c r="T3980" s="85" t="n">
        <v>2</v>
      </c>
      <c r="U3980" s="64" t="s">
        <v>37</v>
      </c>
      <c r="V3980" s="64" t="n">
        <v>1</v>
      </c>
      <c r="W3980" s="84" t="s">
        <v>2848</v>
      </c>
      <c r="X3980" s="64" t="n">
        <v>211</v>
      </c>
      <c r="Y3980" s="64" t="n">
        <v>16</v>
      </c>
      <c r="Z3980" s="84" t="s">
        <v>37</v>
      </c>
      <c r="AA3980" s="64" t="n">
        <v>9</v>
      </c>
    </row>
    <row r="3981" customFormat="false" ht="15" hidden="false" customHeight="false" outlineLevel="0" collapsed="false">
      <c r="M3981" s="64" t="s">
        <v>41</v>
      </c>
      <c r="N3981" s="64" t="n">
        <v>3</v>
      </c>
      <c r="O3981" s="64" t="n">
        <v>8</v>
      </c>
      <c r="P3981" s="64" t="n">
        <v>2019</v>
      </c>
      <c r="Q3981" s="84" t="s">
        <v>947</v>
      </c>
      <c r="R3981" s="84" t="s">
        <v>37</v>
      </c>
      <c r="S3981" s="84" t="s">
        <v>2480</v>
      </c>
      <c r="T3981" s="85" t="n">
        <v>2</v>
      </c>
      <c r="U3981" s="64" t="s">
        <v>37</v>
      </c>
      <c r="V3981" s="64" t="n">
        <v>1</v>
      </c>
      <c r="W3981" s="84" t="s">
        <v>2849</v>
      </c>
      <c r="X3981" s="64" t="n">
        <v>62</v>
      </c>
      <c r="Y3981" s="64" t="n">
        <v>6</v>
      </c>
      <c r="Z3981" s="84" t="s">
        <v>37</v>
      </c>
      <c r="AA3981" s="64" t="n">
        <v>7</v>
      </c>
    </row>
    <row r="3982" customFormat="false" ht="15" hidden="false" customHeight="false" outlineLevel="0" collapsed="false">
      <c r="M3982" s="64" t="s">
        <v>41</v>
      </c>
      <c r="N3982" s="64" t="n">
        <v>3</v>
      </c>
      <c r="O3982" s="64" t="n">
        <v>8</v>
      </c>
      <c r="P3982" s="64" t="n">
        <v>2019</v>
      </c>
      <c r="Q3982" s="84" t="s">
        <v>1022</v>
      </c>
      <c r="R3982" s="84" t="s">
        <v>37</v>
      </c>
      <c r="S3982" s="84" t="s">
        <v>102</v>
      </c>
      <c r="T3982" s="64" t="n">
        <v>2</v>
      </c>
      <c r="U3982" s="64" t="s">
        <v>37</v>
      </c>
      <c r="V3982" s="64" t="n">
        <v>0</v>
      </c>
      <c r="W3982" s="84" t="s">
        <v>2850</v>
      </c>
      <c r="X3982" s="64" t="n">
        <v>89</v>
      </c>
      <c r="Y3982" s="64" t="n">
        <v>14</v>
      </c>
      <c r="Z3982" s="84" t="s">
        <v>37</v>
      </c>
      <c r="AA3982" s="64" t="n">
        <v>8</v>
      </c>
    </row>
    <row r="3983" customFormat="false" ht="15" hidden="false" customHeight="false" outlineLevel="0" collapsed="false">
      <c r="M3983" s="64" t="s">
        <v>46</v>
      </c>
      <c r="N3983" s="64" t="n">
        <v>4</v>
      </c>
      <c r="O3983" s="64" t="n">
        <v>8</v>
      </c>
      <c r="P3983" s="64" t="n">
        <v>2019</v>
      </c>
      <c r="Q3983" s="84" t="s">
        <v>91</v>
      </c>
      <c r="R3983" s="84" t="s">
        <v>37</v>
      </c>
      <c r="S3983" s="84" t="s">
        <v>43</v>
      </c>
      <c r="T3983" s="85" t="n">
        <v>2</v>
      </c>
      <c r="U3983" s="64" t="s">
        <v>37</v>
      </c>
      <c r="V3983" s="64" t="n">
        <v>1</v>
      </c>
      <c r="W3983" s="84" t="s">
        <v>2851</v>
      </c>
      <c r="X3983" s="64" t="n">
        <v>201</v>
      </c>
      <c r="Y3983" s="64" t="n">
        <v>11</v>
      </c>
      <c r="Z3983" s="84" t="s">
        <v>37</v>
      </c>
      <c r="AA3983" s="64" t="n">
        <v>5</v>
      </c>
    </row>
    <row r="3984" customFormat="false" ht="15" hidden="false" customHeight="false" outlineLevel="0" collapsed="false">
      <c r="M3984" s="64" t="s">
        <v>46</v>
      </c>
      <c r="N3984" s="64" t="n">
        <v>4</v>
      </c>
      <c r="O3984" s="64" t="n">
        <v>8</v>
      </c>
      <c r="P3984" s="64" t="n">
        <v>2019</v>
      </c>
      <c r="Q3984" s="84" t="s">
        <v>1022</v>
      </c>
      <c r="R3984" s="84" t="s">
        <v>37</v>
      </c>
      <c r="S3984" s="84" t="s">
        <v>2480</v>
      </c>
      <c r="T3984" s="64" t="n">
        <v>2</v>
      </c>
      <c r="U3984" s="64" t="s">
        <v>37</v>
      </c>
      <c r="V3984" s="64" t="n">
        <v>0</v>
      </c>
      <c r="W3984" s="84" t="s">
        <v>2852</v>
      </c>
      <c r="X3984" s="64" t="n">
        <v>93</v>
      </c>
      <c r="Y3984" s="64" t="n">
        <v>18</v>
      </c>
      <c r="Z3984" s="84" t="s">
        <v>37</v>
      </c>
      <c r="AA3984" s="64" t="n">
        <v>8</v>
      </c>
    </row>
    <row r="3985" customFormat="false" ht="15" hidden="false" customHeight="false" outlineLevel="0" collapsed="false">
      <c r="M3985" s="64" t="s">
        <v>46</v>
      </c>
      <c r="N3985" s="64" t="n">
        <v>4</v>
      </c>
      <c r="O3985" s="64" t="n">
        <v>8</v>
      </c>
      <c r="P3985" s="64" t="n">
        <v>2019</v>
      </c>
      <c r="Q3985" s="84" t="s">
        <v>1430</v>
      </c>
      <c r="R3985" s="84" t="s">
        <v>37</v>
      </c>
      <c r="S3985" s="84" t="s">
        <v>60</v>
      </c>
      <c r="T3985" s="64" t="n">
        <v>1</v>
      </c>
      <c r="U3985" s="64" t="s">
        <v>37</v>
      </c>
      <c r="V3985" s="64" t="n">
        <v>0</v>
      </c>
      <c r="W3985" s="84" t="s">
        <v>285</v>
      </c>
      <c r="X3985" s="64" t="n">
        <v>140</v>
      </c>
      <c r="Y3985" s="64" t="n">
        <v>7</v>
      </c>
      <c r="Z3985" s="84" t="s">
        <v>37</v>
      </c>
      <c r="AA3985" s="64" t="n">
        <v>3</v>
      </c>
    </row>
    <row r="3986" customFormat="false" ht="15" hidden="false" customHeight="false" outlineLevel="0" collapsed="false">
      <c r="M3986" s="64" t="s">
        <v>46</v>
      </c>
      <c r="N3986" s="64" t="n">
        <v>4</v>
      </c>
      <c r="O3986" s="64" t="n">
        <v>8</v>
      </c>
      <c r="P3986" s="64" t="n">
        <v>2019</v>
      </c>
      <c r="Q3986" s="84" t="s">
        <v>2270</v>
      </c>
      <c r="R3986" s="84" t="s">
        <v>37</v>
      </c>
      <c r="S3986" s="84" t="s">
        <v>2709</v>
      </c>
      <c r="T3986" s="64" t="n">
        <v>2</v>
      </c>
      <c r="U3986" s="64" t="s">
        <v>37</v>
      </c>
      <c r="V3986" s="64" t="n">
        <v>0</v>
      </c>
      <c r="W3986" s="84" t="s">
        <v>2326</v>
      </c>
      <c r="X3986" s="64" t="n">
        <v>152</v>
      </c>
      <c r="Y3986" s="64" t="n">
        <v>14</v>
      </c>
      <c r="Z3986" s="84" t="s">
        <v>37</v>
      </c>
      <c r="AA3986" s="64" t="n">
        <v>7</v>
      </c>
    </row>
    <row r="3987" customFormat="false" ht="15" hidden="false" customHeight="false" outlineLevel="0" collapsed="false">
      <c r="M3987" s="64" t="s">
        <v>46</v>
      </c>
      <c r="N3987" s="64" t="n">
        <v>4</v>
      </c>
      <c r="O3987" s="64" t="n">
        <v>8</v>
      </c>
      <c r="P3987" s="64" t="n">
        <v>2019</v>
      </c>
      <c r="Q3987" s="84" t="s">
        <v>947</v>
      </c>
      <c r="R3987" s="84" t="s">
        <v>37</v>
      </c>
      <c r="S3987" s="84" t="s">
        <v>102</v>
      </c>
      <c r="T3987" s="64" t="n">
        <v>0</v>
      </c>
      <c r="U3987" s="64" t="s">
        <v>37</v>
      </c>
      <c r="V3987" s="64" t="n">
        <v>1</v>
      </c>
      <c r="W3987" s="84" t="s">
        <v>2211</v>
      </c>
      <c r="X3987" s="64" t="n">
        <v>75</v>
      </c>
      <c r="Y3987" s="64" t="n">
        <v>5</v>
      </c>
      <c r="Z3987" s="84" t="s">
        <v>37</v>
      </c>
      <c r="AA3987" s="64" t="n">
        <v>8</v>
      </c>
    </row>
    <row r="3988" customFormat="false" ht="15" hidden="false" customHeight="false" outlineLevel="0" collapsed="false">
      <c r="M3988" s="64" t="s">
        <v>77</v>
      </c>
      <c r="N3988" s="64" t="n">
        <v>7</v>
      </c>
      <c r="O3988" s="64" t="n">
        <v>8</v>
      </c>
      <c r="P3988" s="64" t="n">
        <v>2019</v>
      </c>
      <c r="Q3988" s="84" t="s">
        <v>2270</v>
      </c>
      <c r="R3988" s="84" t="s">
        <v>37</v>
      </c>
      <c r="S3988" s="84" t="s">
        <v>1022</v>
      </c>
      <c r="T3988" s="85" t="n">
        <v>2</v>
      </c>
      <c r="U3988" s="64" t="s">
        <v>37</v>
      </c>
      <c r="V3988" s="64" t="n">
        <v>1</v>
      </c>
      <c r="W3988" s="84" t="s">
        <v>2853</v>
      </c>
      <c r="X3988" s="64" t="n">
        <v>149</v>
      </c>
      <c r="Y3988" s="64" t="n">
        <v>13</v>
      </c>
      <c r="Z3988" s="84" t="s">
        <v>37</v>
      </c>
      <c r="AA3988" s="64" t="n">
        <v>11</v>
      </c>
    </row>
    <row r="3989" customFormat="false" ht="15" hidden="false" customHeight="false" outlineLevel="0" collapsed="false">
      <c r="M3989" s="64" t="s">
        <v>77</v>
      </c>
      <c r="N3989" s="64" t="n">
        <v>7</v>
      </c>
      <c r="O3989" s="64" t="n">
        <v>8</v>
      </c>
      <c r="P3989" s="64" t="n">
        <v>2019</v>
      </c>
      <c r="Q3989" s="84" t="s">
        <v>60</v>
      </c>
      <c r="R3989" s="84" t="s">
        <v>37</v>
      </c>
      <c r="S3989" s="84" t="s">
        <v>947</v>
      </c>
      <c r="T3989" s="64" t="n">
        <v>0</v>
      </c>
      <c r="U3989" s="64" t="s">
        <v>37</v>
      </c>
      <c r="V3989" s="64" t="n">
        <v>1</v>
      </c>
      <c r="W3989" s="84" t="s">
        <v>424</v>
      </c>
      <c r="X3989" s="64" t="n">
        <v>174</v>
      </c>
      <c r="Y3989" s="64" t="n">
        <v>5</v>
      </c>
      <c r="Z3989" s="84" t="s">
        <v>37</v>
      </c>
      <c r="AA3989" s="64" t="n">
        <v>6</v>
      </c>
    </row>
    <row r="3990" customFormat="false" ht="15" hidden="false" customHeight="false" outlineLevel="0" collapsed="false">
      <c r="M3990" s="64" t="s">
        <v>77</v>
      </c>
      <c r="N3990" s="64" t="n">
        <v>7</v>
      </c>
      <c r="O3990" s="64" t="n">
        <v>8</v>
      </c>
      <c r="P3990" s="64" t="n">
        <v>2019</v>
      </c>
      <c r="Q3990" s="84" t="s">
        <v>102</v>
      </c>
      <c r="R3990" s="84" t="s">
        <v>37</v>
      </c>
      <c r="S3990" s="84" t="s">
        <v>865</v>
      </c>
      <c r="T3990" s="64" t="n">
        <v>0</v>
      </c>
      <c r="U3990" s="64" t="s">
        <v>37</v>
      </c>
      <c r="V3990" s="64" t="n">
        <v>2</v>
      </c>
      <c r="W3990" s="84" t="s">
        <v>2854</v>
      </c>
      <c r="X3990" s="64" t="n">
        <v>164</v>
      </c>
      <c r="Y3990" s="64" t="n">
        <v>5</v>
      </c>
      <c r="Z3990" s="84" t="s">
        <v>37</v>
      </c>
      <c r="AA3990" s="64" t="n">
        <v>14</v>
      </c>
    </row>
    <row r="3991" customFormat="false" ht="15" hidden="false" customHeight="false" outlineLevel="0" collapsed="false">
      <c r="M3991" s="64" t="s">
        <v>77</v>
      </c>
      <c r="N3991" s="64" t="n">
        <v>7</v>
      </c>
      <c r="O3991" s="64" t="n">
        <v>8</v>
      </c>
      <c r="P3991" s="64" t="n">
        <v>2019</v>
      </c>
      <c r="Q3991" s="84" t="s">
        <v>141</v>
      </c>
      <c r="R3991" s="84" t="s">
        <v>37</v>
      </c>
      <c r="S3991" s="84" t="s">
        <v>2709</v>
      </c>
      <c r="T3991" s="85" t="n">
        <v>2</v>
      </c>
      <c r="U3991" s="64" t="s">
        <v>37</v>
      </c>
      <c r="V3991" s="64" t="n">
        <v>1</v>
      </c>
      <c r="W3991" s="84" t="s">
        <v>2855</v>
      </c>
      <c r="X3991" s="64" t="n">
        <v>112</v>
      </c>
      <c r="Y3991" s="64" t="n">
        <v>9</v>
      </c>
      <c r="Z3991" s="84" t="s">
        <v>37</v>
      </c>
      <c r="AA3991" s="64" t="n">
        <v>10</v>
      </c>
    </row>
    <row r="3992" customFormat="false" ht="15" hidden="false" customHeight="false" outlineLevel="0" collapsed="false">
      <c r="M3992" s="64" t="s">
        <v>77</v>
      </c>
      <c r="N3992" s="64" t="n">
        <v>7</v>
      </c>
      <c r="O3992" s="64" t="n">
        <v>8</v>
      </c>
      <c r="P3992" s="64" t="n">
        <v>2019</v>
      </c>
      <c r="Q3992" s="84" t="s">
        <v>43</v>
      </c>
      <c r="R3992" s="84" t="s">
        <v>37</v>
      </c>
      <c r="S3992" s="84" t="s">
        <v>2394</v>
      </c>
      <c r="T3992" s="64" t="n">
        <v>0</v>
      </c>
      <c r="U3992" s="64" t="s">
        <v>37</v>
      </c>
      <c r="V3992" s="64" t="n">
        <v>2</v>
      </c>
      <c r="W3992" s="84" t="s">
        <v>2856</v>
      </c>
      <c r="X3992" s="64" t="n">
        <v>102</v>
      </c>
      <c r="Y3992" s="64" t="n">
        <v>4</v>
      </c>
      <c r="Z3992" s="84" t="s">
        <v>37</v>
      </c>
      <c r="AA3992" s="64" t="n">
        <v>21</v>
      </c>
    </row>
    <row r="3993" customFormat="false" ht="15" hidden="false" customHeight="false" outlineLevel="0" collapsed="false">
      <c r="M3993" s="64" t="s">
        <v>77</v>
      </c>
      <c r="N3993" s="64" t="n">
        <v>7</v>
      </c>
      <c r="O3993" s="64" t="n">
        <v>8</v>
      </c>
      <c r="P3993" s="64" t="n">
        <v>2019</v>
      </c>
      <c r="Q3993" s="84" t="s">
        <v>1430</v>
      </c>
      <c r="R3993" s="84" t="s">
        <v>37</v>
      </c>
      <c r="S3993" s="84" t="s">
        <v>1240</v>
      </c>
      <c r="T3993" s="85" t="n">
        <v>1</v>
      </c>
      <c r="U3993" s="64" t="s">
        <v>37</v>
      </c>
      <c r="V3993" s="64" t="n">
        <v>2</v>
      </c>
      <c r="W3993" s="84" t="s">
        <v>2857</v>
      </c>
      <c r="X3993" s="64" t="n">
        <v>173</v>
      </c>
      <c r="Y3993" s="64" t="n">
        <v>11</v>
      </c>
      <c r="Z3993" s="84" t="s">
        <v>37</v>
      </c>
      <c r="AA3993" s="64" t="n">
        <v>8</v>
      </c>
    </row>
    <row r="3994" customFormat="false" ht="15" hidden="false" customHeight="false" outlineLevel="0" collapsed="false">
      <c r="M3994" s="64" t="s">
        <v>77</v>
      </c>
      <c r="N3994" s="64" t="n">
        <v>7</v>
      </c>
      <c r="O3994" s="64" t="n">
        <v>8</v>
      </c>
      <c r="P3994" s="64" t="n">
        <v>2019</v>
      </c>
      <c r="Q3994" s="84" t="s">
        <v>91</v>
      </c>
      <c r="R3994" s="84" t="s">
        <v>37</v>
      </c>
      <c r="S3994" s="84" t="s">
        <v>44</v>
      </c>
      <c r="T3994" s="85" t="n">
        <v>2</v>
      </c>
      <c r="U3994" s="64" t="s">
        <v>37</v>
      </c>
      <c r="V3994" s="64" t="n">
        <v>1</v>
      </c>
      <c r="W3994" s="84" t="s">
        <v>2858</v>
      </c>
      <c r="X3994" s="64" t="n">
        <v>157</v>
      </c>
      <c r="Y3994" s="64" t="n">
        <v>10</v>
      </c>
      <c r="Z3994" s="84" t="s">
        <v>37</v>
      </c>
      <c r="AA3994" s="64" t="n">
        <v>7</v>
      </c>
    </row>
    <row r="3995" customFormat="false" ht="15" hidden="false" customHeight="false" outlineLevel="0" collapsed="false">
      <c r="M3995" s="64" t="s">
        <v>77</v>
      </c>
      <c r="N3995" s="64" t="n">
        <v>7</v>
      </c>
      <c r="O3995" s="64" t="n">
        <v>8</v>
      </c>
      <c r="P3995" s="64" t="n">
        <v>2019</v>
      </c>
      <c r="Q3995" s="84" t="s">
        <v>2480</v>
      </c>
      <c r="R3995" s="84" t="s">
        <v>37</v>
      </c>
      <c r="S3995" s="84" t="s">
        <v>186</v>
      </c>
      <c r="T3995" s="64" t="n">
        <v>0</v>
      </c>
      <c r="U3995" s="64" t="s">
        <v>37</v>
      </c>
      <c r="V3995" s="64" t="n">
        <v>2</v>
      </c>
      <c r="W3995" s="84" t="s">
        <v>360</v>
      </c>
      <c r="X3995" s="64" t="n">
        <v>158</v>
      </c>
      <c r="Y3995" s="64" t="n">
        <v>2</v>
      </c>
      <c r="Z3995" s="84" t="s">
        <v>37</v>
      </c>
      <c r="AA3995" s="64" t="n">
        <v>7</v>
      </c>
    </row>
    <row r="3996" customFormat="false" ht="15" hidden="false" customHeight="false" outlineLevel="0" collapsed="false">
      <c r="S3996" s="65" t="s">
        <v>52</v>
      </c>
      <c r="T3996" s="64" t="n">
        <f aca="false">SUM(T3820:T3995)</f>
        <v>213</v>
      </c>
      <c r="U3996" s="85" t="s">
        <v>37</v>
      </c>
      <c r="V3996" s="64" t="n">
        <f aca="false">SUM(V3820:V3995)</f>
        <v>164</v>
      </c>
      <c r="W3996" s="64"/>
      <c r="X3996" s="64" t="n">
        <f aca="false">SUM(X3820:X3995)</f>
        <v>23469</v>
      </c>
      <c r="Y3996" s="64" t="n">
        <f aca="false">SUM(Y3820:Y3995)</f>
        <v>1593</v>
      </c>
      <c r="Z3996" s="119" t="s">
        <v>37</v>
      </c>
      <c r="AA3996" s="64" t="n">
        <f aca="false">SUM(AA3820:AA3995)</f>
        <v>1506</v>
      </c>
      <c r="AC3996" s="64"/>
    </row>
    <row r="3997" customFormat="false" ht="15" hidden="false" customHeight="false" outlineLevel="0" collapsed="false">
      <c r="O3997" s="64" t="n">
        <f aca="false">COUNT(T3820:T3995)</f>
        <v>176</v>
      </c>
      <c r="S3997" s="65" t="s">
        <v>53</v>
      </c>
      <c r="T3997" s="89" t="n">
        <f aca="false">PRODUCT(T3996/O3997)</f>
        <v>1.21022727272727</v>
      </c>
      <c r="U3997" s="85" t="s">
        <v>37</v>
      </c>
      <c r="V3997" s="89" t="n">
        <f aca="false">PRODUCT(V3996/O3997)</f>
        <v>0.931818181818182</v>
      </c>
      <c r="W3997" s="64"/>
      <c r="X3997" s="102" t="n">
        <f aca="false">PRODUCT(X3996/O3997)</f>
        <v>133.346590909091</v>
      </c>
      <c r="Y3997" s="89" t="n">
        <f aca="false">PRODUCT(Y3996/O3997)</f>
        <v>9.05113636363636</v>
      </c>
      <c r="Z3997" s="119" t="s">
        <v>37</v>
      </c>
      <c r="AA3997" s="89" t="n">
        <f aca="false">PRODUCT(AA3996/O3997)</f>
        <v>8.55681818181818</v>
      </c>
      <c r="AB3997" s="89"/>
    </row>
    <row r="4000" customFormat="false" ht="15" hidden="false" customHeight="false" outlineLevel="0" collapsed="false">
      <c r="A4000" s="96"/>
      <c r="B4000" s="97" t="s">
        <v>2859</v>
      </c>
      <c r="C4000" s="96"/>
      <c r="D4000" s="96"/>
      <c r="E4000" s="96"/>
      <c r="F4000" s="96"/>
      <c r="G4000" s="96"/>
      <c r="H4000" s="96"/>
      <c r="I4000" s="98"/>
      <c r="J4000" s="96"/>
      <c r="K4000" s="96"/>
      <c r="L4000" s="96"/>
      <c r="M4000" s="99"/>
      <c r="N4000" s="99"/>
      <c r="O4000" s="99"/>
      <c r="P4000" s="99"/>
      <c r="Q4000" s="97" t="s">
        <v>2859</v>
      </c>
      <c r="R4000" s="100"/>
      <c r="S4000" s="99"/>
      <c r="T4000" s="101" t="s">
        <v>166</v>
      </c>
      <c r="U4000" s="99"/>
      <c r="V4000" s="99"/>
      <c r="W4000" s="97" t="s">
        <v>167</v>
      </c>
      <c r="X4000" s="96" t="s">
        <v>7</v>
      </c>
      <c r="Y4000" s="101" t="s">
        <v>130</v>
      </c>
      <c r="Z4000" s="97"/>
      <c r="AA4000" s="96"/>
      <c r="AB4000" s="96"/>
    </row>
    <row r="4001" customFormat="false" ht="15" hidden="false" customHeight="false" outlineLevel="0" collapsed="false">
      <c r="Q4001" s="63" t="s">
        <v>1292</v>
      </c>
      <c r="AC4001" s="124"/>
    </row>
    <row r="4002" customFormat="false" ht="15" hidden="false" customHeight="false" outlineLevel="0" collapsed="false">
      <c r="M4002" s="64" t="s">
        <v>41</v>
      </c>
      <c r="N4002" s="64" t="n">
        <v>10</v>
      </c>
      <c r="O4002" s="64" t="n">
        <v>8</v>
      </c>
      <c r="P4002" s="64" t="n">
        <v>2019</v>
      </c>
      <c r="Q4002" s="63" t="s">
        <v>1430</v>
      </c>
      <c r="R4002" s="84" t="s">
        <v>37</v>
      </c>
      <c r="S4002" s="84" t="s">
        <v>2270</v>
      </c>
      <c r="T4002" s="64" t="n">
        <v>2</v>
      </c>
      <c r="U4002" s="64" t="s">
        <v>37</v>
      </c>
      <c r="V4002" s="64" t="n">
        <v>0</v>
      </c>
      <c r="W4002" s="84" t="s">
        <v>2860</v>
      </c>
      <c r="X4002" s="64" t="n">
        <v>199</v>
      </c>
      <c r="Y4002" s="64" t="n">
        <v>17</v>
      </c>
      <c r="Z4002" s="84" t="s">
        <v>37</v>
      </c>
      <c r="AA4002" s="64" t="n">
        <v>2</v>
      </c>
      <c r="AC4002" s="124"/>
    </row>
    <row r="4003" customFormat="false" ht="15" hidden="false" customHeight="false" outlineLevel="0" collapsed="false">
      <c r="B4003" s="63" t="s">
        <v>2861</v>
      </c>
      <c r="M4003" s="64" t="s">
        <v>46</v>
      </c>
      <c r="N4003" s="64" t="n">
        <v>11</v>
      </c>
      <c r="O4003" s="64" t="n">
        <v>8</v>
      </c>
      <c r="P4003" s="64" t="n">
        <v>2019</v>
      </c>
      <c r="Q4003" s="84" t="s">
        <v>2270</v>
      </c>
      <c r="R4003" s="84" t="s">
        <v>37</v>
      </c>
      <c r="S4003" s="63" t="s">
        <v>1430</v>
      </c>
      <c r="T4003" s="85" t="n">
        <v>1</v>
      </c>
      <c r="U4003" s="64" t="s">
        <v>37</v>
      </c>
      <c r="V4003" s="64" t="n">
        <v>2</v>
      </c>
      <c r="W4003" s="84" t="s">
        <v>2862</v>
      </c>
      <c r="X4003" s="64" t="n">
        <v>183</v>
      </c>
      <c r="Y4003" s="64" t="n">
        <v>14</v>
      </c>
      <c r="Z4003" s="84" t="s">
        <v>37</v>
      </c>
      <c r="AA4003" s="64" t="n">
        <v>22</v>
      </c>
      <c r="AC4003" s="124"/>
    </row>
    <row r="4004" customFormat="false" ht="15" hidden="false" customHeight="false" outlineLevel="0" collapsed="false">
      <c r="R4004" s="85"/>
      <c r="S4004" s="63"/>
      <c r="T4004" s="102"/>
      <c r="U4004" s="85"/>
      <c r="V4004" s="102"/>
      <c r="W4004" s="125"/>
      <c r="X4004" s="102"/>
      <c r="Y4004" s="102"/>
      <c r="Z4004" s="119"/>
      <c r="AA4004" s="102"/>
      <c r="AB4004" s="102"/>
      <c r="AC4004" s="124"/>
    </row>
    <row r="4005" customFormat="false" ht="15" hidden="false" customHeight="false" outlineLevel="0" collapsed="false">
      <c r="M4005" s="64" t="s">
        <v>41</v>
      </c>
      <c r="N4005" s="64" t="n">
        <v>10</v>
      </c>
      <c r="O4005" s="64" t="n">
        <v>8</v>
      </c>
      <c r="P4005" s="64" t="n">
        <v>2019</v>
      </c>
      <c r="Q4005" s="63" t="s">
        <v>1240</v>
      </c>
      <c r="R4005" s="84" t="s">
        <v>37</v>
      </c>
      <c r="S4005" s="84" t="s">
        <v>1022</v>
      </c>
      <c r="T4005" s="64" t="n">
        <v>2</v>
      </c>
      <c r="U4005" s="64" t="s">
        <v>37</v>
      </c>
      <c r="V4005" s="64" t="n">
        <v>0</v>
      </c>
      <c r="W4005" s="84" t="s">
        <v>2863</v>
      </c>
      <c r="X4005" s="64" t="n">
        <v>201</v>
      </c>
      <c r="Y4005" s="64" t="n">
        <v>17</v>
      </c>
      <c r="Z4005" s="84" t="s">
        <v>37</v>
      </c>
      <c r="AA4005" s="64" t="n">
        <v>3</v>
      </c>
      <c r="AC4005" s="124"/>
    </row>
    <row r="4006" customFormat="false" ht="15" hidden="false" customHeight="false" outlineLevel="0" collapsed="false">
      <c r="B4006" s="63" t="s">
        <v>2864</v>
      </c>
      <c r="M4006" s="64" t="s">
        <v>46</v>
      </c>
      <c r="N4006" s="64" t="n">
        <v>11</v>
      </c>
      <c r="O4006" s="64" t="n">
        <v>8</v>
      </c>
      <c r="P4006" s="64" t="n">
        <v>2019</v>
      </c>
      <c r="Q4006" s="84" t="s">
        <v>1022</v>
      </c>
      <c r="R4006" s="84" t="s">
        <v>37</v>
      </c>
      <c r="S4006" s="63" t="s">
        <v>1240</v>
      </c>
      <c r="T4006" s="64" t="n">
        <v>0</v>
      </c>
      <c r="U4006" s="64" t="s">
        <v>37</v>
      </c>
      <c r="V4006" s="64" t="n">
        <v>2</v>
      </c>
      <c r="W4006" s="84" t="s">
        <v>2865</v>
      </c>
      <c r="X4006" s="64" t="n">
        <v>92</v>
      </c>
      <c r="Y4006" s="64" t="n">
        <v>4</v>
      </c>
      <c r="Z4006" s="84" t="s">
        <v>37</v>
      </c>
      <c r="AA4006" s="64" t="n">
        <v>20</v>
      </c>
      <c r="AC4006" s="124"/>
    </row>
    <row r="4007" customFormat="false" ht="15" hidden="false" customHeight="false" outlineLevel="0" collapsed="false">
      <c r="R4007" s="85"/>
      <c r="S4007" s="63"/>
      <c r="T4007" s="102"/>
      <c r="U4007" s="85"/>
      <c r="V4007" s="102"/>
      <c r="W4007" s="125"/>
      <c r="X4007" s="102"/>
      <c r="Y4007" s="102"/>
      <c r="Z4007" s="119"/>
      <c r="AA4007" s="102"/>
      <c r="AB4007" s="102"/>
      <c r="AC4007" s="124"/>
    </row>
    <row r="4008" customFormat="false" ht="15" hidden="false" customHeight="false" outlineLevel="0" collapsed="false">
      <c r="M4008" s="64" t="s">
        <v>41</v>
      </c>
      <c r="N4008" s="64" t="n">
        <v>10</v>
      </c>
      <c r="O4008" s="64" t="n">
        <v>8</v>
      </c>
      <c r="P4008" s="64" t="n">
        <v>2019</v>
      </c>
      <c r="Q4008" s="84" t="s">
        <v>865</v>
      </c>
      <c r="R4008" s="84" t="s">
        <v>37</v>
      </c>
      <c r="S4008" s="63" t="s">
        <v>102</v>
      </c>
      <c r="T4008" s="85" t="n">
        <v>1</v>
      </c>
      <c r="U4008" s="64" t="s">
        <v>37</v>
      </c>
      <c r="V4008" s="64" t="n">
        <v>2</v>
      </c>
      <c r="W4008" s="84" t="s">
        <v>2866</v>
      </c>
      <c r="X4008" s="64" t="n">
        <v>215</v>
      </c>
      <c r="Y4008" s="64" t="n">
        <v>7</v>
      </c>
      <c r="Z4008" s="84" t="s">
        <v>37</v>
      </c>
      <c r="AA4008" s="64" t="n">
        <v>8</v>
      </c>
      <c r="AC4008" s="124"/>
    </row>
    <row r="4009" customFormat="false" ht="15" hidden="false" customHeight="false" outlineLevel="0" collapsed="false">
      <c r="M4009" s="64" t="s">
        <v>46</v>
      </c>
      <c r="N4009" s="64" t="n">
        <v>11</v>
      </c>
      <c r="O4009" s="64" t="n">
        <v>8</v>
      </c>
      <c r="P4009" s="64" t="n">
        <v>2019</v>
      </c>
      <c r="Q4009" s="84" t="s">
        <v>102</v>
      </c>
      <c r="R4009" s="84" t="s">
        <v>37</v>
      </c>
      <c r="S4009" s="63" t="s">
        <v>865</v>
      </c>
      <c r="T4009" s="64" t="n">
        <v>0</v>
      </c>
      <c r="U4009" s="64" t="s">
        <v>37</v>
      </c>
      <c r="V4009" s="64" t="n">
        <v>2</v>
      </c>
      <c r="W4009" s="84" t="s">
        <v>2867</v>
      </c>
      <c r="X4009" s="64" t="n">
        <v>185</v>
      </c>
      <c r="Y4009" s="64" t="n">
        <v>2</v>
      </c>
      <c r="Z4009" s="84" t="s">
        <v>37</v>
      </c>
      <c r="AA4009" s="64" t="n">
        <v>16</v>
      </c>
      <c r="AC4009" s="124"/>
    </row>
    <row r="4010" customFormat="false" ht="15" hidden="false" customHeight="false" outlineLevel="0" collapsed="false">
      <c r="B4010" s="63" t="s">
        <v>2868</v>
      </c>
      <c r="M4010" s="64" t="s">
        <v>77</v>
      </c>
      <c r="N4010" s="64" t="n">
        <v>14</v>
      </c>
      <c r="O4010" s="64" t="n">
        <v>8</v>
      </c>
      <c r="P4010" s="64" t="n">
        <v>2019</v>
      </c>
      <c r="Q4010" s="63" t="s">
        <v>865</v>
      </c>
      <c r="R4010" s="84" t="s">
        <v>37</v>
      </c>
      <c r="S4010" s="84" t="s">
        <v>102</v>
      </c>
      <c r="T4010" s="64" t="n">
        <v>2</v>
      </c>
      <c r="U4010" s="64" t="s">
        <v>37</v>
      </c>
      <c r="V4010" s="64" t="n">
        <v>0</v>
      </c>
      <c r="W4010" s="84" t="s">
        <v>2869</v>
      </c>
      <c r="X4010" s="64" t="n">
        <v>313</v>
      </c>
      <c r="Y4010" s="64" t="n">
        <v>12</v>
      </c>
      <c r="Z4010" s="84" t="s">
        <v>37</v>
      </c>
      <c r="AA4010" s="64" t="n">
        <v>6</v>
      </c>
      <c r="AC4010" s="124"/>
    </row>
    <row r="4011" customFormat="false" ht="15" hidden="false" customHeight="false" outlineLevel="0" collapsed="false">
      <c r="AC4011" s="124"/>
    </row>
    <row r="4012" customFormat="false" ht="15" hidden="false" customHeight="false" outlineLevel="0" collapsed="false">
      <c r="M4012" s="64" t="s">
        <v>41</v>
      </c>
      <c r="N4012" s="64" t="n">
        <v>10</v>
      </c>
      <c r="O4012" s="64" t="n">
        <v>8</v>
      </c>
      <c r="P4012" s="64" t="n">
        <v>2019</v>
      </c>
      <c r="Q4012" s="63" t="s">
        <v>91</v>
      </c>
      <c r="R4012" s="84" t="s">
        <v>37</v>
      </c>
      <c r="S4012" s="84" t="s">
        <v>44</v>
      </c>
      <c r="T4012" s="64" t="n">
        <v>2</v>
      </c>
      <c r="U4012" s="64" t="s">
        <v>37</v>
      </c>
      <c r="V4012" s="64" t="n">
        <v>0</v>
      </c>
      <c r="W4012" s="84" t="s">
        <v>2870</v>
      </c>
      <c r="X4012" s="64" t="n">
        <v>221</v>
      </c>
      <c r="Y4012" s="64" t="n">
        <v>22</v>
      </c>
      <c r="Z4012" s="84" t="s">
        <v>37</v>
      </c>
      <c r="AA4012" s="64" t="n">
        <v>13</v>
      </c>
      <c r="AC4012" s="124"/>
    </row>
    <row r="4013" customFormat="false" ht="15" hidden="false" customHeight="false" outlineLevel="0" collapsed="false">
      <c r="B4013" s="63" t="s">
        <v>2871</v>
      </c>
      <c r="M4013" s="64" t="s">
        <v>46</v>
      </c>
      <c r="N4013" s="64" t="n">
        <v>11</v>
      </c>
      <c r="O4013" s="64" t="n">
        <v>8</v>
      </c>
      <c r="P4013" s="64" t="n">
        <v>2019</v>
      </c>
      <c r="Q4013" s="84" t="s">
        <v>44</v>
      </c>
      <c r="R4013" s="84" t="s">
        <v>37</v>
      </c>
      <c r="S4013" s="63" t="s">
        <v>91</v>
      </c>
      <c r="T4013" s="64" t="n">
        <v>0</v>
      </c>
      <c r="U4013" s="64" t="s">
        <v>37</v>
      </c>
      <c r="V4013" s="64" t="n">
        <v>2</v>
      </c>
      <c r="W4013" s="84" t="s">
        <v>2872</v>
      </c>
      <c r="X4013" s="64" t="n">
        <v>83</v>
      </c>
      <c r="Y4013" s="64" t="n">
        <v>3</v>
      </c>
      <c r="Z4013" s="84" t="s">
        <v>37</v>
      </c>
      <c r="AA4013" s="64" t="n">
        <v>13</v>
      </c>
      <c r="AC4013" s="124"/>
    </row>
    <row r="4014" customFormat="false" ht="15" hidden="false" customHeight="false" outlineLevel="0" collapsed="false">
      <c r="R4014" s="85"/>
      <c r="S4014" s="63"/>
      <c r="T4014" s="102"/>
      <c r="U4014" s="85"/>
      <c r="V4014" s="102"/>
      <c r="W4014" s="125"/>
      <c r="X4014" s="102"/>
      <c r="Y4014" s="102"/>
      <c r="Z4014" s="119"/>
      <c r="AA4014" s="102"/>
      <c r="AB4014" s="102"/>
      <c r="AC4014" s="124"/>
    </row>
    <row r="4015" customFormat="false" ht="15" hidden="false" customHeight="false" outlineLevel="0" collapsed="false">
      <c r="Q4015" s="63" t="s">
        <v>1305</v>
      </c>
      <c r="R4015" s="85"/>
      <c r="S4015" s="63"/>
      <c r="T4015" s="102"/>
      <c r="U4015" s="85"/>
      <c r="V4015" s="102"/>
      <c r="W4015" s="125"/>
      <c r="X4015" s="102"/>
      <c r="Y4015" s="102"/>
      <c r="Z4015" s="119"/>
      <c r="AA4015" s="102"/>
      <c r="AB4015" s="102"/>
      <c r="AC4015" s="124"/>
    </row>
    <row r="4016" customFormat="false" ht="15" hidden="false" customHeight="false" outlineLevel="0" collapsed="false">
      <c r="M4016" s="64" t="s">
        <v>41</v>
      </c>
      <c r="N4016" s="64" t="n">
        <v>17</v>
      </c>
      <c r="O4016" s="64" t="n">
        <v>8</v>
      </c>
      <c r="P4016" s="64" t="n">
        <v>2019</v>
      </c>
      <c r="Q4016" s="63" t="s">
        <v>1240</v>
      </c>
      <c r="R4016" s="84" t="s">
        <v>37</v>
      </c>
      <c r="S4016" s="84" t="s">
        <v>91</v>
      </c>
      <c r="T4016" s="64" t="n">
        <v>1</v>
      </c>
      <c r="U4016" s="64" t="s">
        <v>37</v>
      </c>
      <c r="V4016" s="64" t="n">
        <v>0</v>
      </c>
      <c r="W4016" s="84" t="s">
        <v>2873</v>
      </c>
      <c r="X4016" s="64" t="n">
        <v>429</v>
      </c>
      <c r="Y4016" s="64" t="n">
        <v>7</v>
      </c>
      <c r="Z4016" s="84" t="s">
        <v>37</v>
      </c>
      <c r="AA4016" s="64" t="n">
        <v>5</v>
      </c>
      <c r="AC4016" s="124"/>
    </row>
    <row r="4017" customFormat="false" ht="15" hidden="false" customHeight="false" outlineLevel="0" collapsed="false">
      <c r="M4017" s="64" t="s">
        <v>46</v>
      </c>
      <c r="N4017" s="64" t="n">
        <v>18</v>
      </c>
      <c r="O4017" s="64" t="n">
        <v>8</v>
      </c>
      <c r="P4017" s="64" t="n">
        <v>2019</v>
      </c>
      <c r="Q4017" s="63" t="s">
        <v>91</v>
      </c>
      <c r="R4017" s="84" t="s">
        <v>37</v>
      </c>
      <c r="S4017" s="84" t="s">
        <v>1240</v>
      </c>
      <c r="T4017" s="85" t="n">
        <v>2</v>
      </c>
      <c r="U4017" s="64" t="s">
        <v>37</v>
      </c>
      <c r="V4017" s="64" t="n">
        <v>1</v>
      </c>
      <c r="W4017" s="84" t="s">
        <v>2874</v>
      </c>
      <c r="X4017" s="64" t="n">
        <v>182</v>
      </c>
      <c r="Y4017" s="64" t="n">
        <v>4</v>
      </c>
      <c r="Z4017" s="84" t="s">
        <v>37</v>
      </c>
      <c r="AA4017" s="64" t="n">
        <v>9</v>
      </c>
      <c r="AC4017" s="124"/>
    </row>
    <row r="4018" customFormat="false" ht="15" hidden="false" customHeight="false" outlineLevel="0" collapsed="false">
      <c r="B4018" s="63" t="s">
        <v>2875</v>
      </c>
      <c r="M4018" s="64" t="s">
        <v>77</v>
      </c>
      <c r="N4018" s="64" t="n">
        <v>21</v>
      </c>
      <c r="O4018" s="64" t="n">
        <v>8</v>
      </c>
      <c r="P4018" s="64" t="n">
        <v>2019</v>
      </c>
      <c r="Q4018" s="84" t="s">
        <v>1240</v>
      </c>
      <c r="R4018" s="84" t="s">
        <v>37</v>
      </c>
      <c r="S4018" s="63" t="s">
        <v>91</v>
      </c>
      <c r="T4018" s="85" t="n">
        <v>1</v>
      </c>
      <c r="U4018" s="64" t="s">
        <v>37</v>
      </c>
      <c r="V4018" s="64" t="n">
        <v>2</v>
      </c>
      <c r="W4018" s="84" t="s">
        <v>2876</v>
      </c>
      <c r="X4018" s="64" t="n">
        <v>475</v>
      </c>
      <c r="Y4018" s="64" t="n">
        <v>4</v>
      </c>
      <c r="Z4018" s="84" t="s">
        <v>37</v>
      </c>
      <c r="AA4018" s="64" t="n">
        <v>6</v>
      </c>
      <c r="AC4018" s="124"/>
    </row>
    <row r="4019" customFormat="false" ht="15" hidden="false" customHeight="false" outlineLevel="0" collapsed="false">
      <c r="T4019" s="85"/>
      <c r="AC4019" s="124"/>
    </row>
    <row r="4020" customFormat="false" ht="15" hidden="false" customHeight="false" outlineLevel="0" collapsed="false">
      <c r="M4020" s="64" t="s">
        <v>41</v>
      </c>
      <c r="N4020" s="64" t="n">
        <v>17</v>
      </c>
      <c r="O4020" s="64" t="n">
        <v>8</v>
      </c>
      <c r="P4020" s="64" t="n">
        <v>2019</v>
      </c>
      <c r="Q4020" s="63" t="s">
        <v>865</v>
      </c>
      <c r="R4020" s="84" t="s">
        <v>37</v>
      </c>
      <c r="S4020" s="84" t="s">
        <v>1430</v>
      </c>
      <c r="T4020" s="64" t="n">
        <v>2</v>
      </c>
      <c r="U4020" s="64" t="s">
        <v>37</v>
      </c>
      <c r="V4020" s="64" t="n">
        <v>0</v>
      </c>
      <c r="W4020" s="84" t="s">
        <v>996</v>
      </c>
      <c r="X4020" s="64" t="n">
        <v>341</v>
      </c>
      <c r="Y4020" s="64" t="n">
        <v>13</v>
      </c>
      <c r="Z4020" s="84" t="s">
        <v>37</v>
      </c>
      <c r="AA4020" s="64" t="n">
        <v>3</v>
      </c>
      <c r="AC4020" s="124"/>
    </row>
    <row r="4021" customFormat="false" ht="15" hidden="false" customHeight="false" outlineLevel="0" collapsed="false">
      <c r="B4021" s="63" t="s">
        <v>2877</v>
      </c>
      <c r="M4021" s="64" t="s">
        <v>46</v>
      </c>
      <c r="N4021" s="64" t="n">
        <v>18</v>
      </c>
      <c r="O4021" s="64" t="n">
        <v>8</v>
      </c>
      <c r="P4021" s="64" t="n">
        <v>2019</v>
      </c>
      <c r="Q4021" s="84" t="s">
        <v>1430</v>
      </c>
      <c r="R4021" s="84" t="s">
        <v>37</v>
      </c>
      <c r="S4021" s="63" t="s">
        <v>865</v>
      </c>
      <c r="T4021" s="85" t="n">
        <v>1</v>
      </c>
      <c r="U4021" s="64" t="s">
        <v>37</v>
      </c>
      <c r="V4021" s="64" t="n">
        <v>2</v>
      </c>
      <c r="W4021" s="84" t="s">
        <v>2878</v>
      </c>
      <c r="X4021" s="64" t="n">
        <v>220</v>
      </c>
      <c r="Y4021" s="64" t="n">
        <v>8</v>
      </c>
      <c r="Z4021" s="84" t="s">
        <v>37</v>
      </c>
      <c r="AA4021" s="64" t="n">
        <v>7</v>
      </c>
      <c r="AC4021" s="124"/>
    </row>
    <row r="4022" customFormat="false" ht="15" hidden="false" customHeight="false" outlineLevel="0" collapsed="false">
      <c r="R4022" s="85"/>
      <c r="S4022" s="63"/>
      <c r="T4022" s="102"/>
      <c r="U4022" s="85"/>
      <c r="V4022" s="102"/>
      <c r="W4022" s="125"/>
      <c r="X4022" s="102"/>
      <c r="Y4022" s="102"/>
      <c r="Z4022" s="119"/>
      <c r="AA4022" s="102"/>
      <c r="AB4022" s="102"/>
      <c r="AC4022" s="124"/>
    </row>
    <row r="4023" customFormat="false" ht="15" hidden="false" customHeight="false" outlineLevel="0" collapsed="false">
      <c r="Q4023" s="63" t="s">
        <v>1312</v>
      </c>
      <c r="R4023" s="85"/>
      <c r="S4023" s="63"/>
      <c r="T4023" s="102"/>
      <c r="U4023" s="85"/>
      <c r="V4023" s="102"/>
      <c r="W4023" s="125"/>
      <c r="X4023" s="102"/>
      <c r="Y4023" s="102"/>
      <c r="Z4023" s="119"/>
      <c r="AA4023" s="102"/>
      <c r="AB4023" s="102"/>
      <c r="AC4023" s="124"/>
    </row>
    <row r="4024" customFormat="false" ht="15" hidden="false" customHeight="false" outlineLevel="0" collapsed="false">
      <c r="M4024" s="64" t="s">
        <v>41</v>
      </c>
      <c r="N4024" s="64" t="n">
        <v>24</v>
      </c>
      <c r="O4024" s="64" t="n">
        <v>8</v>
      </c>
      <c r="P4024" s="64" t="n">
        <v>2019</v>
      </c>
      <c r="Q4024" s="84" t="s">
        <v>865</v>
      </c>
      <c r="R4024" s="84" t="s">
        <v>37</v>
      </c>
      <c r="S4024" s="63" t="s">
        <v>91</v>
      </c>
      <c r="T4024" s="85" t="n">
        <v>1</v>
      </c>
      <c r="U4024" s="64" t="s">
        <v>37</v>
      </c>
      <c r="V4024" s="64" t="n">
        <v>2</v>
      </c>
      <c r="W4024" s="84" t="s">
        <v>2879</v>
      </c>
      <c r="X4024" s="64" t="n">
        <v>737</v>
      </c>
      <c r="Y4024" s="64" t="n">
        <v>3</v>
      </c>
      <c r="Z4024" s="84" t="s">
        <v>37</v>
      </c>
      <c r="AA4024" s="64" t="n">
        <v>3</v>
      </c>
      <c r="AC4024" s="124"/>
    </row>
    <row r="4025" customFormat="false" ht="15" hidden="false" customHeight="false" outlineLevel="0" collapsed="false">
      <c r="B4025" s="63" t="s">
        <v>2880</v>
      </c>
      <c r="M4025" s="64" t="s">
        <v>46</v>
      </c>
      <c r="N4025" s="64" t="n">
        <v>25</v>
      </c>
      <c r="O4025" s="64" t="n">
        <v>8</v>
      </c>
      <c r="P4025" s="64" t="n">
        <v>2019</v>
      </c>
      <c r="Q4025" s="84" t="s">
        <v>91</v>
      </c>
      <c r="R4025" s="84" t="s">
        <v>37</v>
      </c>
      <c r="S4025" s="63" t="s">
        <v>865</v>
      </c>
      <c r="T4025" s="64" t="n">
        <v>0</v>
      </c>
      <c r="U4025" s="64" t="s">
        <v>37</v>
      </c>
      <c r="V4025" s="64" t="n">
        <v>1</v>
      </c>
      <c r="W4025" s="84" t="s">
        <v>2881</v>
      </c>
      <c r="X4025" s="64" t="n">
        <v>648</v>
      </c>
      <c r="Y4025" s="64" t="n">
        <v>6</v>
      </c>
      <c r="Z4025" s="84" t="s">
        <v>37</v>
      </c>
      <c r="AA4025" s="64" t="n">
        <v>7</v>
      </c>
      <c r="AC4025" s="124"/>
    </row>
    <row r="4026" customFormat="false" ht="15" hidden="false" customHeight="false" outlineLevel="0" collapsed="false">
      <c r="B4026" s="63" t="s">
        <v>2882</v>
      </c>
      <c r="M4026" s="64" t="s">
        <v>77</v>
      </c>
      <c r="N4026" s="64" t="n">
        <v>28</v>
      </c>
      <c r="O4026" s="64" t="n">
        <v>8</v>
      </c>
      <c r="P4026" s="64" t="n">
        <v>2019</v>
      </c>
      <c r="Q4026" s="63" t="s">
        <v>865</v>
      </c>
      <c r="R4026" s="84" t="s">
        <v>37</v>
      </c>
      <c r="S4026" s="84" t="s">
        <v>91</v>
      </c>
      <c r="T4026" s="85" t="n">
        <v>2</v>
      </c>
      <c r="U4026" s="64" t="s">
        <v>37</v>
      </c>
      <c r="V4026" s="64" t="n">
        <v>1</v>
      </c>
      <c r="W4026" s="84" t="s">
        <v>2883</v>
      </c>
      <c r="X4026" s="64" t="n">
        <v>1514</v>
      </c>
      <c r="Y4026" s="64" t="n">
        <v>12</v>
      </c>
      <c r="Z4026" s="84" t="s">
        <v>37</v>
      </c>
      <c r="AA4026" s="64" t="n">
        <v>10</v>
      </c>
      <c r="AC4026" s="124"/>
    </row>
    <row r="4027" customFormat="false" ht="15" hidden="false" customHeight="false" outlineLevel="0" collapsed="false">
      <c r="Q4027" s="64"/>
      <c r="R4027" s="102"/>
      <c r="S4027" s="65" t="s">
        <v>52</v>
      </c>
      <c r="T4027" s="85" t="n">
        <f aca="false">SUM(T4002:T4026)</f>
        <v>20</v>
      </c>
      <c r="U4027" s="85" t="s">
        <v>37</v>
      </c>
      <c r="V4027" s="85" t="n">
        <f aca="false">SUM(V4002:V4026)</f>
        <v>19</v>
      </c>
      <c r="W4027" s="65"/>
      <c r="X4027" s="102" t="n">
        <f aca="false">SUM(X4002:X4026)</f>
        <v>6238</v>
      </c>
      <c r="Y4027" s="102" t="n">
        <f aca="false">SUM(Y4002:Y4026)</f>
        <v>155</v>
      </c>
      <c r="Z4027" s="119" t="s">
        <v>37</v>
      </c>
      <c r="AA4027" s="102" t="n">
        <f aca="false">SUM(AA4002:AA4026)</f>
        <v>153</v>
      </c>
      <c r="AB4027" s="102"/>
      <c r="AC4027" s="124"/>
    </row>
    <row r="4028" customFormat="false" ht="15" hidden="false" customHeight="false" outlineLevel="0" collapsed="false">
      <c r="O4028" s="64" t="n">
        <f aca="false">COUNT(T4002:T4026)</f>
        <v>17</v>
      </c>
      <c r="Q4028" s="65"/>
      <c r="R4028" s="85" t="s">
        <v>37</v>
      </c>
      <c r="S4028" s="65" t="s">
        <v>53</v>
      </c>
      <c r="T4028" s="89" t="n">
        <f aca="false">PRODUCT(T4027/O4028)</f>
        <v>1.17647058823529</v>
      </c>
      <c r="U4028" s="85" t="s">
        <v>37</v>
      </c>
      <c r="V4028" s="89" t="n">
        <f aca="false">PRODUCT(V4027/O4028)</f>
        <v>1.11764705882353</v>
      </c>
      <c r="W4028" s="65"/>
      <c r="X4028" s="102" t="n">
        <f aca="false">PRODUCT(X4027/O4028)</f>
        <v>366.941176470588</v>
      </c>
      <c r="Y4028" s="89" t="n">
        <f aca="false">PRODUCT(Y4027/O4028)</f>
        <v>9.11764705882353</v>
      </c>
      <c r="Z4028" s="119" t="s">
        <v>37</v>
      </c>
      <c r="AA4028" s="89" t="n">
        <f aca="false">PRODUCT(AA4027/O4028)</f>
        <v>9</v>
      </c>
      <c r="AB4028" s="89"/>
    </row>
    <row r="4029" customFormat="false" ht="15" hidden="false" customHeight="false" outlineLevel="0" collapsed="false">
      <c r="Q4029" s="65"/>
      <c r="R4029" s="85"/>
      <c r="S4029" s="65"/>
      <c r="T4029" s="89"/>
      <c r="U4029" s="85"/>
      <c r="V4029" s="89"/>
      <c r="W4029" s="65"/>
      <c r="X4029" s="102"/>
      <c r="Y4029" s="89"/>
      <c r="Z4029" s="119"/>
      <c r="AA4029" s="89"/>
      <c r="AB4029" s="89"/>
    </row>
    <row r="4031" customFormat="false" ht="15" hidden="false" customHeight="false" outlineLevel="0" collapsed="false">
      <c r="A4031" s="103"/>
      <c r="B4031" s="104" t="s">
        <v>2884</v>
      </c>
      <c r="C4031" s="103"/>
      <c r="D4031" s="103"/>
      <c r="E4031" s="103"/>
      <c r="F4031" s="103"/>
      <c r="G4031" s="103"/>
      <c r="H4031" s="103"/>
      <c r="I4031" s="105"/>
      <c r="J4031" s="103"/>
      <c r="K4031" s="103"/>
      <c r="L4031" s="103"/>
      <c r="M4031" s="106"/>
      <c r="N4031" s="106"/>
      <c r="O4031" s="106"/>
      <c r="P4031" s="106"/>
      <c r="Q4031" s="104" t="s">
        <v>2884</v>
      </c>
      <c r="R4031" s="107"/>
      <c r="S4031" s="107"/>
      <c r="T4031" s="108" t="s">
        <v>166</v>
      </c>
      <c r="U4031" s="106"/>
      <c r="V4031" s="106"/>
      <c r="W4031" s="104" t="s">
        <v>167</v>
      </c>
      <c r="X4031" s="103" t="s">
        <v>7</v>
      </c>
      <c r="Y4031" s="108" t="s">
        <v>130</v>
      </c>
      <c r="Z4031" s="104"/>
      <c r="AA4031" s="103"/>
      <c r="AB4031" s="103"/>
    </row>
    <row r="4032" customFormat="false" ht="15" hidden="false" customHeight="false" outlineLevel="0" collapsed="false">
      <c r="B4032" s="63" t="s">
        <v>2885</v>
      </c>
      <c r="M4032" s="64" t="s">
        <v>41</v>
      </c>
      <c r="N4032" s="64" t="n">
        <v>10</v>
      </c>
      <c r="O4032" s="64" t="n">
        <v>8</v>
      </c>
      <c r="P4032" s="64" t="n">
        <v>2019</v>
      </c>
      <c r="Q4032" s="63" t="s">
        <v>60</v>
      </c>
      <c r="R4032" s="84" t="s">
        <v>37</v>
      </c>
      <c r="S4032" s="84" t="s">
        <v>2480</v>
      </c>
      <c r="T4032" s="64" t="n">
        <v>1</v>
      </c>
      <c r="U4032" s="64" t="s">
        <v>37</v>
      </c>
      <c r="V4032" s="64" t="n">
        <v>0</v>
      </c>
      <c r="W4032" s="84" t="s">
        <v>2886</v>
      </c>
      <c r="X4032" s="64" t="n">
        <v>170</v>
      </c>
      <c r="Y4032" s="64" t="n">
        <v>9</v>
      </c>
      <c r="Z4032" s="84" t="s">
        <v>37</v>
      </c>
      <c r="AA4032" s="64" t="n">
        <v>8</v>
      </c>
      <c r="AC4032" s="124"/>
    </row>
    <row r="4033" customFormat="false" ht="15" hidden="false" customHeight="false" outlineLevel="0" collapsed="false">
      <c r="B4033" s="63" t="s">
        <v>2887</v>
      </c>
      <c r="M4033" s="64" t="s">
        <v>46</v>
      </c>
      <c r="N4033" s="64" t="n">
        <v>11</v>
      </c>
      <c r="O4033" s="64" t="n">
        <v>8</v>
      </c>
      <c r="P4033" s="64" t="n">
        <v>2019</v>
      </c>
      <c r="Q4033" s="84" t="s">
        <v>2480</v>
      </c>
      <c r="R4033" s="84" t="s">
        <v>37</v>
      </c>
      <c r="S4033" s="63" t="s">
        <v>60</v>
      </c>
      <c r="T4033" s="85" t="s">
        <v>2888</v>
      </c>
      <c r="U4033" s="64" t="s">
        <v>37</v>
      </c>
      <c r="V4033" s="64" t="n">
        <v>1</v>
      </c>
      <c r="W4033" s="84" t="s">
        <v>2889</v>
      </c>
      <c r="X4033" s="64" t="n">
        <v>123</v>
      </c>
      <c r="Y4033" s="64" t="n">
        <v>8</v>
      </c>
      <c r="Z4033" s="84" t="s">
        <v>37</v>
      </c>
      <c r="AA4033" s="64" t="n">
        <v>13</v>
      </c>
      <c r="AC4033" s="124"/>
    </row>
    <row r="4034" customFormat="false" ht="15" hidden="false" customHeight="false" outlineLevel="0" collapsed="false">
      <c r="Q4034" s="64"/>
      <c r="R4034" s="102"/>
      <c r="S4034" s="65" t="s">
        <v>52</v>
      </c>
      <c r="T4034" s="85" t="n">
        <f aca="false">SUM(T4032:T4033)</f>
        <v>1</v>
      </c>
      <c r="U4034" s="85" t="s">
        <v>37</v>
      </c>
      <c r="V4034" s="85" t="n">
        <f aca="false">SUM(V4032:V4033)</f>
        <v>1</v>
      </c>
      <c r="W4034" s="65"/>
      <c r="X4034" s="102" t="n">
        <f aca="false">SUM(X4032:X4033)</f>
        <v>293</v>
      </c>
      <c r="Y4034" s="102" t="n">
        <f aca="false">SUM(Y4032:Y4033)</f>
        <v>17</v>
      </c>
      <c r="Z4034" s="119" t="s">
        <v>37</v>
      </c>
      <c r="AA4034" s="102" t="n">
        <f aca="false">SUM(AA4032:AA4033)</f>
        <v>21</v>
      </c>
      <c r="AB4034" s="102"/>
      <c r="AC4034" s="124"/>
    </row>
    <row r="4035" customFormat="false" ht="15" hidden="false" customHeight="false" outlineLevel="0" collapsed="false">
      <c r="O4035" s="64" t="n">
        <v>2</v>
      </c>
      <c r="Q4035" s="65"/>
      <c r="R4035" s="85" t="s">
        <v>37</v>
      </c>
      <c r="S4035" s="65" t="s">
        <v>53</v>
      </c>
      <c r="T4035" s="89" t="n">
        <f aca="false">PRODUCT(T4034/O4035)</f>
        <v>0.5</v>
      </c>
      <c r="U4035" s="85" t="s">
        <v>37</v>
      </c>
      <c r="V4035" s="89" t="n">
        <f aca="false">PRODUCT(V4034/O4035)</f>
        <v>0.5</v>
      </c>
      <c r="W4035" s="65"/>
      <c r="X4035" s="102" t="n">
        <f aca="false">PRODUCT(X4034/O4035)</f>
        <v>146.5</v>
      </c>
      <c r="Y4035" s="89" t="n">
        <f aca="false">PRODUCT(Y4034/O4035)</f>
        <v>8.5</v>
      </c>
      <c r="Z4035" s="119" t="s">
        <v>37</v>
      </c>
      <c r="AA4035" s="89" t="n">
        <f aca="false">PRODUCT(AA4034/O4035)</f>
        <v>10.5</v>
      </c>
      <c r="AB4035" s="89"/>
      <c r="AC4035" s="124"/>
    </row>
    <row r="4038" customFormat="false" ht="15" hidden="false" customHeight="false" outlineLevel="0" collapsed="false">
      <c r="Q4038" s="64"/>
      <c r="R4038" s="64"/>
      <c r="S4038" s="64"/>
      <c r="W4038" s="64"/>
    </row>
    <row r="4039" customFormat="false" ht="15" hidden="false" customHeight="false" outlineLevel="0" collapsed="false">
      <c r="Q4039" s="64"/>
      <c r="R4039" s="64"/>
      <c r="S4039" s="64"/>
      <c r="W4039" s="64"/>
    </row>
    <row r="4040" customFormat="false" ht="15" hidden="false" customHeight="false" outlineLevel="0" collapsed="false">
      <c r="Q4040" s="64"/>
      <c r="R4040" s="64"/>
      <c r="S4040" s="64"/>
      <c r="W4040" s="64"/>
    </row>
    <row r="4041" customFormat="false" ht="15" hidden="false" customHeight="false" outlineLevel="0" collapsed="false">
      <c r="Q4041" s="64"/>
      <c r="R4041" s="64"/>
      <c r="S4041" s="64"/>
      <c r="W4041" s="64"/>
    </row>
    <row r="4042" customFormat="false" ht="15" hidden="false" customHeight="false" outlineLevel="0" collapsed="false">
      <c r="Q4042" s="64"/>
      <c r="R4042" s="64"/>
      <c r="S4042" s="64"/>
      <c r="W4042" s="64"/>
    </row>
    <row r="4043" customFormat="false" ht="15" hidden="false" customHeight="false" outlineLevel="0" collapsed="false">
      <c r="Q4043" s="64"/>
      <c r="R4043" s="64"/>
      <c r="S4043" s="64"/>
      <c r="W4043" s="6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V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62" width="4"/>
    <col collapsed="false" customWidth="true" hidden="false" outlineLevel="0" max="2" min="2" style="63" width="28.88"/>
    <col collapsed="false" customWidth="true" hidden="false" outlineLevel="0" max="3" min="3" style="63" width="4.75"/>
    <col collapsed="false" customWidth="true" hidden="false" outlineLevel="0" max="4" min="4" style="63" width="4"/>
    <col collapsed="false" customWidth="true" hidden="false" outlineLevel="0" max="6" min="5" style="63" width="4.12"/>
    <col collapsed="false" customWidth="true" hidden="false" outlineLevel="0" max="7" min="7" style="63" width="4.25"/>
    <col collapsed="false" customWidth="true" hidden="false" outlineLevel="0" max="8" min="8" style="63" width="6.12"/>
    <col collapsed="false" customWidth="true" hidden="false" outlineLevel="0" max="9" min="9" style="63" width="1.39"/>
    <col collapsed="false" customWidth="true" hidden="false" outlineLevel="0" max="10" min="10" style="63" width="5.62"/>
    <col collapsed="false" customWidth="true" hidden="false" outlineLevel="0" max="11" min="11" style="63" width="6.12"/>
    <col collapsed="false" customWidth="true" hidden="false" outlineLevel="0" max="12" min="12" style="63" width="8.12"/>
    <col collapsed="false" customWidth="true" hidden="false" outlineLevel="0" max="13" min="13" style="64" width="4"/>
    <col collapsed="false" customWidth="true" hidden="false" outlineLevel="0" max="14" min="14" style="64" width="3.88"/>
    <col collapsed="false" customWidth="true" hidden="false" outlineLevel="0" max="15" min="15" style="64" width="4.25"/>
    <col collapsed="false" customWidth="true" hidden="false" outlineLevel="0" max="16" min="16" style="64" width="6.62"/>
    <col collapsed="false" customWidth="true" hidden="false" outlineLevel="0" max="17" min="17" style="84" width="27.38"/>
    <col collapsed="false" customWidth="true" hidden="false" outlineLevel="0" max="18" min="18" style="84" width="1.06"/>
    <col collapsed="false" customWidth="true" hidden="false" outlineLevel="0" max="19" min="19" style="84" width="27.5"/>
    <col collapsed="false" customWidth="true" hidden="false" outlineLevel="0" max="20" min="20" style="64" width="4.62"/>
    <col collapsed="false" customWidth="true" hidden="false" outlineLevel="0" max="21" min="21" style="64" width="1.06"/>
    <col collapsed="false" customWidth="true" hidden="false" outlineLevel="0" max="22" min="22" style="64" width="4.62"/>
    <col collapsed="false" customWidth="true" hidden="false" outlineLevel="0" max="23" min="23" style="84" width="18.5"/>
    <col collapsed="false" customWidth="true" hidden="false" outlineLevel="0" max="24" min="24" style="64" width="8.62"/>
    <col collapsed="false" customWidth="true" hidden="false" outlineLevel="0" max="25" min="25" style="64" width="5.62"/>
    <col collapsed="false" customWidth="true" hidden="false" outlineLevel="0" max="26" min="26" style="84" width="1.25"/>
    <col collapsed="false" customWidth="true" hidden="false" outlineLevel="0" max="27" min="27" style="64" width="5.38"/>
    <col collapsed="false" customWidth="true" hidden="false" outlineLevel="0" max="28" min="28" style="64" width="6"/>
    <col collapsed="false" customWidth="true" hidden="false" outlineLevel="0" max="29" min="29" style="84" width="18"/>
    <col collapsed="false" customWidth="true" hidden="false" outlineLevel="0" max="30" min="30" style="68" width="1.88"/>
    <col collapsed="false" customWidth="true" hidden="false" outlineLevel="0" max="32" min="31" style="68" width="4.62"/>
    <col collapsed="false" customWidth="true" hidden="false" outlineLevel="0" max="33" min="33" style="68" width="10.49"/>
    <col collapsed="false" customWidth="true" hidden="false" outlineLevel="0" max="34" min="34" style="68" width="1.62"/>
    <col collapsed="false" customWidth="true" hidden="false" outlineLevel="0" max="35" min="35" style="68" width="19.38"/>
    <col collapsed="false" customWidth="false" hidden="false" outlineLevel="0" max="36" min="36" style="68" width="8.49"/>
    <col collapsed="false" customWidth="true" hidden="false" outlineLevel="0" max="37" min="37" style="68" width="10.49"/>
    <col collapsed="false" customWidth="true" hidden="false" outlineLevel="0" max="38" min="38" style="68" width="6.25"/>
    <col collapsed="false" customWidth="false" hidden="false" outlineLevel="0" max="16383" min="39" style="68" width="8.49"/>
  </cols>
  <sheetData>
    <row r="1" customFormat="false" ht="16.15" hidden="false" customHeight="false" outlineLevel="0" collapsed="false">
      <c r="B1" s="69" t="s">
        <v>2890</v>
      </c>
    </row>
    <row r="2" customFormat="false" ht="15" hidden="false" customHeight="false" outlineLevel="0" collapsed="false">
      <c r="B2" s="72" t="s">
        <v>164</v>
      </c>
    </row>
    <row r="4" customFormat="false" ht="15" hidden="false" customHeight="false" outlineLevel="0" collapsed="false">
      <c r="A4" s="74"/>
      <c r="B4" s="75" t="s">
        <v>2891</v>
      </c>
      <c r="C4" s="74"/>
      <c r="D4" s="74"/>
      <c r="E4" s="74"/>
      <c r="F4" s="74"/>
      <c r="G4" s="74"/>
      <c r="H4" s="74"/>
      <c r="I4" s="76"/>
      <c r="J4" s="74"/>
      <c r="K4" s="74"/>
      <c r="L4" s="74"/>
      <c r="M4" s="77"/>
      <c r="N4" s="77"/>
      <c r="O4" s="77"/>
      <c r="P4" s="77"/>
      <c r="Q4" s="75" t="s">
        <v>2891</v>
      </c>
      <c r="R4" s="117"/>
      <c r="S4" s="117"/>
      <c r="T4" s="118" t="s">
        <v>166</v>
      </c>
      <c r="U4" s="77"/>
      <c r="V4" s="77"/>
      <c r="W4" s="75" t="s">
        <v>167</v>
      </c>
      <c r="X4" s="74" t="s">
        <v>7</v>
      </c>
      <c r="Y4" s="118" t="s">
        <v>130</v>
      </c>
      <c r="Z4" s="75"/>
      <c r="AA4" s="74"/>
      <c r="AB4" s="74"/>
    </row>
    <row r="5" customFormat="false" ht="15" hidden="false" customHeight="false" outlineLevel="0" collapsed="false">
      <c r="A5" s="74"/>
      <c r="B5" s="75" t="s">
        <v>624</v>
      </c>
      <c r="C5" s="74" t="s">
        <v>32</v>
      </c>
      <c r="D5" s="74" t="n">
        <v>3</v>
      </c>
      <c r="E5" s="74" t="n">
        <v>2</v>
      </c>
      <c r="F5" s="74" t="n">
        <v>1</v>
      </c>
      <c r="G5" s="74" t="n">
        <v>0</v>
      </c>
      <c r="H5" s="74" t="s">
        <v>36</v>
      </c>
      <c r="I5" s="76" t="s">
        <v>37</v>
      </c>
      <c r="J5" s="74" t="s">
        <v>38</v>
      </c>
      <c r="K5" s="74" t="s">
        <v>39</v>
      </c>
      <c r="L5" s="74"/>
      <c r="M5" s="64" t="s">
        <v>49</v>
      </c>
      <c r="N5" s="64" t="n">
        <v>23</v>
      </c>
      <c r="O5" s="64" t="n">
        <v>6</v>
      </c>
      <c r="P5" s="64" t="n">
        <v>2020</v>
      </c>
      <c r="Q5" s="84" t="s">
        <v>2892</v>
      </c>
      <c r="R5" s="84" t="s">
        <v>37</v>
      </c>
      <c r="S5" s="84" t="s">
        <v>44</v>
      </c>
      <c r="T5" s="64" t="n">
        <v>0</v>
      </c>
      <c r="U5" s="64" t="s">
        <v>37</v>
      </c>
      <c r="V5" s="64" t="n">
        <v>2</v>
      </c>
      <c r="W5" s="84" t="s">
        <v>2893</v>
      </c>
      <c r="X5" s="64" t="n">
        <v>170</v>
      </c>
      <c r="Y5" s="64" t="n">
        <v>12</v>
      </c>
      <c r="Z5" s="84" t="s">
        <v>37</v>
      </c>
      <c r="AA5" s="64" t="n">
        <v>16</v>
      </c>
    </row>
    <row r="6" customFormat="false" ht="15" hidden="false" customHeight="false" outlineLevel="0" collapsed="false">
      <c r="A6" s="62" t="n">
        <v>1</v>
      </c>
      <c r="B6" s="63" t="s">
        <v>1430</v>
      </c>
      <c r="C6" s="62" t="n">
        <v>14</v>
      </c>
      <c r="D6" s="62" t="n">
        <v>12</v>
      </c>
      <c r="E6" s="62" t="n">
        <v>0</v>
      </c>
      <c r="F6" s="62" t="n">
        <v>2</v>
      </c>
      <c r="G6" s="62" t="n">
        <v>0</v>
      </c>
      <c r="H6" s="62" t="n">
        <v>181</v>
      </c>
      <c r="I6" s="86" t="s">
        <v>37</v>
      </c>
      <c r="J6" s="62" t="n">
        <v>55</v>
      </c>
      <c r="K6" s="62" t="n">
        <v>38</v>
      </c>
      <c r="L6" s="62"/>
      <c r="M6" s="64" t="s">
        <v>49</v>
      </c>
      <c r="N6" s="64" t="n">
        <v>23</v>
      </c>
      <c r="O6" s="64" t="n">
        <v>6</v>
      </c>
      <c r="P6" s="64" t="n">
        <v>2020</v>
      </c>
      <c r="Q6" s="84" t="s">
        <v>214</v>
      </c>
      <c r="R6" s="84" t="s">
        <v>37</v>
      </c>
      <c r="S6" s="84" t="s">
        <v>102</v>
      </c>
      <c r="T6" s="64" t="n">
        <v>2</v>
      </c>
      <c r="U6" s="64" t="s">
        <v>37</v>
      </c>
      <c r="V6" s="64" t="n">
        <v>0</v>
      </c>
      <c r="W6" s="84" t="s">
        <v>2894</v>
      </c>
      <c r="X6" s="64" t="n">
        <v>312</v>
      </c>
      <c r="Y6" s="64" t="n">
        <v>16</v>
      </c>
      <c r="Z6" s="84" t="s">
        <v>37</v>
      </c>
      <c r="AA6" s="64" t="n">
        <v>5</v>
      </c>
    </row>
    <row r="7" customFormat="false" ht="15" hidden="false" customHeight="false" outlineLevel="0" collapsed="false">
      <c r="A7" s="81" t="n">
        <v>2</v>
      </c>
      <c r="B7" s="82" t="s">
        <v>2401</v>
      </c>
      <c r="C7" s="81" t="n">
        <v>14</v>
      </c>
      <c r="D7" s="81" t="n">
        <v>8</v>
      </c>
      <c r="E7" s="81" t="n">
        <v>2</v>
      </c>
      <c r="F7" s="81" t="n">
        <v>1</v>
      </c>
      <c r="G7" s="81" t="n">
        <v>3</v>
      </c>
      <c r="H7" s="81" t="n">
        <v>110</v>
      </c>
      <c r="I7" s="83" t="s">
        <v>37</v>
      </c>
      <c r="J7" s="81" t="n">
        <v>81</v>
      </c>
      <c r="K7" s="81" t="n">
        <v>29</v>
      </c>
      <c r="L7" s="62"/>
      <c r="M7" s="64" t="s">
        <v>77</v>
      </c>
      <c r="N7" s="64" t="n">
        <v>24</v>
      </c>
      <c r="O7" s="64" t="n">
        <v>6</v>
      </c>
      <c r="P7" s="64" t="n">
        <v>2020</v>
      </c>
      <c r="Q7" s="84" t="s">
        <v>60</v>
      </c>
      <c r="R7" s="84" t="s">
        <v>37</v>
      </c>
      <c r="S7" s="84" t="s">
        <v>1240</v>
      </c>
      <c r="T7" s="64" t="n">
        <v>0</v>
      </c>
      <c r="U7" s="64" t="s">
        <v>37</v>
      </c>
      <c r="V7" s="64" t="n">
        <v>2</v>
      </c>
      <c r="W7" s="84" t="s">
        <v>2895</v>
      </c>
      <c r="X7" s="64" t="n">
        <v>218</v>
      </c>
      <c r="Y7" s="64" t="n">
        <v>3</v>
      </c>
      <c r="Z7" s="84" t="s">
        <v>37</v>
      </c>
      <c r="AA7" s="64" t="n">
        <v>8</v>
      </c>
    </row>
    <row r="8" customFormat="false" ht="15" hidden="false" customHeight="false" outlineLevel="0" collapsed="false">
      <c r="A8" s="62" t="n">
        <v>3</v>
      </c>
      <c r="B8" s="63" t="s">
        <v>1240</v>
      </c>
      <c r="C8" s="62" t="n">
        <v>14</v>
      </c>
      <c r="D8" s="62" t="n">
        <v>5</v>
      </c>
      <c r="E8" s="62" t="n">
        <v>6</v>
      </c>
      <c r="F8" s="62" t="n">
        <v>1</v>
      </c>
      <c r="G8" s="62" t="n">
        <v>2</v>
      </c>
      <c r="H8" s="62" t="n">
        <v>150</v>
      </c>
      <c r="I8" s="86" t="s">
        <v>37</v>
      </c>
      <c r="J8" s="62" t="n">
        <v>66</v>
      </c>
      <c r="K8" s="62" t="n">
        <v>28</v>
      </c>
      <c r="L8" s="62"/>
      <c r="M8" s="64" t="s">
        <v>77</v>
      </c>
      <c r="N8" s="64" t="n">
        <v>24</v>
      </c>
      <c r="O8" s="64" t="n">
        <v>6</v>
      </c>
      <c r="P8" s="64" t="n">
        <v>2020</v>
      </c>
      <c r="Q8" s="84" t="s">
        <v>2394</v>
      </c>
      <c r="R8" s="84" t="s">
        <v>37</v>
      </c>
      <c r="S8" s="84" t="s">
        <v>186</v>
      </c>
      <c r="T8" s="64" t="n">
        <v>2</v>
      </c>
      <c r="U8" s="64" t="s">
        <v>37</v>
      </c>
      <c r="V8" s="64" t="n">
        <v>0</v>
      </c>
      <c r="W8" s="84" t="s">
        <v>2896</v>
      </c>
      <c r="X8" s="64" t="n">
        <v>125</v>
      </c>
      <c r="Y8" s="64" t="n">
        <v>13</v>
      </c>
      <c r="Z8" s="84" t="s">
        <v>37</v>
      </c>
      <c r="AA8" s="64" t="n">
        <v>3</v>
      </c>
    </row>
    <row r="9" customFormat="false" ht="15" hidden="false" customHeight="false" outlineLevel="0" collapsed="false">
      <c r="A9" s="62" t="n">
        <v>4</v>
      </c>
      <c r="B9" s="63" t="s">
        <v>80</v>
      </c>
      <c r="C9" s="62" t="n">
        <v>14</v>
      </c>
      <c r="D9" s="62" t="n">
        <v>3</v>
      </c>
      <c r="E9" s="62" t="n">
        <v>7</v>
      </c>
      <c r="F9" s="62" t="n">
        <v>1</v>
      </c>
      <c r="G9" s="62" t="n">
        <v>3</v>
      </c>
      <c r="H9" s="62" t="n">
        <v>129</v>
      </c>
      <c r="I9" s="86" t="s">
        <v>37</v>
      </c>
      <c r="J9" s="62" t="n">
        <v>100</v>
      </c>
      <c r="K9" s="62" t="n">
        <v>24</v>
      </c>
      <c r="L9" s="62"/>
      <c r="M9" s="64" t="s">
        <v>63</v>
      </c>
      <c r="N9" s="64" t="n">
        <v>25</v>
      </c>
      <c r="O9" s="64" t="n">
        <v>6</v>
      </c>
      <c r="P9" s="64" t="n">
        <v>2020</v>
      </c>
      <c r="Q9" s="84" t="s">
        <v>947</v>
      </c>
      <c r="R9" s="84" t="s">
        <v>37</v>
      </c>
      <c r="S9" s="84" t="s">
        <v>2401</v>
      </c>
      <c r="T9" s="64" t="n">
        <v>0</v>
      </c>
      <c r="U9" s="64" t="s">
        <v>37</v>
      </c>
      <c r="V9" s="64" t="n">
        <v>2</v>
      </c>
      <c r="W9" s="84" t="s">
        <v>2897</v>
      </c>
      <c r="X9" s="64" t="n">
        <v>142</v>
      </c>
      <c r="Y9" s="64" t="n">
        <v>2</v>
      </c>
      <c r="Z9" s="84" t="s">
        <v>37</v>
      </c>
      <c r="AA9" s="64" t="n">
        <v>6</v>
      </c>
    </row>
    <row r="10" customFormat="false" ht="15" hidden="false" customHeight="false" outlineLevel="0" collapsed="false">
      <c r="A10" s="62" t="n">
        <v>5</v>
      </c>
      <c r="B10" s="63" t="s">
        <v>947</v>
      </c>
      <c r="C10" s="62" t="n">
        <v>14</v>
      </c>
      <c r="D10" s="62" t="n">
        <v>5</v>
      </c>
      <c r="E10" s="62" t="n">
        <v>1</v>
      </c>
      <c r="F10" s="62" t="n">
        <v>2</v>
      </c>
      <c r="G10" s="62" t="n">
        <v>6</v>
      </c>
      <c r="H10" s="62" t="n">
        <v>96</v>
      </c>
      <c r="I10" s="86" t="s">
        <v>37</v>
      </c>
      <c r="J10" s="62" t="n">
        <v>129</v>
      </c>
      <c r="K10" s="62" t="n">
        <v>19</v>
      </c>
      <c r="L10" s="62"/>
      <c r="M10" s="64" t="s">
        <v>41</v>
      </c>
      <c r="N10" s="64" t="n">
        <v>27</v>
      </c>
      <c r="O10" s="64" t="n">
        <v>6</v>
      </c>
      <c r="P10" s="64" t="n">
        <v>2020</v>
      </c>
      <c r="Q10" s="84" t="s">
        <v>44</v>
      </c>
      <c r="R10" s="84" t="s">
        <v>37</v>
      </c>
      <c r="S10" s="84" t="s">
        <v>2270</v>
      </c>
      <c r="T10" s="64" t="n">
        <v>1</v>
      </c>
      <c r="U10" s="64" t="s">
        <v>37</v>
      </c>
      <c r="V10" s="64" t="n">
        <v>0</v>
      </c>
      <c r="W10" s="84" t="s">
        <v>429</v>
      </c>
      <c r="X10" s="64" t="n">
        <v>102</v>
      </c>
      <c r="Y10" s="64" t="n">
        <v>2</v>
      </c>
      <c r="Z10" s="84" t="s">
        <v>37</v>
      </c>
      <c r="AA10" s="64" t="n">
        <v>1</v>
      </c>
    </row>
    <row r="11" customFormat="false" ht="15" hidden="false" customHeight="false" outlineLevel="0" collapsed="false">
      <c r="A11" s="62" t="n">
        <v>6</v>
      </c>
      <c r="B11" s="63" t="s">
        <v>2709</v>
      </c>
      <c r="C11" s="62" t="n">
        <v>14</v>
      </c>
      <c r="D11" s="62" t="n">
        <v>1</v>
      </c>
      <c r="E11" s="62" t="n">
        <v>2</v>
      </c>
      <c r="F11" s="62" t="n">
        <v>3</v>
      </c>
      <c r="G11" s="62" t="n">
        <v>8</v>
      </c>
      <c r="H11" s="62" t="n">
        <v>73</v>
      </c>
      <c r="I11" s="86" t="s">
        <v>37</v>
      </c>
      <c r="J11" s="62" t="n">
        <v>139</v>
      </c>
      <c r="K11" s="62" t="n">
        <v>10</v>
      </c>
      <c r="L11" s="62"/>
      <c r="M11" s="64" t="s">
        <v>41</v>
      </c>
      <c r="N11" s="64" t="n">
        <v>27</v>
      </c>
      <c r="O11" s="64" t="n">
        <v>6</v>
      </c>
      <c r="P11" s="64" t="n">
        <v>2020</v>
      </c>
      <c r="Q11" s="84" t="s">
        <v>80</v>
      </c>
      <c r="R11" s="84" t="s">
        <v>37</v>
      </c>
      <c r="S11" s="84" t="s">
        <v>1022</v>
      </c>
      <c r="T11" s="85" t="n">
        <v>2</v>
      </c>
      <c r="U11" s="64" t="s">
        <v>37</v>
      </c>
      <c r="V11" s="64" t="n">
        <v>1</v>
      </c>
      <c r="W11" s="84" t="s">
        <v>2898</v>
      </c>
      <c r="X11" s="64" t="n">
        <v>360</v>
      </c>
      <c r="Y11" s="64" t="n">
        <v>4</v>
      </c>
      <c r="Z11" s="84" t="s">
        <v>37</v>
      </c>
      <c r="AA11" s="64" t="n">
        <v>6</v>
      </c>
    </row>
    <row r="12" customFormat="false" ht="15" hidden="false" customHeight="false" outlineLevel="0" collapsed="false">
      <c r="A12" s="62" t="n">
        <v>7</v>
      </c>
      <c r="B12" s="63" t="s">
        <v>1022</v>
      </c>
      <c r="C12" s="62" t="n">
        <v>14</v>
      </c>
      <c r="D12" s="62" t="n">
        <v>1</v>
      </c>
      <c r="E12" s="62" t="n">
        <v>2</v>
      </c>
      <c r="F12" s="62" t="n">
        <v>2</v>
      </c>
      <c r="G12" s="62" t="n">
        <v>9</v>
      </c>
      <c r="H12" s="62" t="n">
        <v>111</v>
      </c>
      <c r="I12" s="86" t="s">
        <v>37</v>
      </c>
      <c r="J12" s="62" t="n">
        <v>178</v>
      </c>
      <c r="K12" s="62" t="n">
        <v>9</v>
      </c>
      <c r="L12" s="62"/>
      <c r="M12" s="64" t="s">
        <v>41</v>
      </c>
      <c r="N12" s="64" t="n">
        <v>27</v>
      </c>
      <c r="O12" s="64" t="n">
        <v>6</v>
      </c>
      <c r="P12" s="64" t="n">
        <v>2020</v>
      </c>
      <c r="Q12" s="84" t="s">
        <v>1240</v>
      </c>
      <c r="R12" s="84" t="s">
        <v>37</v>
      </c>
      <c r="S12" s="84" t="s">
        <v>1430</v>
      </c>
      <c r="T12" s="85" t="n">
        <v>2</v>
      </c>
      <c r="U12" s="64" t="s">
        <v>37</v>
      </c>
      <c r="V12" s="64" t="n">
        <v>1</v>
      </c>
      <c r="W12" s="84" t="s">
        <v>2899</v>
      </c>
      <c r="X12" s="64" t="n">
        <v>468</v>
      </c>
      <c r="Y12" s="64" t="n">
        <v>8</v>
      </c>
      <c r="Z12" s="84" t="s">
        <v>37</v>
      </c>
      <c r="AA12" s="64" t="n">
        <v>4</v>
      </c>
    </row>
    <row r="13" customFormat="false" ht="15" hidden="false" customHeight="false" outlineLevel="0" collapsed="false">
      <c r="A13" s="62" t="n">
        <v>8</v>
      </c>
      <c r="B13" s="63" t="s">
        <v>60</v>
      </c>
      <c r="C13" s="62" t="n">
        <v>14</v>
      </c>
      <c r="D13" s="62" t="n">
        <v>1</v>
      </c>
      <c r="E13" s="62" t="n">
        <v>0</v>
      </c>
      <c r="F13" s="62" t="n">
        <v>1</v>
      </c>
      <c r="G13" s="62" t="n">
        <v>12</v>
      </c>
      <c r="H13" s="62" t="n">
        <v>59</v>
      </c>
      <c r="I13" s="86" t="s">
        <v>37</v>
      </c>
      <c r="J13" s="62" t="n">
        <v>161</v>
      </c>
      <c r="K13" s="62" t="n">
        <v>4</v>
      </c>
      <c r="L13" s="62"/>
      <c r="M13" s="64" t="s">
        <v>41</v>
      </c>
      <c r="N13" s="64" t="n">
        <v>27</v>
      </c>
      <c r="O13" s="64" t="n">
        <v>6</v>
      </c>
      <c r="P13" s="64" t="n">
        <v>2020</v>
      </c>
      <c r="Q13" s="84" t="s">
        <v>2105</v>
      </c>
      <c r="R13" s="84" t="s">
        <v>37</v>
      </c>
      <c r="S13" s="84" t="s">
        <v>2892</v>
      </c>
      <c r="T13" s="64" t="n">
        <v>0</v>
      </c>
      <c r="U13" s="64" t="s">
        <v>37</v>
      </c>
      <c r="V13" s="64" t="n">
        <v>2</v>
      </c>
      <c r="W13" s="84" t="s">
        <v>2900</v>
      </c>
      <c r="X13" s="64" t="n">
        <v>149</v>
      </c>
      <c r="Y13" s="64" t="n">
        <v>14</v>
      </c>
      <c r="Z13" s="84" t="s">
        <v>37</v>
      </c>
      <c r="AA13" s="64" t="n">
        <v>19</v>
      </c>
    </row>
    <row r="14" customFormat="false" ht="15" hidden="false" customHeight="false" outlineLevel="0" collapsed="false">
      <c r="A14" s="63"/>
      <c r="C14" s="62" t="n">
        <f aca="false">SUM(C6:C13)</f>
        <v>112</v>
      </c>
      <c r="D14" s="62" t="n">
        <f aca="false">SUM(D6:D13)</f>
        <v>36</v>
      </c>
      <c r="E14" s="62" t="n">
        <f aca="false">SUM(E6:E13)</f>
        <v>20</v>
      </c>
      <c r="F14" s="62" t="n">
        <f aca="false">SUM(F6:F13)</f>
        <v>13</v>
      </c>
      <c r="G14" s="62" t="n">
        <f aca="false">SUM(G6:G13)</f>
        <v>43</v>
      </c>
      <c r="H14" s="62" t="n">
        <f aca="false">SUM(H6:H13)</f>
        <v>909</v>
      </c>
      <c r="I14" s="62" t="s">
        <v>37</v>
      </c>
      <c r="J14" s="62" t="n">
        <f aca="false">SUM(J6:J13)</f>
        <v>909</v>
      </c>
      <c r="K14" s="62" t="n">
        <f aca="false">SUM(K6:K13)</f>
        <v>161</v>
      </c>
      <c r="L14" s="62"/>
      <c r="M14" s="64" t="s">
        <v>46</v>
      </c>
      <c r="N14" s="64" t="n">
        <v>28</v>
      </c>
      <c r="O14" s="64" t="n">
        <v>6</v>
      </c>
      <c r="P14" s="64" t="n">
        <v>2020</v>
      </c>
      <c r="Q14" s="84" t="s">
        <v>214</v>
      </c>
      <c r="R14" s="84" t="s">
        <v>37</v>
      </c>
      <c r="S14" s="84" t="s">
        <v>2270</v>
      </c>
      <c r="T14" s="64" t="n">
        <v>2</v>
      </c>
      <c r="U14" s="64" t="s">
        <v>37</v>
      </c>
      <c r="V14" s="64" t="n">
        <v>0</v>
      </c>
      <c r="W14" s="84" t="s">
        <v>2901</v>
      </c>
      <c r="X14" s="64" t="n">
        <v>336</v>
      </c>
      <c r="Y14" s="64" t="n">
        <v>13</v>
      </c>
      <c r="Z14" s="84" t="s">
        <v>37</v>
      </c>
      <c r="AA14" s="64" t="n">
        <v>5</v>
      </c>
    </row>
    <row r="15" customFormat="false" ht="15" hidden="false" customHeight="false" outlineLevel="0" collapsed="false">
      <c r="A15" s="63"/>
      <c r="M15" s="64" t="s">
        <v>46</v>
      </c>
      <c r="N15" s="64" t="n">
        <v>28</v>
      </c>
      <c r="O15" s="64" t="n">
        <v>6</v>
      </c>
      <c r="P15" s="64" t="n">
        <v>2020</v>
      </c>
      <c r="Q15" s="84" t="s">
        <v>186</v>
      </c>
      <c r="R15" s="84" t="s">
        <v>37</v>
      </c>
      <c r="S15" s="84" t="s">
        <v>2394</v>
      </c>
      <c r="T15" s="64" t="n">
        <v>0</v>
      </c>
      <c r="U15" s="64" t="s">
        <v>37</v>
      </c>
      <c r="V15" s="64" t="n">
        <v>2</v>
      </c>
      <c r="W15" s="84" t="s">
        <v>2902</v>
      </c>
      <c r="X15" s="64" t="n">
        <v>262</v>
      </c>
      <c r="Y15" s="64" t="n">
        <v>9</v>
      </c>
      <c r="Z15" s="84" t="s">
        <v>37</v>
      </c>
      <c r="AA15" s="64" t="n">
        <v>14</v>
      </c>
    </row>
    <row r="16" customFormat="false" ht="15" hidden="false" customHeight="false" outlineLevel="0" collapsed="false">
      <c r="A16" s="74"/>
      <c r="B16" s="75" t="s">
        <v>644</v>
      </c>
      <c r="C16" s="74" t="s">
        <v>32</v>
      </c>
      <c r="D16" s="74" t="n">
        <v>3</v>
      </c>
      <c r="E16" s="74" t="n">
        <v>2</v>
      </c>
      <c r="F16" s="74" t="n">
        <v>1</v>
      </c>
      <c r="G16" s="74" t="n">
        <v>0</v>
      </c>
      <c r="H16" s="74" t="s">
        <v>36</v>
      </c>
      <c r="I16" s="76" t="s">
        <v>37</v>
      </c>
      <c r="J16" s="74" t="s">
        <v>38</v>
      </c>
      <c r="K16" s="74" t="s">
        <v>39</v>
      </c>
      <c r="L16" s="74"/>
      <c r="M16" s="64" t="s">
        <v>46</v>
      </c>
      <c r="N16" s="64" t="n">
        <v>28</v>
      </c>
      <c r="O16" s="64" t="n">
        <v>6</v>
      </c>
      <c r="P16" s="64" t="n">
        <v>2020</v>
      </c>
      <c r="Q16" s="84" t="s">
        <v>2709</v>
      </c>
      <c r="R16" s="84" t="s">
        <v>37</v>
      </c>
      <c r="S16" s="84" t="s">
        <v>60</v>
      </c>
      <c r="T16" s="64" t="n">
        <v>2</v>
      </c>
      <c r="U16" s="64" t="s">
        <v>37</v>
      </c>
      <c r="V16" s="64" t="n">
        <v>0</v>
      </c>
      <c r="W16" s="84" t="s">
        <v>455</v>
      </c>
      <c r="X16" s="64" t="n">
        <v>80</v>
      </c>
      <c r="Y16" s="64" t="n">
        <v>11</v>
      </c>
      <c r="Z16" s="84" t="s">
        <v>37</v>
      </c>
      <c r="AA16" s="64" t="n">
        <v>2</v>
      </c>
    </row>
    <row r="17" customFormat="false" ht="15" hidden="false" customHeight="false" outlineLevel="0" collapsed="false">
      <c r="A17" s="62" t="n">
        <v>1</v>
      </c>
      <c r="B17" s="63" t="s">
        <v>214</v>
      </c>
      <c r="C17" s="62" t="n">
        <v>14</v>
      </c>
      <c r="D17" s="62" t="n">
        <v>9</v>
      </c>
      <c r="E17" s="62" t="n">
        <v>3</v>
      </c>
      <c r="F17" s="62" t="n">
        <v>0</v>
      </c>
      <c r="G17" s="62" t="n">
        <v>2</v>
      </c>
      <c r="H17" s="62" t="n">
        <v>171</v>
      </c>
      <c r="I17" s="86" t="s">
        <v>37</v>
      </c>
      <c r="J17" s="62" t="n">
        <v>100</v>
      </c>
      <c r="K17" s="62" t="n">
        <v>33</v>
      </c>
      <c r="L17" s="62"/>
      <c r="M17" s="64" t="s">
        <v>46</v>
      </c>
      <c r="N17" s="64" t="n">
        <v>28</v>
      </c>
      <c r="O17" s="64" t="n">
        <v>6</v>
      </c>
      <c r="P17" s="64" t="n">
        <v>2020</v>
      </c>
      <c r="Q17" s="84" t="s">
        <v>80</v>
      </c>
      <c r="R17" s="84" t="s">
        <v>37</v>
      </c>
      <c r="S17" s="84" t="s">
        <v>2401</v>
      </c>
      <c r="T17" s="64" t="n">
        <v>0</v>
      </c>
      <c r="U17" s="64" t="s">
        <v>37</v>
      </c>
      <c r="V17" s="64" t="n">
        <v>2</v>
      </c>
      <c r="W17" s="84" t="s">
        <v>2903</v>
      </c>
      <c r="X17" s="64" t="n">
        <v>416</v>
      </c>
      <c r="Y17" s="64" t="n">
        <v>3</v>
      </c>
      <c r="Z17" s="84" t="s">
        <v>37</v>
      </c>
      <c r="AA17" s="64" t="n">
        <v>8</v>
      </c>
    </row>
    <row r="18" customFormat="false" ht="15" hidden="false" customHeight="false" outlineLevel="0" collapsed="false">
      <c r="A18" s="81" t="n">
        <v>2</v>
      </c>
      <c r="B18" s="82" t="s">
        <v>2394</v>
      </c>
      <c r="C18" s="81" t="n">
        <v>14</v>
      </c>
      <c r="D18" s="81" t="n">
        <v>8</v>
      </c>
      <c r="E18" s="81" t="n">
        <v>3</v>
      </c>
      <c r="F18" s="81" t="n">
        <v>0</v>
      </c>
      <c r="G18" s="81" t="n">
        <v>3</v>
      </c>
      <c r="H18" s="81" t="n">
        <v>164</v>
      </c>
      <c r="I18" s="83" t="s">
        <v>37</v>
      </c>
      <c r="J18" s="81" t="n">
        <v>93</v>
      </c>
      <c r="K18" s="81" t="n">
        <v>30</v>
      </c>
      <c r="L18" s="62"/>
      <c r="M18" s="64" t="s">
        <v>46</v>
      </c>
      <c r="N18" s="64" t="n">
        <v>28</v>
      </c>
      <c r="O18" s="64" t="n">
        <v>6</v>
      </c>
      <c r="P18" s="64" t="n">
        <v>2020</v>
      </c>
      <c r="Q18" s="84" t="s">
        <v>102</v>
      </c>
      <c r="R18" s="84" t="s">
        <v>37</v>
      </c>
      <c r="S18" s="84" t="s">
        <v>2105</v>
      </c>
      <c r="T18" s="85" t="n">
        <v>2</v>
      </c>
      <c r="U18" s="64" t="s">
        <v>37</v>
      </c>
      <c r="V18" s="64" t="n">
        <v>1</v>
      </c>
      <c r="W18" s="84" t="s">
        <v>2904</v>
      </c>
      <c r="X18" s="64" t="n">
        <v>253</v>
      </c>
      <c r="Y18" s="64" t="n">
        <v>19</v>
      </c>
      <c r="Z18" s="84" t="s">
        <v>37</v>
      </c>
      <c r="AA18" s="64" t="n">
        <v>13</v>
      </c>
    </row>
    <row r="19" customFormat="false" ht="15" hidden="false" customHeight="false" outlineLevel="0" collapsed="false">
      <c r="A19" s="62" t="n">
        <v>3</v>
      </c>
      <c r="B19" s="63" t="s">
        <v>102</v>
      </c>
      <c r="C19" s="62" t="n">
        <v>14</v>
      </c>
      <c r="D19" s="62" t="n">
        <v>5</v>
      </c>
      <c r="E19" s="62" t="n">
        <v>5</v>
      </c>
      <c r="F19" s="62" t="n">
        <v>0</v>
      </c>
      <c r="G19" s="62" t="n">
        <v>4</v>
      </c>
      <c r="H19" s="62" t="n">
        <v>143</v>
      </c>
      <c r="I19" s="86" t="s">
        <v>37</v>
      </c>
      <c r="J19" s="62" t="n">
        <v>128</v>
      </c>
      <c r="K19" s="62" t="n">
        <v>25</v>
      </c>
      <c r="L19" s="62"/>
      <c r="M19" s="64" t="s">
        <v>77</v>
      </c>
      <c r="N19" s="64" t="n">
        <v>1</v>
      </c>
      <c r="O19" s="64" t="n">
        <v>7</v>
      </c>
      <c r="P19" s="64" t="n">
        <v>2020</v>
      </c>
      <c r="Q19" s="84" t="s">
        <v>2270</v>
      </c>
      <c r="R19" s="84" t="s">
        <v>37</v>
      </c>
      <c r="S19" s="84" t="s">
        <v>214</v>
      </c>
      <c r="T19" s="64" t="n">
        <v>0</v>
      </c>
      <c r="U19" s="64" t="s">
        <v>37</v>
      </c>
      <c r="V19" s="64" t="n">
        <v>2</v>
      </c>
      <c r="W19" s="84" t="s">
        <v>2483</v>
      </c>
      <c r="X19" s="64" t="n">
        <v>186</v>
      </c>
      <c r="Y19" s="64" t="n">
        <v>5</v>
      </c>
      <c r="Z19" s="84" t="s">
        <v>37</v>
      </c>
      <c r="AA19" s="64" t="n">
        <v>10</v>
      </c>
    </row>
    <row r="20" customFormat="false" ht="15" hidden="false" customHeight="false" outlineLevel="0" collapsed="false">
      <c r="A20" s="62" t="n">
        <v>4</v>
      </c>
      <c r="B20" s="63" t="s">
        <v>520</v>
      </c>
      <c r="C20" s="62" t="n">
        <v>14</v>
      </c>
      <c r="D20" s="62" t="n">
        <v>3</v>
      </c>
      <c r="E20" s="62" t="n">
        <v>4</v>
      </c>
      <c r="F20" s="62" t="n">
        <v>3</v>
      </c>
      <c r="G20" s="62" t="n">
        <v>4</v>
      </c>
      <c r="H20" s="62" t="n">
        <v>133</v>
      </c>
      <c r="I20" s="86" t="s">
        <v>37</v>
      </c>
      <c r="J20" s="62" t="n">
        <v>114</v>
      </c>
      <c r="K20" s="62" t="n">
        <v>20</v>
      </c>
      <c r="L20" s="62"/>
      <c r="M20" s="64" t="s">
        <v>77</v>
      </c>
      <c r="N20" s="64" t="n">
        <v>1</v>
      </c>
      <c r="O20" s="64" t="n">
        <v>7</v>
      </c>
      <c r="P20" s="64" t="n">
        <v>2020</v>
      </c>
      <c r="Q20" s="84" t="s">
        <v>60</v>
      </c>
      <c r="R20" s="84" t="s">
        <v>37</v>
      </c>
      <c r="S20" s="84" t="s">
        <v>80</v>
      </c>
      <c r="T20" s="64" t="n">
        <v>0</v>
      </c>
      <c r="U20" s="64" t="s">
        <v>37</v>
      </c>
      <c r="V20" s="64" t="n">
        <v>2</v>
      </c>
      <c r="W20" s="84" t="s">
        <v>2905</v>
      </c>
      <c r="X20" s="64" t="n">
        <v>187</v>
      </c>
      <c r="Y20" s="64" t="n">
        <v>5</v>
      </c>
      <c r="Z20" s="84" t="s">
        <v>37</v>
      </c>
      <c r="AA20" s="64" t="n">
        <v>10</v>
      </c>
    </row>
    <row r="21" customFormat="false" ht="15" hidden="false" customHeight="false" outlineLevel="0" collapsed="false">
      <c r="A21" s="62" t="n">
        <v>5</v>
      </c>
      <c r="B21" s="63" t="s">
        <v>2270</v>
      </c>
      <c r="C21" s="62" t="n">
        <v>14</v>
      </c>
      <c r="D21" s="62" t="n">
        <v>3</v>
      </c>
      <c r="E21" s="62" t="n">
        <v>2</v>
      </c>
      <c r="F21" s="62" t="n">
        <v>3</v>
      </c>
      <c r="G21" s="62" t="n">
        <v>6</v>
      </c>
      <c r="H21" s="62" t="n">
        <v>129</v>
      </c>
      <c r="I21" s="86" t="s">
        <v>37</v>
      </c>
      <c r="J21" s="62" t="n">
        <v>147</v>
      </c>
      <c r="K21" s="62" t="n">
        <v>16</v>
      </c>
      <c r="L21" s="62"/>
      <c r="M21" s="64" t="s">
        <v>77</v>
      </c>
      <c r="N21" s="64" t="n">
        <v>1</v>
      </c>
      <c r="O21" s="64" t="n">
        <v>7</v>
      </c>
      <c r="P21" s="64" t="n">
        <v>2020</v>
      </c>
      <c r="Q21" s="84" t="s">
        <v>102</v>
      </c>
      <c r="R21" s="84" t="s">
        <v>37</v>
      </c>
      <c r="S21" s="84" t="s">
        <v>44</v>
      </c>
      <c r="T21" s="85" t="n">
        <v>2</v>
      </c>
      <c r="U21" s="64" t="s">
        <v>37</v>
      </c>
      <c r="V21" s="64" t="n">
        <v>1</v>
      </c>
      <c r="W21" s="84" t="s">
        <v>2906</v>
      </c>
      <c r="X21" s="64" t="n">
        <v>186</v>
      </c>
      <c r="Y21" s="64" t="n">
        <v>10</v>
      </c>
      <c r="Z21" s="84" t="s">
        <v>37</v>
      </c>
      <c r="AA21" s="64" t="n">
        <v>9</v>
      </c>
    </row>
    <row r="22" customFormat="false" ht="15" hidden="false" customHeight="false" outlineLevel="0" collapsed="false">
      <c r="A22" s="62" t="n">
        <v>6</v>
      </c>
      <c r="B22" s="63" t="s">
        <v>2105</v>
      </c>
      <c r="C22" s="62" t="n">
        <v>14</v>
      </c>
      <c r="D22" s="62" t="n">
        <v>0</v>
      </c>
      <c r="E22" s="62" t="n">
        <v>4</v>
      </c>
      <c r="F22" s="62" t="n">
        <v>5</v>
      </c>
      <c r="G22" s="62" t="n">
        <v>5</v>
      </c>
      <c r="H22" s="62" t="n">
        <v>129</v>
      </c>
      <c r="I22" s="86" t="s">
        <v>37</v>
      </c>
      <c r="J22" s="62" t="n">
        <v>190</v>
      </c>
      <c r="K22" s="62" t="n">
        <v>13</v>
      </c>
      <c r="L22" s="62"/>
      <c r="M22" s="64" t="s">
        <v>77</v>
      </c>
      <c r="N22" s="64" t="n">
        <v>1</v>
      </c>
      <c r="O22" s="64" t="n">
        <v>7</v>
      </c>
      <c r="P22" s="64" t="n">
        <v>2020</v>
      </c>
      <c r="Q22" s="84" t="s">
        <v>2401</v>
      </c>
      <c r="R22" s="84" t="s">
        <v>37</v>
      </c>
      <c r="S22" s="84" t="s">
        <v>1022</v>
      </c>
      <c r="T22" s="64" t="n">
        <v>2</v>
      </c>
      <c r="U22" s="64" t="s">
        <v>37</v>
      </c>
      <c r="V22" s="64" t="n">
        <v>0</v>
      </c>
      <c r="W22" s="84" t="s">
        <v>2907</v>
      </c>
      <c r="X22" s="64" t="n">
        <v>240</v>
      </c>
      <c r="Y22" s="64" t="n">
        <v>12</v>
      </c>
      <c r="Z22" s="84" t="s">
        <v>37</v>
      </c>
      <c r="AA22" s="64" t="n">
        <v>5</v>
      </c>
    </row>
    <row r="23" customFormat="false" ht="15" hidden="false" customHeight="false" outlineLevel="0" collapsed="false">
      <c r="A23" s="62" t="n">
        <v>7</v>
      </c>
      <c r="B23" s="63" t="s">
        <v>186</v>
      </c>
      <c r="C23" s="62" t="n">
        <v>14</v>
      </c>
      <c r="D23" s="62" t="n">
        <v>2</v>
      </c>
      <c r="E23" s="62" t="n">
        <v>1</v>
      </c>
      <c r="F23" s="62" t="n">
        <v>3</v>
      </c>
      <c r="G23" s="62" t="n">
        <v>8</v>
      </c>
      <c r="H23" s="62" t="n">
        <v>121</v>
      </c>
      <c r="I23" s="86" t="s">
        <v>37</v>
      </c>
      <c r="J23" s="62" t="n">
        <v>174</v>
      </c>
      <c r="K23" s="62" t="n">
        <v>11</v>
      </c>
      <c r="L23" s="62"/>
      <c r="M23" s="64" t="s">
        <v>77</v>
      </c>
      <c r="N23" s="64" t="n">
        <v>1</v>
      </c>
      <c r="O23" s="64" t="n">
        <v>7</v>
      </c>
      <c r="P23" s="64" t="n">
        <v>2020</v>
      </c>
      <c r="Q23" s="84" t="s">
        <v>186</v>
      </c>
      <c r="R23" s="84" t="s">
        <v>37</v>
      </c>
      <c r="S23" s="84" t="s">
        <v>2892</v>
      </c>
      <c r="T23" s="85" t="n">
        <v>1</v>
      </c>
      <c r="U23" s="64" t="s">
        <v>37</v>
      </c>
      <c r="V23" s="64" t="n">
        <v>2</v>
      </c>
      <c r="W23" s="84" t="s">
        <v>2908</v>
      </c>
      <c r="X23" s="64" t="n">
        <v>147</v>
      </c>
      <c r="Y23" s="64" t="n">
        <v>7</v>
      </c>
      <c r="Z23" s="84" t="s">
        <v>37</v>
      </c>
      <c r="AA23" s="64" t="n">
        <v>7</v>
      </c>
    </row>
    <row r="24" customFormat="false" ht="15" hidden="false" customHeight="false" outlineLevel="0" collapsed="false">
      <c r="A24" s="62" t="n">
        <v>8</v>
      </c>
      <c r="B24" s="63" t="s">
        <v>2892</v>
      </c>
      <c r="C24" s="62" t="n">
        <v>14</v>
      </c>
      <c r="D24" s="62" t="n">
        <v>2</v>
      </c>
      <c r="E24" s="62" t="n">
        <v>2</v>
      </c>
      <c r="F24" s="62" t="n">
        <v>0</v>
      </c>
      <c r="G24" s="62" t="n">
        <v>10</v>
      </c>
      <c r="H24" s="62" t="n">
        <v>116</v>
      </c>
      <c r="I24" s="86" t="s">
        <v>37</v>
      </c>
      <c r="J24" s="62" t="n">
        <v>160</v>
      </c>
      <c r="K24" s="62" t="n">
        <v>10</v>
      </c>
      <c r="L24" s="62"/>
      <c r="M24" s="64" t="s">
        <v>41</v>
      </c>
      <c r="N24" s="64" t="n">
        <v>4</v>
      </c>
      <c r="O24" s="64" t="n">
        <v>7</v>
      </c>
      <c r="P24" s="64" t="n">
        <v>2020</v>
      </c>
      <c r="Q24" s="84" t="s">
        <v>186</v>
      </c>
      <c r="R24" s="84" t="s">
        <v>37</v>
      </c>
      <c r="S24" s="84" t="s">
        <v>2105</v>
      </c>
      <c r="T24" s="64" t="n">
        <v>2</v>
      </c>
      <c r="U24" s="64" t="s">
        <v>37</v>
      </c>
      <c r="V24" s="64" t="n">
        <v>0</v>
      </c>
      <c r="W24" s="84" t="s">
        <v>2909</v>
      </c>
      <c r="X24" s="64" t="n">
        <v>118</v>
      </c>
      <c r="Y24" s="64" t="n">
        <v>21</v>
      </c>
      <c r="Z24" s="84" t="s">
        <v>37</v>
      </c>
      <c r="AA24" s="64" t="n">
        <v>12</v>
      </c>
    </row>
    <row r="25" customFormat="false" ht="15" hidden="false" customHeight="false" outlineLevel="0" collapsed="false">
      <c r="A25" s="63"/>
      <c r="C25" s="62" t="n">
        <f aca="false">SUM(C17:C24)</f>
        <v>112</v>
      </c>
      <c r="D25" s="62" t="n">
        <f aca="false">SUM(D17:D24)</f>
        <v>32</v>
      </c>
      <c r="E25" s="62" t="n">
        <f aca="false">SUM(E17:E24)</f>
        <v>24</v>
      </c>
      <c r="F25" s="62" t="n">
        <f aca="false">SUM(F17:F24)</f>
        <v>14</v>
      </c>
      <c r="G25" s="62" t="n">
        <f aca="false">SUM(G17:G24)</f>
        <v>42</v>
      </c>
      <c r="H25" s="62" t="n">
        <f aca="false">SUM(H17:H24)</f>
        <v>1106</v>
      </c>
      <c r="I25" s="62" t="s">
        <v>37</v>
      </c>
      <c r="J25" s="62" t="n">
        <f aca="false">SUM(J17:J24)</f>
        <v>1106</v>
      </c>
      <c r="K25" s="62" t="n">
        <f aca="false">SUM(K17:K24)</f>
        <v>158</v>
      </c>
      <c r="L25" s="62"/>
      <c r="M25" s="64" t="s">
        <v>41</v>
      </c>
      <c r="N25" s="64" t="n">
        <v>4</v>
      </c>
      <c r="O25" s="64" t="n">
        <v>7</v>
      </c>
      <c r="P25" s="64" t="n">
        <v>2020</v>
      </c>
      <c r="Q25" s="84" t="s">
        <v>1022</v>
      </c>
      <c r="R25" s="84" t="s">
        <v>37</v>
      </c>
      <c r="S25" s="84" t="s">
        <v>2709</v>
      </c>
      <c r="T25" s="64" t="n">
        <v>2</v>
      </c>
      <c r="U25" s="64" t="s">
        <v>37</v>
      </c>
      <c r="V25" s="64" t="n">
        <v>0</v>
      </c>
      <c r="W25" s="84" t="s">
        <v>2910</v>
      </c>
      <c r="X25" s="64" t="n">
        <v>92</v>
      </c>
      <c r="Y25" s="64" t="n">
        <v>12</v>
      </c>
      <c r="Z25" s="84" t="s">
        <v>37</v>
      </c>
      <c r="AA25" s="64" t="n">
        <v>7</v>
      </c>
    </row>
    <row r="26" customFormat="false" ht="15" hidden="false" customHeight="false" outlineLevel="0" collapsed="false">
      <c r="A26" s="63"/>
      <c r="M26" s="64" t="s">
        <v>41</v>
      </c>
      <c r="N26" s="64" t="n">
        <v>4</v>
      </c>
      <c r="O26" s="64" t="n">
        <v>7</v>
      </c>
      <c r="P26" s="64" t="n">
        <v>2020</v>
      </c>
      <c r="Q26" s="84" t="s">
        <v>44</v>
      </c>
      <c r="R26" s="84" t="s">
        <v>37</v>
      </c>
      <c r="S26" s="84" t="s">
        <v>214</v>
      </c>
      <c r="T26" s="64" t="n">
        <v>0</v>
      </c>
      <c r="U26" s="64" t="s">
        <v>37</v>
      </c>
      <c r="V26" s="64" t="n">
        <v>2</v>
      </c>
      <c r="W26" s="84" t="s">
        <v>2167</v>
      </c>
      <c r="X26" s="64" t="n">
        <v>102</v>
      </c>
      <c r="Y26" s="64" t="n">
        <v>1</v>
      </c>
      <c r="Z26" s="84" t="s">
        <v>37</v>
      </c>
      <c r="AA26" s="64" t="n">
        <v>7</v>
      </c>
    </row>
    <row r="27" customFormat="false" ht="15" hidden="false" customHeight="false" outlineLevel="0" collapsed="false">
      <c r="A27" s="63"/>
      <c r="B27" s="63" t="s">
        <v>2911</v>
      </c>
      <c r="M27" s="64" t="s">
        <v>41</v>
      </c>
      <c r="N27" s="64" t="n">
        <v>4</v>
      </c>
      <c r="O27" s="64" t="n">
        <v>7</v>
      </c>
      <c r="P27" s="64" t="n">
        <v>2020</v>
      </c>
      <c r="Q27" s="84" t="s">
        <v>1240</v>
      </c>
      <c r="R27" s="84" t="s">
        <v>37</v>
      </c>
      <c r="S27" s="84" t="s">
        <v>2401</v>
      </c>
      <c r="T27" s="64" t="n">
        <v>0</v>
      </c>
      <c r="U27" s="64" t="s">
        <v>37</v>
      </c>
      <c r="V27" s="64" t="n">
        <v>1</v>
      </c>
      <c r="W27" s="84" t="s">
        <v>2912</v>
      </c>
      <c r="X27" s="64" t="n">
        <v>258</v>
      </c>
      <c r="Y27" s="64" t="n">
        <v>3</v>
      </c>
      <c r="Z27" s="84" t="s">
        <v>37</v>
      </c>
      <c r="AA27" s="64" t="n">
        <v>4</v>
      </c>
    </row>
    <row r="28" customFormat="false" ht="15" hidden="false" customHeight="false" outlineLevel="0" collapsed="false">
      <c r="A28" s="63"/>
      <c r="M28" s="64" t="s">
        <v>41</v>
      </c>
      <c r="N28" s="64" t="n">
        <v>4</v>
      </c>
      <c r="O28" s="64" t="n">
        <v>7</v>
      </c>
      <c r="P28" s="64" t="n">
        <v>2020</v>
      </c>
      <c r="Q28" s="84" t="s">
        <v>2892</v>
      </c>
      <c r="R28" s="84" t="s">
        <v>37</v>
      </c>
      <c r="S28" s="84" t="s">
        <v>102</v>
      </c>
      <c r="T28" s="64" t="n">
        <v>0</v>
      </c>
      <c r="U28" s="64" t="s">
        <v>37</v>
      </c>
      <c r="V28" s="64" t="n">
        <v>1</v>
      </c>
      <c r="W28" s="84" t="s">
        <v>2913</v>
      </c>
      <c r="X28" s="64" t="n">
        <v>142</v>
      </c>
      <c r="Y28" s="64" t="n">
        <v>6</v>
      </c>
      <c r="Z28" s="84" t="s">
        <v>37</v>
      </c>
      <c r="AA28" s="64" t="n">
        <v>11</v>
      </c>
    </row>
    <row r="29" customFormat="false" ht="15" hidden="false" customHeight="false" outlineLevel="0" collapsed="false">
      <c r="M29" s="64" t="s">
        <v>46</v>
      </c>
      <c r="N29" s="64" t="n">
        <v>5</v>
      </c>
      <c r="O29" s="64" t="n">
        <v>7</v>
      </c>
      <c r="P29" s="64" t="n">
        <v>2020</v>
      </c>
      <c r="Q29" s="84" t="s">
        <v>2401</v>
      </c>
      <c r="R29" s="84" t="s">
        <v>37</v>
      </c>
      <c r="S29" s="84" t="s">
        <v>80</v>
      </c>
      <c r="T29" s="85" t="n">
        <v>1</v>
      </c>
      <c r="U29" s="64" t="s">
        <v>37</v>
      </c>
      <c r="V29" s="64" t="n">
        <v>2</v>
      </c>
      <c r="W29" s="84" t="s">
        <v>2914</v>
      </c>
      <c r="X29" s="64" t="n">
        <v>255</v>
      </c>
      <c r="Y29" s="64" t="n">
        <v>11</v>
      </c>
      <c r="Z29" s="84" t="s">
        <v>37</v>
      </c>
      <c r="AA29" s="64" t="n">
        <v>9</v>
      </c>
    </row>
    <row r="30" customFormat="false" ht="15" hidden="false" customHeight="false" outlineLevel="0" collapsed="false">
      <c r="M30" s="64" t="s">
        <v>46</v>
      </c>
      <c r="N30" s="64" t="n">
        <v>5</v>
      </c>
      <c r="O30" s="64" t="n">
        <v>7</v>
      </c>
      <c r="P30" s="64" t="n">
        <v>2020</v>
      </c>
      <c r="Q30" s="84" t="s">
        <v>947</v>
      </c>
      <c r="R30" s="84" t="s">
        <v>37</v>
      </c>
      <c r="S30" s="84" t="s">
        <v>2709</v>
      </c>
      <c r="T30" s="64" t="n">
        <v>2</v>
      </c>
      <c r="U30" s="64" t="s">
        <v>37</v>
      </c>
      <c r="V30" s="64" t="n">
        <v>0</v>
      </c>
      <c r="W30" s="84" t="s">
        <v>2915</v>
      </c>
      <c r="X30" s="64" t="n">
        <v>92</v>
      </c>
      <c r="Y30" s="64" t="n">
        <v>24</v>
      </c>
      <c r="Z30" s="84" t="s">
        <v>37</v>
      </c>
      <c r="AA30" s="64" t="n">
        <v>8</v>
      </c>
    </row>
    <row r="31" customFormat="false" ht="15" hidden="false" customHeight="false" outlineLevel="0" collapsed="false">
      <c r="M31" s="64" t="s">
        <v>46</v>
      </c>
      <c r="N31" s="64" t="n">
        <v>5</v>
      </c>
      <c r="O31" s="64" t="n">
        <v>7</v>
      </c>
      <c r="P31" s="64" t="n">
        <v>2020</v>
      </c>
      <c r="Q31" s="84" t="s">
        <v>1430</v>
      </c>
      <c r="R31" s="84" t="s">
        <v>37</v>
      </c>
      <c r="S31" s="84" t="s">
        <v>60</v>
      </c>
      <c r="T31" s="64" t="n">
        <v>2</v>
      </c>
      <c r="U31" s="64" t="s">
        <v>37</v>
      </c>
      <c r="V31" s="64" t="n">
        <v>0</v>
      </c>
      <c r="W31" s="84" t="s">
        <v>2916</v>
      </c>
      <c r="X31" s="64" t="n">
        <v>238</v>
      </c>
      <c r="Y31" s="64" t="n">
        <v>13</v>
      </c>
      <c r="Z31" s="84" t="s">
        <v>37</v>
      </c>
      <c r="AA31" s="64" t="n">
        <v>2</v>
      </c>
    </row>
    <row r="32" customFormat="false" ht="15" hidden="false" customHeight="false" outlineLevel="0" collapsed="false">
      <c r="B32" s="120"/>
      <c r="M32" s="64" t="s">
        <v>49</v>
      </c>
      <c r="N32" s="64" t="n">
        <v>7</v>
      </c>
      <c r="O32" s="64" t="n">
        <v>7</v>
      </c>
      <c r="P32" s="64" t="n">
        <v>2020</v>
      </c>
      <c r="Q32" s="84" t="s">
        <v>2105</v>
      </c>
      <c r="R32" s="84" t="s">
        <v>37</v>
      </c>
      <c r="S32" s="84" t="s">
        <v>186</v>
      </c>
      <c r="T32" s="64" t="n">
        <v>1</v>
      </c>
      <c r="U32" s="64" t="s">
        <v>37</v>
      </c>
      <c r="V32" s="64" t="n">
        <v>0</v>
      </c>
      <c r="W32" s="84" t="s">
        <v>548</v>
      </c>
      <c r="X32" s="64" t="n">
        <v>158</v>
      </c>
      <c r="Y32" s="64" t="n">
        <v>8</v>
      </c>
      <c r="Z32" s="84" t="s">
        <v>37</v>
      </c>
      <c r="AA32" s="64" t="n">
        <v>7</v>
      </c>
    </row>
    <row r="33" customFormat="false" ht="15" hidden="false" customHeight="false" outlineLevel="0" collapsed="false">
      <c r="B33" s="120"/>
      <c r="M33" s="64" t="s">
        <v>49</v>
      </c>
      <c r="N33" s="64" t="n">
        <v>7</v>
      </c>
      <c r="O33" s="64" t="n">
        <v>7</v>
      </c>
      <c r="P33" s="64" t="n">
        <v>2020</v>
      </c>
      <c r="Q33" s="84" t="s">
        <v>44</v>
      </c>
      <c r="R33" s="84" t="s">
        <v>37</v>
      </c>
      <c r="S33" s="84" t="s">
        <v>2394</v>
      </c>
      <c r="T33" s="85" t="n">
        <v>1</v>
      </c>
      <c r="U33" s="64" t="s">
        <v>37</v>
      </c>
      <c r="V33" s="64" t="n">
        <v>2</v>
      </c>
      <c r="W33" s="84" t="s">
        <v>2917</v>
      </c>
      <c r="X33" s="64" t="n">
        <v>87</v>
      </c>
      <c r="Y33" s="64" t="n">
        <v>4</v>
      </c>
      <c r="Z33" s="84" t="s">
        <v>37</v>
      </c>
      <c r="AA33" s="64" t="n">
        <v>3</v>
      </c>
    </row>
    <row r="34" customFormat="false" ht="15" hidden="false" customHeight="false" outlineLevel="0" collapsed="false">
      <c r="B34" s="120"/>
      <c r="M34" s="64" t="s">
        <v>77</v>
      </c>
      <c r="N34" s="64" t="n">
        <v>8</v>
      </c>
      <c r="O34" s="64" t="n">
        <v>7</v>
      </c>
      <c r="P34" s="64" t="n">
        <v>2020</v>
      </c>
      <c r="Q34" s="84" t="s">
        <v>80</v>
      </c>
      <c r="R34" s="84" t="s">
        <v>37</v>
      </c>
      <c r="S34" s="84" t="s">
        <v>60</v>
      </c>
      <c r="T34" s="64" t="n">
        <v>2</v>
      </c>
      <c r="U34" s="64" t="s">
        <v>37</v>
      </c>
      <c r="V34" s="64" t="n">
        <v>0</v>
      </c>
      <c r="W34" s="84" t="s">
        <v>2918</v>
      </c>
      <c r="X34" s="64" t="n">
        <v>432</v>
      </c>
      <c r="Y34" s="64" t="n">
        <v>8</v>
      </c>
      <c r="Z34" s="84" t="s">
        <v>37</v>
      </c>
      <c r="AA34" s="64" t="n">
        <v>1</v>
      </c>
    </row>
    <row r="35" customFormat="false" ht="15" hidden="false" customHeight="false" outlineLevel="0" collapsed="false">
      <c r="B35" s="120"/>
      <c r="M35" s="64" t="s">
        <v>77</v>
      </c>
      <c r="N35" s="64" t="n">
        <v>8</v>
      </c>
      <c r="O35" s="64" t="n">
        <v>7</v>
      </c>
      <c r="P35" s="64" t="n">
        <v>2020</v>
      </c>
      <c r="Q35" s="84" t="s">
        <v>1022</v>
      </c>
      <c r="R35" s="84" t="s">
        <v>37</v>
      </c>
      <c r="S35" s="84" t="s">
        <v>2401</v>
      </c>
      <c r="T35" s="85" t="n">
        <v>1</v>
      </c>
      <c r="U35" s="64" t="s">
        <v>37</v>
      </c>
      <c r="V35" s="64" t="n">
        <v>2</v>
      </c>
      <c r="W35" s="84" t="s">
        <v>2591</v>
      </c>
      <c r="X35" s="64" t="n">
        <v>181</v>
      </c>
      <c r="Y35" s="64" t="n">
        <v>6</v>
      </c>
      <c r="Z35" s="84" t="s">
        <v>37</v>
      </c>
      <c r="AA35" s="64" t="n">
        <v>7</v>
      </c>
    </row>
    <row r="36" customFormat="false" ht="15" hidden="false" customHeight="false" outlineLevel="0" collapsed="false">
      <c r="B36" s="120"/>
      <c r="M36" s="64" t="s">
        <v>202</v>
      </c>
      <c r="N36" s="64" t="n">
        <v>10</v>
      </c>
      <c r="O36" s="64" t="n">
        <v>7</v>
      </c>
      <c r="P36" s="64" t="n">
        <v>2020</v>
      </c>
      <c r="Q36" s="84" t="s">
        <v>1022</v>
      </c>
      <c r="R36" s="84" t="s">
        <v>37</v>
      </c>
      <c r="S36" s="84" t="s">
        <v>1430</v>
      </c>
      <c r="T36" s="64" t="n">
        <v>0</v>
      </c>
      <c r="U36" s="64" t="s">
        <v>37</v>
      </c>
      <c r="V36" s="64" t="n">
        <v>2</v>
      </c>
      <c r="W36" s="84" t="s">
        <v>2919</v>
      </c>
      <c r="X36" s="64" t="n">
        <v>147</v>
      </c>
      <c r="Y36" s="64" t="n">
        <v>8</v>
      </c>
      <c r="Z36" s="84" t="s">
        <v>37</v>
      </c>
      <c r="AA36" s="64" t="n">
        <v>19</v>
      </c>
    </row>
    <row r="37" customFormat="false" ht="15" hidden="false" customHeight="false" outlineLevel="0" collapsed="false">
      <c r="B37" s="120"/>
      <c r="M37" s="64" t="s">
        <v>202</v>
      </c>
      <c r="N37" s="64" t="n">
        <v>10</v>
      </c>
      <c r="O37" s="64" t="n">
        <v>7</v>
      </c>
      <c r="P37" s="64" t="n">
        <v>2020</v>
      </c>
      <c r="Q37" s="84" t="s">
        <v>2394</v>
      </c>
      <c r="R37" s="84" t="s">
        <v>37</v>
      </c>
      <c r="S37" s="84" t="s">
        <v>2105</v>
      </c>
      <c r="T37" s="64" t="n">
        <v>2</v>
      </c>
      <c r="U37" s="64" t="s">
        <v>37</v>
      </c>
      <c r="V37" s="64" t="n">
        <v>0</v>
      </c>
      <c r="W37" s="84" t="s">
        <v>2920</v>
      </c>
      <c r="X37" s="64" t="n">
        <v>275</v>
      </c>
      <c r="Y37" s="64" t="n">
        <v>19</v>
      </c>
      <c r="Z37" s="84" t="s">
        <v>37</v>
      </c>
      <c r="AA37" s="64" t="n">
        <v>4</v>
      </c>
    </row>
    <row r="38" customFormat="false" ht="15" hidden="false" customHeight="false" outlineLevel="0" collapsed="false">
      <c r="B38" s="120"/>
      <c r="M38" s="64" t="s">
        <v>41</v>
      </c>
      <c r="N38" s="64" t="n">
        <v>11</v>
      </c>
      <c r="O38" s="64" t="n">
        <v>7</v>
      </c>
      <c r="P38" s="64" t="n">
        <v>2020</v>
      </c>
      <c r="Q38" s="84" t="s">
        <v>186</v>
      </c>
      <c r="R38" s="84" t="s">
        <v>37</v>
      </c>
      <c r="S38" s="84" t="s">
        <v>2270</v>
      </c>
      <c r="T38" s="85" t="n">
        <v>2</v>
      </c>
      <c r="U38" s="64" t="s">
        <v>37</v>
      </c>
      <c r="V38" s="64" t="n">
        <v>1</v>
      </c>
      <c r="W38" s="84" t="s">
        <v>2921</v>
      </c>
      <c r="X38" s="64" t="n">
        <v>149</v>
      </c>
      <c r="Y38" s="64" t="n">
        <v>17</v>
      </c>
      <c r="Z38" s="84" t="s">
        <v>37</v>
      </c>
      <c r="AA38" s="64" t="n">
        <v>17</v>
      </c>
    </row>
    <row r="39" customFormat="false" ht="15" hidden="false" customHeight="false" outlineLevel="0" collapsed="false">
      <c r="B39" s="120"/>
      <c r="M39" s="64" t="s">
        <v>41</v>
      </c>
      <c r="N39" s="64" t="n">
        <v>11</v>
      </c>
      <c r="O39" s="64" t="n">
        <v>7</v>
      </c>
      <c r="P39" s="64" t="n">
        <v>2020</v>
      </c>
      <c r="Q39" s="84" t="s">
        <v>44</v>
      </c>
      <c r="R39" s="84" t="s">
        <v>37</v>
      </c>
      <c r="S39" s="84" t="s">
        <v>102</v>
      </c>
      <c r="T39" s="64" t="n">
        <v>0</v>
      </c>
      <c r="U39" s="64" t="s">
        <v>37</v>
      </c>
      <c r="V39" s="64" t="n">
        <v>2</v>
      </c>
      <c r="W39" s="84" t="s">
        <v>2922</v>
      </c>
      <c r="X39" s="64" t="n">
        <v>98</v>
      </c>
      <c r="Y39" s="64" t="n">
        <v>3</v>
      </c>
      <c r="Z39" s="84" t="s">
        <v>37</v>
      </c>
      <c r="AA39" s="64" t="n">
        <v>12</v>
      </c>
    </row>
    <row r="40" customFormat="false" ht="15" hidden="false" customHeight="false" outlineLevel="0" collapsed="false">
      <c r="B40" s="120"/>
      <c r="M40" s="64" t="s">
        <v>41</v>
      </c>
      <c r="N40" s="64" t="n">
        <v>11</v>
      </c>
      <c r="O40" s="64" t="n">
        <v>7</v>
      </c>
      <c r="P40" s="64" t="n">
        <v>2020</v>
      </c>
      <c r="Q40" s="84" t="s">
        <v>214</v>
      </c>
      <c r="R40" s="84" t="s">
        <v>37</v>
      </c>
      <c r="S40" s="84" t="s">
        <v>2892</v>
      </c>
      <c r="T40" s="64" t="n">
        <v>1</v>
      </c>
      <c r="U40" s="64" t="s">
        <v>37</v>
      </c>
      <c r="V40" s="64" t="n">
        <v>0</v>
      </c>
      <c r="W40" s="84" t="s">
        <v>2810</v>
      </c>
      <c r="X40" s="64" t="n">
        <v>334</v>
      </c>
      <c r="Y40" s="64" t="n">
        <v>7</v>
      </c>
      <c r="Z40" s="84" t="s">
        <v>37</v>
      </c>
      <c r="AA40" s="64" t="n">
        <v>3</v>
      </c>
    </row>
    <row r="41" customFormat="false" ht="15" hidden="false" customHeight="false" outlineLevel="0" collapsed="false">
      <c r="B41" s="120"/>
      <c r="M41" s="64" t="s">
        <v>41</v>
      </c>
      <c r="N41" s="64" t="n">
        <v>11</v>
      </c>
      <c r="O41" s="64" t="n">
        <v>7</v>
      </c>
      <c r="P41" s="64" t="n">
        <v>2020</v>
      </c>
      <c r="Q41" s="84" t="s">
        <v>2401</v>
      </c>
      <c r="R41" s="84" t="s">
        <v>37</v>
      </c>
      <c r="S41" s="84" t="s">
        <v>2709</v>
      </c>
      <c r="T41" s="64" t="n">
        <v>2</v>
      </c>
      <c r="U41" s="64" t="s">
        <v>37</v>
      </c>
      <c r="V41" s="64" t="n">
        <v>0</v>
      </c>
      <c r="W41" s="84" t="s">
        <v>797</v>
      </c>
      <c r="X41" s="64" t="n">
        <v>263</v>
      </c>
      <c r="Y41" s="64" t="n">
        <v>6</v>
      </c>
      <c r="Z41" s="84" t="s">
        <v>37</v>
      </c>
      <c r="AA41" s="64" t="n">
        <v>3</v>
      </c>
    </row>
    <row r="42" customFormat="false" ht="15" hidden="false" customHeight="false" outlineLevel="0" collapsed="false">
      <c r="B42" s="120"/>
      <c r="M42" s="64" t="s">
        <v>41</v>
      </c>
      <c r="N42" s="64" t="n">
        <v>11</v>
      </c>
      <c r="O42" s="64" t="n">
        <v>7</v>
      </c>
      <c r="P42" s="64" t="n">
        <v>2020</v>
      </c>
      <c r="Q42" s="84" t="s">
        <v>1240</v>
      </c>
      <c r="R42" s="84" t="s">
        <v>37</v>
      </c>
      <c r="S42" s="84" t="s">
        <v>80</v>
      </c>
      <c r="T42" s="85" t="n">
        <v>2</v>
      </c>
      <c r="U42" s="64" t="s">
        <v>37</v>
      </c>
      <c r="V42" s="64" t="n">
        <v>1</v>
      </c>
      <c r="W42" s="84" t="s">
        <v>2923</v>
      </c>
      <c r="X42" s="64" t="n">
        <v>225</v>
      </c>
      <c r="Y42" s="64" t="n">
        <v>7</v>
      </c>
      <c r="Z42" s="84" t="s">
        <v>37</v>
      </c>
      <c r="AA42" s="64" t="n">
        <v>6</v>
      </c>
    </row>
    <row r="43" customFormat="false" ht="15" hidden="false" customHeight="false" outlineLevel="0" collapsed="false">
      <c r="B43" s="120"/>
      <c r="M43" s="64" t="s">
        <v>46</v>
      </c>
      <c r="N43" s="64" t="n">
        <v>12</v>
      </c>
      <c r="O43" s="64" t="n">
        <v>7</v>
      </c>
      <c r="P43" s="64" t="n">
        <v>2020</v>
      </c>
      <c r="Q43" s="84" t="s">
        <v>1430</v>
      </c>
      <c r="R43" s="84" t="s">
        <v>37</v>
      </c>
      <c r="S43" s="84" t="s">
        <v>947</v>
      </c>
      <c r="T43" s="85" t="n">
        <v>1</v>
      </c>
      <c r="U43" s="64" t="s">
        <v>37</v>
      </c>
      <c r="V43" s="64" t="n">
        <v>2</v>
      </c>
      <c r="W43" s="84" t="s">
        <v>2924</v>
      </c>
      <c r="X43" s="64" t="n">
        <v>206</v>
      </c>
      <c r="Y43" s="64" t="n">
        <v>4</v>
      </c>
      <c r="Z43" s="84" t="s">
        <v>37</v>
      </c>
      <c r="AA43" s="64" t="n">
        <v>3</v>
      </c>
    </row>
    <row r="44" customFormat="false" ht="15" hidden="false" customHeight="false" outlineLevel="0" collapsed="false">
      <c r="B44" s="120"/>
      <c r="M44" s="64" t="s">
        <v>77</v>
      </c>
      <c r="N44" s="64" t="n">
        <v>15</v>
      </c>
      <c r="O44" s="64" t="n">
        <v>7</v>
      </c>
      <c r="P44" s="64" t="n">
        <v>2020</v>
      </c>
      <c r="Q44" s="84" t="s">
        <v>2709</v>
      </c>
      <c r="R44" s="84" t="s">
        <v>37</v>
      </c>
      <c r="S44" s="84" t="s">
        <v>80</v>
      </c>
      <c r="T44" s="85" t="n">
        <v>1</v>
      </c>
      <c r="U44" s="64" t="s">
        <v>37</v>
      </c>
      <c r="V44" s="64" t="n">
        <v>2</v>
      </c>
      <c r="W44" s="84" t="s">
        <v>2925</v>
      </c>
      <c r="X44" s="64" t="n">
        <v>82</v>
      </c>
      <c r="Y44" s="64" t="n">
        <v>3</v>
      </c>
      <c r="Z44" s="84" t="s">
        <v>37</v>
      </c>
      <c r="AA44" s="64" t="n">
        <v>4</v>
      </c>
    </row>
    <row r="45" customFormat="false" ht="15" hidden="false" customHeight="false" outlineLevel="0" collapsed="false">
      <c r="B45" s="120"/>
      <c r="M45" s="64" t="s">
        <v>77</v>
      </c>
      <c r="N45" s="64" t="n">
        <v>15</v>
      </c>
      <c r="O45" s="64" t="n">
        <v>7</v>
      </c>
      <c r="P45" s="64" t="n">
        <v>2020</v>
      </c>
      <c r="Q45" s="84" t="s">
        <v>2270</v>
      </c>
      <c r="R45" s="84" t="s">
        <v>37</v>
      </c>
      <c r="S45" s="84" t="s">
        <v>2394</v>
      </c>
      <c r="T45" s="85" t="n">
        <v>1</v>
      </c>
      <c r="U45" s="64" t="s">
        <v>37</v>
      </c>
      <c r="V45" s="64" t="n">
        <v>2</v>
      </c>
      <c r="W45" s="84" t="s">
        <v>2926</v>
      </c>
      <c r="X45" s="64" t="n">
        <v>230</v>
      </c>
      <c r="Y45" s="64" t="n">
        <v>8</v>
      </c>
      <c r="Z45" s="84" t="s">
        <v>37</v>
      </c>
      <c r="AA45" s="64" t="n">
        <v>9</v>
      </c>
    </row>
    <row r="46" customFormat="false" ht="15" hidden="false" customHeight="false" outlineLevel="0" collapsed="false">
      <c r="B46" s="120"/>
      <c r="M46" s="64" t="s">
        <v>77</v>
      </c>
      <c r="N46" s="64" t="n">
        <v>15</v>
      </c>
      <c r="O46" s="64" t="n">
        <v>7</v>
      </c>
      <c r="P46" s="64" t="n">
        <v>2020</v>
      </c>
      <c r="Q46" s="84" t="s">
        <v>60</v>
      </c>
      <c r="R46" s="84" t="s">
        <v>37</v>
      </c>
      <c r="S46" s="84" t="s">
        <v>947</v>
      </c>
      <c r="T46" s="64" t="n">
        <v>0</v>
      </c>
      <c r="U46" s="64" t="s">
        <v>37</v>
      </c>
      <c r="V46" s="64" t="n">
        <v>2</v>
      </c>
      <c r="W46" s="84" t="s">
        <v>2927</v>
      </c>
      <c r="X46" s="64" t="n">
        <v>227</v>
      </c>
      <c r="Y46" s="64" t="n">
        <v>7</v>
      </c>
      <c r="Z46" s="84" t="s">
        <v>37</v>
      </c>
      <c r="AA46" s="64" t="n">
        <v>9</v>
      </c>
    </row>
    <row r="47" customFormat="false" ht="15" hidden="false" customHeight="false" outlineLevel="0" collapsed="false">
      <c r="B47" s="120"/>
      <c r="M47" s="64" t="s">
        <v>77</v>
      </c>
      <c r="N47" s="64" t="n">
        <v>15</v>
      </c>
      <c r="O47" s="64" t="n">
        <v>7</v>
      </c>
      <c r="P47" s="64" t="n">
        <v>2020</v>
      </c>
      <c r="Q47" s="84" t="s">
        <v>1240</v>
      </c>
      <c r="R47" s="84" t="s">
        <v>37</v>
      </c>
      <c r="S47" s="84" t="s">
        <v>1022</v>
      </c>
      <c r="T47" s="64" t="n">
        <v>2</v>
      </c>
      <c r="U47" s="64" t="s">
        <v>37</v>
      </c>
      <c r="V47" s="64" t="n">
        <v>0</v>
      </c>
      <c r="W47" s="84" t="s">
        <v>2928</v>
      </c>
      <c r="X47" s="64" t="n">
        <v>314</v>
      </c>
      <c r="Y47" s="64" t="n">
        <v>12</v>
      </c>
      <c r="Z47" s="84" t="s">
        <v>37</v>
      </c>
      <c r="AA47" s="64" t="n">
        <v>4</v>
      </c>
    </row>
    <row r="48" customFormat="false" ht="15" hidden="false" customHeight="false" outlineLevel="0" collapsed="false">
      <c r="B48" s="120"/>
      <c r="M48" s="64" t="s">
        <v>63</v>
      </c>
      <c r="N48" s="64" t="n">
        <v>16</v>
      </c>
      <c r="O48" s="64" t="n">
        <v>7</v>
      </c>
      <c r="P48" s="64" t="n">
        <v>2020</v>
      </c>
      <c r="Q48" s="84" t="s">
        <v>186</v>
      </c>
      <c r="R48" s="84" t="s">
        <v>37</v>
      </c>
      <c r="S48" s="84" t="s">
        <v>214</v>
      </c>
      <c r="T48" s="64" t="n">
        <v>0</v>
      </c>
      <c r="U48" s="64" t="s">
        <v>37</v>
      </c>
      <c r="V48" s="64" t="n">
        <v>2</v>
      </c>
      <c r="W48" s="84" t="s">
        <v>2929</v>
      </c>
      <c r="X48" s="64" t="n">
        <v>213</v>
      </c>
      <c r="Y48" s="64" t="n">
        <v>3</v>
      </c>
      <c r="Z48" s="84" t="s">
        <v>37</v>
      </c>
      <c r="AA48" s="64" t="n">
        <v>12</v>
      </c>
    </row>
    <row r="49" customFormat="false" ht="15" hidden="false" customHeight="false" outlineLevel="0" collapsed="false">
      <c r="B49" s="120"/>
      <c r="M49" s="64" t="s">
        <v>41</v>
      </c>
      <c r="N49" s="64" t="n">
        <v>18</v>
      </c>
      <c r="O49" s="64" t="n">
        <v>7</v>
      </c>
      <c r="P49" s="64" t="n">
        <v>2020</v>
      </c>
      <c r="Q49" s="84" t="s">
        <v>1240</v>
      </c>
      <c r="R49" s="84" t="s">
        <v>37</v>
      </c>
      <c r="S49" s="84" t="s">
        <v>2709</v>
      </c>
      <c r="T49" s="85" t="n">
        <v>2</v>
      </c>
      <c r="U49" s="64" t="s">
        <v>37</v>
      </c>
      <c r="V49" s="64" t="n">
        <v>1</v>
      </c>
      <c r="W49" s="84" t="s">
        <v>2930</v>
      </c>
      <c r="X49" s="64" t="n">
        <v>246</v>
      </c>
      <c r="Y49" s="64" t="n">
        <v>14</v>
      </c>
      <c r="Z49" s="84" t="s">
        <v>37</v>
      </c>
      <c r="AA49" s="64" t="n">
        <v>5</v>
      </c>
    </row>
    <row r="50" customFormat="false" ht="15" hidden="false" customHeight="false" outlineLevel="0" collapsed="false">
      <c r="B50" s="120"/>
      <c r="M50" s="64" t="s">
        <v>41</v>
      </c>
      <c r="N50" s="64" t="n">
        <v>18</v>
      </c>
      <c r="O50" s="64" t="n">
        <v>7</v>
      </c>
      <c r="P50" s="64" t="n">
        <v>2020</v>
      </c>
      <c r="Q50" s="84" t="s">
        <v>2892</v>
      </c>
      <c r="R50" s="84" t="s">
        <v>37</v>
      </c>
      <c r="S50" s="84" t="s">
        <v>186</v>
      </c>
      <c r="T50" s="64" t="n">
        <v>2</v>
      </c>
      <c r="U50" s="64" t="s">
        <v>37</v>
      </c>
      <c r="V50" s="64" t="n">
        <v>0</v>
      </c>
      <c r="W50" s="84" t="s">
        <v>2931</v>
      </c>
      <c r="X50" s="64" t="n">
        <v>94</v>
      </c>
      <c r="Y50" s="64" t="n">
        <v>20</v>
      </c>
      <c r="Z50" s="84" t="s">
        <v>37</v>
      </c>
      <c r="AA50" s="64" t="n">
        <v>1</v>
      </c>
    </row>
    <row r="51" customFormat="false" ht="15" hidden="false" customHeight="false" outlineLevel="0" collapsed="false">
      <c r="B51" s="120"/>
      <c r="M51" s="64" t="s">
        <v>41</v>
      </c>
      <c r="N51" s="64" t="n">
        <v>18</v>
      </c>
      <c r="O51" s="64" t="n">
        <v>7</v>
      </c>
      <c r="P51" s="64" t="n">
        <v>2020</v>
      </c>
      <c r="Q51" s="84" t="s">
        <v>2105</v>
      </c>
      <c r="R51" s="84" t="s">
        <v>37</v>
      </c>
      <c r="S51" s="84" t="s">
        <v>102</v>
      </c>
      <c r="T51" s="85" t="n">
        <v>1</v>
      </c>
      <c r="U51" s="64" t="s">
        <v>37</v>
      </c>
      <c r="V51" s="64" t="n">
        <v>2</v>
      </c>
      <c r="W51" s="84" t="s">
        <v>2932</v>
      </c>
      <c r="X51" s="64" t="n">
        <v>167</v>
      </c>
      <c r="Y51" s="64" t="n">
        <v>11</v>
      </c>
      <c r="Z51" s="84" t="s">
        <v>37</v>
      </c>
      <c r="AA51" s="64" t="n">
        <v>8</v>
      </c>
    </row>
    <row r="52" customFormat="false" ht="15" hidden="false" customHeight="false" outlineLevel="0" collapsed="false">
      <c r="B52" s="120"/>
      <c r="M52" s="64" t="s">
        <v>46</v>
      </c>
      <c r="N52" s="64" t="n">
        <v>19</v>
      </c>
      <c r="O52" s="64" t="n">
        <v>7</v>
      </c>
      <c r="P52" s="64" t="n">
        <v>2020</v>
      </c>
      <c r="Q52" s="84" t="s">
        <v>1430</v>
      </c>
      <c r="R52" s="84" t="s">
        <v>37</v>
      </c>
      <c r="S52" s="84" t="s">
        <v>2401</v>
      </c>
      <c r="T52" s="64" t="n">
        <v>2</v>
      </c>
      <c r="U52" s="64" t="s">
        <v>37</v>
      </c>
      <c r="V52" s="64" t="n">
        <v>0</v>
      </c>
      <c r="W52" s="84" t="s">
        <v>2933</v>
      </c>
      <c r="X52" s="64" t="n">
        <v>190</v>
      </c>
      <c r="Y52" s="64" t="n">
        <v>26</v>
      </c>
      <c r="Z52" s="84" t="s">
        <v>37</v>
      </c>
      <c r="AA52" s="64" t="n">
        <v>5</v>
      </c>
    </row>
    <row r="53" customFormat="false" ht="15" hidden="false" customHeight="false" outlineLevel="0" collapsed="false">
      <c r="B53" s="120"/>
      <c r="M53" s="64" t="s">
        <v>46</v>
      </c>
      <c r="N53" s="64" t="n">
        <v>19</v>
      </c>
      <c r="O53" s="64" t="n">
        <v>7</v>
      </c>
      <c r="P53" s="64" t="n">
        <v>2020</v>
      </c>
      <c r="Q53" s="84" t="s">
        <v>2709</v>
      </c>
      <c r="R53" s="84" t="s">
        <v>37</v>
      </c>
      <c r="S53" s="84" t="s">
        <v>1022</v>
      </c>
      <c r="T53" s="64" t="n">
        <v>0</v>
      </c>
      <c r="U53" s="64" t="s">
        <v>37</v>
      </c>
      <c r="V53" s="64" t="n">
        <v>1</v>
      </c>
      <c r="W53" s="84" t="s">
        <v>2934</v>
      </c>
      <c r="X53" s="64" t="n">
        <v>70</v>
      </c>
      <c r="Y53" s="64" t="n">
        <v>6</v>
      </c>
      <c r="Z53" s="84" t="s">
        <v>37</v>
      </c>
      <c r="AA53" s="64" t="n">
        <v>7</v>
      </c>
    </row>
    <row r="54" customFormat="false" ht="15" hidden="false" customHeight="false" outlineLevel="0" collapsed="false">
      <c r="B54" s="120"/>
      <c r="M54" s="64" t="s">
        <v>46</v>
      </c>
      <c r="N54" s="64" t="n">
        <v>19</v>
      </c>
      <c r="O54" s="64" t="n">
        <v>7</v>
      </c>
      <c r="P54" s="64" t="n">
        <v>2020</v>
      </c>
      <c r="Q54" s="84" t="s">
        <v>2270</v>
      </c>
      <c r="R54" s="84" t="s">
        <v>37</v>
      </c>
      <c r="S54" s="84" t="s">
        <v>44</v>
      </c>
      <c r="T54" s="64" t="n">
        <v>0</v>
      </c>
      <c r="U54" s="64" t="s">
        <v>37</v>
      </c>
      <c r="V54" s="64" t="n">
        <v>2</v>
      </c>
      <c r="W54" s="84" t="s">
        <v>2935</v>
      </c>
      <c r="X54" s="64" t="n">
        <v>150</v>
      </c>
      <c r="Y54" s="64" t="n">
        <v>9</v>
      </c>
      <c r="Z54" s="84" t="s">
        <v>37</v>
      </c>
      <c r="AA54" s="64" t="n">
        <v>18</v>
      </c>
    </row>
    <row r="55" customFormat="false" ht="15" hidden="false" customHeight="false" outlineLevel="0" collapsed="false">
      <c r="B55" s="120"/>
      <c r="M55" s="64" t="s">
        <v>46</v>
      </c>
      <c r="N55" s="64" t="n">
        <v>19</v>
      </c>
      <c r="O55" s="64" t="n">
        <v>7</v>
      </c>
      <c r="P55" s="64" t="n">
        <v>2020</v>
      </c>
      <c r="Q55" s="84" t="s">
        <v>2394</v>
      </c>
      <c r="R55" s="84" t="s">
        <v>37</v>
      </c>
      <c r="S55" s="84" t="s">
        <v>102</v>
      </c>
      <c r="T55" s="64" t="n">
        <v>2</v>
      </c>
      <c r="U55" s="64" t="s">
        <v>37</v>
      </c>
      <c r="V55" s="64" t="n">
        <v>0</v>
      </c>
      <c r="W55" s="84" t="s">
        <v>2936</v>
      </c>
      <c r="X55" s="64" t="n">
        <v>239</v>
      </c>
      <c r="Y55" s="64" t="n">
        <v>15</v>
      </c>
      <c r="Z55" s="84" t="s">
        <v>37</v>
      </c>
      <c r="AA55" s="64" t="n">
        <v>9</v>
      </c>
    </row>
    <row r="56" customFormat="false" ht="15" hidden="false" customHeight="false" outlineLevel="0" collapsed="false">
      <c r="B56" s="120"/>
      <c r="M56" s="64" t="s">
        <v>46</v>
      </c>
      <c r="N56" s="64" t="n">
        <v>19</v>
      </c>
      <c r="O56" s="64" t="n">
        <v>7</v>
      </c>
      <c r="P56" s="64" t="n">
        <v>2020</v>
      </c>
      <c r="Q56" s="84" t="s">
        <v>80</v>
      </c>
      <c r="R56" s="84" t="s">
        <v>37</v>
      </c>
      <c r="S56" s="84" t="s">
        <v>947</v>
      </c>
      <c r="T56" s="85" t="n">
        <v>2</v>
      </c>
      <c r="U56" s="64" t="s">
        <v>37</v>
      </c>
      <c r="V56" s="64" t="n">
        <v>1</v>
      </c>
      <c r="W56" s="84" t="s">
        <v>2937</v>
      </c>
      <c r="X56" s="64" t="n">
        <v>462</v>
      </c>
      <c r="Y56" s="64" t="n">
        <v>12</v>
      </c>
      <c r="Z56" s="84" t="s">
        <v>37</v>
      </c>
      <c r="AA56" s="64" t="n">
        <v>7</v>
      </c>
    </row>
    <row r="57" customFormat="false" ht="15" hidden="false" customHeight="false" outlineLevel="0" collapsed="false">
      <c r="B57" s="120"/>
      <c r="M57" s="64" t="s">
        <v>46</v>
      </c>
      <c r="N57" s="64" t="n">
        <v>19</v>
      </c>
      <c r="O57" s="64" t="n">
        <v>7</v>
      </c>
      <c r="P57" s="64" t="n">
        <v>2020</v>
      </c>
      <c r="Q57" s="84" t="s">
        <v>214</v>
      </c>
      <c r="R57" s="84" t="s">
        <v>37</v>
      </c>
      <c r="S57" s="84" t="s">
        <v>2105</v>
      </c>
      <c r="T57" s="85" t="n">
        <v>2</v>
      </c>
      <c r="U57" s="64" t="s">
        <v>37</v>
      </c>
      <c r="V57" s="64" t="n">
        <v>1</v>
      </c>
      <c r="W57" s="84" t="s">
        <v>2938</v>
      </c>
      <c r="X57" s="64" t="n">
        <v>250</v>
      </c>
      <c r="Y57" s="64" t="n">
        <v>21</v>
      </c>
      <c r="Z57" s="84" t="s">
        <v>37</v>
      </c>
      <c r="AA57" s="64" t="n">
        <v>10</v>
      </c>
    </row>
    <row r="58" customFormat="false" ht="15" hidden="false" customHeight="false" outlineLevel="0" collapsed="false">
      <c r="B58" s="120"/>
      <c r="M58" s="64" t="s">
        <v>77</v>
      </c>
      <c r="N58" s="64" t="n">
        <v>22</v>
      </c>
      <c r="O58" s="64" t="n">
        <v>7</v>
      </c>
      <c r="P58" s="64" t="n">
        <v>2020</v>
      </c>
      <c r="Q58" s="84" t="s">
        <v>1022</v>
      </c>
      <c r="R58" s="84" t="s">
        <v>37</v>
      </c>
      <c r="S58" s="84" t="s">
        <v>1240</v>
      </c>
      <c r="T58" s="64" t="n">
        <v>0</v>
      </c>
      <c r="U58" s="64" t="s">
        <v>37</v>
      </c>
      <c r="V58" s="64" t="n">
        <v>2</v>
      </c>
      <c r="W58" s="84" t="s">
        <v>2939</v>
      </c>
      <c r="X58" s="64" t="n">
        <v>162</v>
      </c>
      <c r="Y58" s="64" t="n">
        <v>6</v>
      </c>
      <c r="Z58" s="84" t="s">
        <v>37</v>
      </c>
      <c r="AA58" s="64" t="n">
        <v>8</v>
      </c>
    </row>
    <row r="59" customFormat="false" ht="15" hidden="false" customHeight="false" outlineLevel="0" collapsed="false">
      <c r="B59" s="120"/>
      <c r="M59" s="64" t="s">
        <v>77</v>
      </c>
      <c r="N59" s="64" t="n">
        <v>22</v>
      </c>
      <c r="O59" s="64" t="n">
        <v>7</v>
      </c>
      <c r="P59" s="64" t="n">
        <v>2020</v>
      </c>
      <c r="Q59" s="84" t="s">
        <v>2105</v>
      </c>
      <c r="R59" s="84" t="s">
        <v>37</v>
      </c>
      <c r="S59" s="84" t="s">
        <v>2394</v>
      </c>
      <c r="T59" s="64" t="n">
        <v>0</v>
      </c>
      <c r="U59" s="64" t="s">
        <v>37</v>
      </c>
      <c r="V59" s="64" t="n">
        <v>2</v>
      </c>
      <c r="W59" s="84" t="s">
        <v>2940</v>
      </c>
      <c r="X59" s="64" t="n">
        <v>198</v>
      </c>
      <c r="Y59" s="64" t="n">
        <v>1</v>
      </c>
      <c r="Z59" s="84" t="s">
        <v>37</v>
      </c>
      <c r="AA59" s="64" t="n">
        <v>13</v>
      </c>
    </row>
    <row r="60" customFormat="false" ht="15" hidden="false" customHeight="false" outlineLevel="0" collapsed="false">
      <c r="B60" s="120"/>
      <c r="M60" s="64" t="s">
        <v>77</v>
      </c>
      <c r="N60" s="64" t="n">
        <v>22</v>
      </c>
      <c r="O60" s="64" t="n">
        <v>7</v>
      </c>
      <c r="P60" s="64" t="n">
        <v>2020</v>
      </c>
      <c r="Q60" s="84" t="s">
        <v>947</v>
      </c>
      <c r="R60" s="84" t="s">
        <v>37</v>
      </c>
      <c r="S60" s="84" t="s">
        <v>60</v>
      </c>
      <c r="T60" s="64" t="n">
        <v>2</v>
      </c>
      <c r="U60" s="64" t="s">
        <v>37</v>
      </c>
      <c r="V60" s="64" t="n">
        <v>0</v>
      </c>
      <c r="W60" s="84" t="s">
        <v>2941</v>
      </c>
      <c r="X60" s="64" t="n">
        <v>128</v>
      </c>
      <c r="Y60" s="64" t="n">
        <v>5</v>
      </c>
      <c r="Z60" s="84" t="s">
        <v>37</v>
      </c>
      <c r="AA60" s="64" t="n">
        <v>2</v>
      </c>
    </row>
    <row r="61" customFormat="false" ht="15" hidden="false" customHeight="false" outlineLevel="0" collapsed="false">
      <c r="B61" s="120"/>
      <c r="M61" s="64" t="s">
        <v>77</v>
      </c>
      <c r="N61" s="64" t="n">
        <v>22</v>
      </c>
      <c r="O61" s="64" t="n">
        <v>7</v>
      </c>
      <c r="P61" s="64" t="n">
        <v>2020</v>
      </c>
      <c r="Q61" s="84" t="s">
        <v>1430</v>
      </c>
      <c r="R61" s="84" t="s">
        <v>37</v>
      </c>
      <c r="S61" s="84" t="s">
        <v>2709</v>
      </c>
      <c r="T61" s="64" t="n">
        <v>2</v>
      </c>
      <c r="U61" s="64" t="s">
        <v>37</v>
      </c>
      <c r="V61" s="64" t="n">
        <v>0</v>
      </c>
      <c r="W61" s="84" t="s">
        <v>996</v>
      </c>
      <c r="X61" s="64" t="n">
        <v>197</v>
      </c>
      <c r="Y61" s="64" t="n">
        <v>13</v>
      </c>
      <c r="Z61" s="84" t="s">
        <v>37</v>
      </c>
      <c r="AA61" s="64" t="n">
        <v>3</v>
      </c>
    </row>
    <row r="62" customFormat="false" ht="15" hidden="false" customHeight="false" outlineLevel="0" collapsed="false">
      <c r="B62" s="120"/>
      <c r="M62" s="64" t="s">
        <v>63</v>
      </c>
      <c r="N62" s="64" t="n">
        <v>23</v>
      </c>
      <c r="O62" s="64" t="n">
        <v>7</v>
      </c>
      <c r="P62" s="64" t="n">
        <v>2020</v>
      </c>
      <c r="Q62" s="84" t="s">
        <v>214</v>
      </c>
      <c r="R62" s="84" t="s">
        <v>37</v>
      </c>
      <c r="S62" s="84" t="s">
        <v>44</v>
      </c>
      <c r="T62" s="85" t="n">
        <v>2</v>
      </c>
      <c r="U62" s="64" t="s">
        <v>37</v>
      </c>
      <c r="V62" s="64" t="n">
        <v>1</v>
      </c>
      <c r="W62" s="84" t="s">
        <v>2942</v>
      </c>
      <c r="X62" s="64" t="n">
        <v>266</v>
      </c>
      <c r="Y62" s="64" t="n">
        <v>6</v>
      </c>
      <c r="Z62" s="84" t="s">
        <v>37</v>
      </c>
      <c r="AA62" s="64" t="n">
        <v>8</v>
      </c>
    </row>
    <row r="63" customFormat="false" ht="15" hidden="false" customHeight="false" outlineLevel="0" collapsed="false">
      <c r="B63" s="120"/>
      <c r="M63" s="64" t="s">
        <v>41</v>
      </c>
      <c r="N63" s="64" t="n">
        <v>25</v>
      </c>
      <c r="O63" s="64" t="n">
        <v>7</v>
      </c>
      <c r="P63" s="64" t="n">
        <v>2020</v>
      </c>
      <c r="Q63" s="84" t="s">
        <v>1022</v>
      </c>
      <c r="R63" s="84" t="s">
        <v>37</v>
      </c>
      <c r="S63" s="84" t="s">
        <v>60</v>
      </c>
      <c r="T63" s="64" t="n">
        <v>0</v>
      </c>
      <c r="U63" s="64" t="s">
        <v>37</v>
      </c>
      <c r="V63" s="64" t="n">
        <v>2</v>
      </c>
      <c r="W63" s="84" t="s">
        <v>2943</v>
      </c>
      <c r="X63" s="64" t="n">
        <v>172</v>
      </c>
      <c r="Y63" s="64" t="n">
        <v>12</v>
      </c>
      <c r="Z63" s="84" t="s">
        <v>37</v>
      </c>
      <c r="AA63" s="64" t="n">
        <v>14</v>
      </c>
    </row>
    <row r="64" customFormat="false" ht="15" hidden="false" customHeight="false" outlineLevel="0" collapsed="false">
      <c r="B64" s="120"/>
      <c r="M64" s="64" t="s">
        <v>41</v>
      </c>
      <c r="N64" s="64" t="n">
        <v>25</v>
      </c>
      <c r="O64" s="64" t="n">
        <v>7</v>
      </c>
      <c r="P64" s="64" t="n">
        <v>2020</v>
      </c>
      <c r="Q64" s="84" t="s">
        <v>44</v>
      </c>
      <c r="R64" s="84" t="s">
        <v>37</v>
      </c>
      <c r="S64" s="84" t="s">
        <v>2105</v>
      </c>
      <c r="T64" s="85" t="n">
        <v>2</v>
      </c>
      <c r="U64" s="64" t="s">
        <v>37</v>
      </c>
      <c r="V64" s="64" t="n">
        <v>1</v>
      </c>
      <c r="W64" s="84" t="s">
        <v>2944</v>
      </c>
      <c r="X64" s="64" t="n">
        <v>67</v>
      </c>
      <c r="Y64" s="64" t="n">
        <v>17</v>
      </c>
      <c r="Z64" s="84" t="s">
        <v>37</v>
      </c>
      <c r="AA64" s="64" t="n">
        <v>7</v>
      </c>
    </row>
    <row r="65" customFormat="false" ht="15" hidden="false" customHeight="false" outlineLevel="0" collapsed="false">
      <c r="B65" s="120"/>
      <c r="M65" s="64" t="s">
        <v>41</v>
      </c>
      <c r="N65" s="64" t="n">
        <v>25</v>
      </c>
      <c r="O65" s="64" t="n">
        <v>7</v>
      </c>
      <c r="P65" s="64" t="n">
        <v>2020</v>
      </c>
      <c r="Q65" s="84" t="s">
        <v>102</v>
      </c>
      <c r="R65" s="84" t="s">
        <v>37</v>
      </c>
      <c r="S65" s="84" t="s">
        <v>2270</v>
      </c>
      <c r="T65" s="64" t="n">
        <v>2</v>
      </c>
      <c r="U65" s="64" t="s">
        <v>37</v>
      </c>
      <c r="V65" s="64" t="n">
        <v>0</v>
      </c>
      <c r="W65" s="84" t="s">
        <v>290</v>
      </c>
      <c r="X65" s="64" t="n">
        <v>108</v>
      </c>
      <c r="Y65" s="64" t="n">
        <v>6</v>
      </c>
      <c r="Z65" s="84" t="s">
        <v>37</v>
      </c>
      <c r="AA65" s="64" t="n">
        <v>4</v>
      </c>
    </row>
    <row r="66" customFormat="false" ht="15" hidden="false" customHeight="false" outlineLevel="0" collapsed="false">
      <c r="B66" s="120"/>
      <c r="M66" s="64" t="s">
        <v>41</v>
      </c>
      <c r="N66" s="64" t="n">
        <v>25</v>
      </c>
      <c r="O66" s="64" t="n">
        <v>7</v>
      </c>
      <c r="P66" s="64" t="n">
        <v>2020</v>
      </c>
      <c r="Q66" s="84" t="s">
        <v>947</v>
      </c>
      <c r="R66" s="84" t="s">
        <v>37</v>
      </c>
      <c r="S66" s="84" t="s">
        <v>1430</v>
      </c>
      <c r="T66" s="64" t="n">
        <v>0</v>
      </c>
      <c r="U66" s="64" t="s">
        <v>37</v>
      </c>
      <c r="V66" s="64" t="n">
        <v>2</v>
      </c>
      <c r="W66" s="84" t="s">
        <v>2945</v>
      </c>
      <c r="X66" s="64" t="n">
        <v>90</v>
      </c>
      <c r="Y66" s="64" t="n">
        <v>1</v>
      </c>
      <c r="Z66" s="84" t="s">
        <v>37</v>
      </c>
      <c r="AA66" s="64" t="n">
        <v>13</v>
      </c>
    </row>
    <row r="67" customFormat="false" ht="15" hidden="false" customHeight="false" outlineLevel="0" collapsed="false">
      <c r="B67" s="120"/>
      <c r="M67" s="64" t="s">
        <v>41</v>
      </c>
      <c r="N67" s="64" t="n">
        <v>25</v>
      </c>
      <c r="O67" s="64" t="n">
        <v>7</v>
      </c>
      <c r="P67" s="64" t="n">
        <v>2020</v>
      </c>
      <c r="Q67" s="84" t="s">
        <v>2892</v>
      </c>
      <c r="R67" s="84" t="s">
        <v>37</v>
      </c>
      <c r="S67" s="84" t="s">
        <v>214</v>
      </c>
      <c r="T67" s="64" t="n">
        <v>0</v>
      </c>
      <c r="U67" s="64" t="s">
        <v>37</v>
      </c>
      <c r="V67" s="64" t="n">
        <v>2</v>
      </c>
      <c r="W67" s="84" t="s">
        <v>2946</v>
      </c>
      <c r="X67" s="64" t="n">
        <v>108</v>
      </c>
      <c r="Y67" s="64" t="n">
        <v>8</v>
      </c>
      <c r="Z67" s="84" t="s">
        <v>37</v>
      </c>
      <c r="AA67" s="64" t="n">
        <v>12</v>
      </c>
    </row>
    <row r="68" customFormat="false" ht="15" hidden="false" customHeight="false" outlineLevel="0" collapsed="false">
      <c r="B68" s="120"/>
      <c r="M68" s="64" t="s">
        <v>46</v>
      </c>
      <c r="N68" s="64" t="n">
        <v>26</v>
      </c>
      <c r="O68" s="64" t="n">
        <v>7</v>
      </c>
      <c r="P68" s="64" t="n">
        <v>2020</v>
      </c>
      <c r="Q68" s="84" t="s">
        <v>2401</v>
      </c>
      <c r="R68" s="84" t="s">
        <v>37</v>
      </c>
      <c r="S68" s="84" t="s">
        <v>1430</v>
      </c>
      <c r="T68" s="64" t="n">
        <v>0</v>
      </c>
      <c r="U68" s="64" t="s">
        <v>37</v>
      </c>
      <c r="V68" s="64" t="n">
        <v>2</v>
      </c>
      <c r="W68" s="84" t="s">
        <v>2947</v>
      </c>
      <c r="X68" s="64" t="n">
        <v>236</v>
      </c>
      <c r="Y68" s="64" t="n">
        <v>2</v>
      </c>
      <c r="Z68" s="84" t="s">
        <v>37</v>
      </c>
      <c r="AA68" s="64" t="n">
        <v>10</v>
      </c>
    </row>
    <row r="69" customFormat="false" ht="15" hidden="false" customHeight="false" outlineLevel="0" collapsed="false">
      <c r="B69" s="120"/>
      <c r="M69" s="64" t="s">
        <v>46</v>
      </c>
      <c r="N69" s="64" t="n">
        <v>26</v>
      </c>
      <c r="O69" s="64" t="n">
        <v>7</v>
      </c>
      <c r="P69" s="64" t="n">
        <v>2020</v>
      </c>
      <c r="Q69" s="84" t="s">
        <v>60</v>
      </c>
      <c r="R69" s="84" t="s">
        <v>37</v>
      </c>
      <c r="S69" s="84" t="s">
        <v>1022</v>
      </c>
      <c r="T69" s="85" t="n">
        <v>1</v>
      </c>
      <c r="U69" s="64" t="s">
        <v>37</v>
      </c>
      <c r="V69" s="64" t="n">
        <v>2</v>
      </c>
      <c r="W69" s="84" t="s">
        <v>2948</v>
      </c>
      <c r="X69" s="64" t="n">
        <v>244</v>
      </c>
      <c r="Y69" s="64" t="n">
        <v>6</v>
      </c>
      <c r="Z69" s="84" t="s">
        <v>37</v>
      </c>
      <c r="AA69" s="64" t="n">
        <v>6</v>
      </c>
    </row>
    <row r="70" customFormat="false" ht="15" hidden="false" customHeight="false" outlineLevel="0" collapsed="false">
      <c r="B70" s="120"/>
      <c r="M70" s="64" t="s">
        <v>46</v>
      </c>
      <c r="N70" s="64" t="n">
        <v>26</v>
      </c>
      <c r="O70" s="64" t="n">
        <v>7</v>
      </c>
      <c r="P70" s="64" t="n">
        <v>2020</v>
      </c>
      <c r="Q70" s="84" t="s">
        <v>2709</v>
      </c>
      <c r="R70" s="84" t="s">
        <v>37</v>
      </c>
      <c r="S70" s="84" t="s">
        <v>1240</v>
      </c>
      <c r="T70" s="85" t="n">
        <v>1</v>
      </c>
      <c r="U70" s="64" t="s">
        <v>37</v>
      </c>
      <c r="V70" s="64" t="n">
        <v>2</v>
      </c>
      <c r="W70" s="84" t="s">
        <v>2949</v>
      </c>
      <c r="X70" s="64" t="n">
        <v>81</v>
      </c>
      <c r="Y70" s="64" t="n">
        <v>7</v>
      </c>
      <c r="Z70" s="84" t="s">
        <v>37</v>
      </c>
      <c r="AA70" s="64" t="n">
        <v>16</v>
      </c>
    </row>
    <row r="71" customFormat="false" ht="15" hidden="false" customHeight="false" outlineLevel="0" collapsed="false">
      <c r="B71" s="120"/>
      <c r="M71" s="64" t="s">
        <v>46</v>
      </c>
      <c r="N71" s="64" t="n">
        <v>26</v>
      </c>
      <c r="O71" s="64" t="n">
        <v>7</v>
      </c>
      <c r="P71" s="64" t="n">
        <v>2020</v>
      </c>
      <c r="Q71" s="84" t="s">
        <v>2892</v>
      </c>
      <c r="R71" s="84" t="s">
        <v>37</v>
      </c>
      <c r="S71" s="84" t="s">
        <v>2270</v>
      </c>
      <c r="T71" s="64" t="n">
        <v>0</v>
      </c>
      <c r="U71" s="64" t="s">
        <v>37</v>
      </c>
      <c r="V71" s="64" t="n">
        <v>2</v>
      </c>
      <c r="W71" s="84" t="s">
        <v>2950</v>
      </c>
      <c r="X71" s="64" t="n">
        <v>102</v>
      </c>
      <c r="Y71" s="64" t="n">
        <v>5</v>
      </c>
      <c r="Z71" s="84" t="s">
        <v>37</v>
      </c>
      <c r="AA71" s="64" t="n">
        <v>10</v>
      </c>
    </row>
    <row r="72" customFormat="false" ht="15" hidden="false" customHeight="false" outlineLevel="0" collapsed="false">
      <c r="B72" s="120"/>
      <c r="M72" s="64" t="s">
        <v>49</v>
      </c>
      <c r="N72" s="64" t="n">
        <v>28</v>
      </c>
      <c r="O72" s="64" t="n">
        <v>7</v>
      </c>
      <c r="P72" s="64" t="n">
        <v>2020</v>
      </c>
      <c r="Q72" s="84" t="s">
        <v>186</v>
      </c>
      <c r="R72" s="84" t="s">
        <v>37</v>
      </c>
      <c r="S72" s="84" t="s">
        <v>102</v>
      </c>
      <c r="T72" s="64" t="n">
        <v>2</v>
      </c>
      <c r="U72" s="64" t="s">
        <v>37</v>
      </c>
      <c r="V72" s="64" t="n">
        <v>0</v>
      </c>
      <c r="W72" s="84" t="s">
        <v>2951</v>
      </c>
      <c r="X72" s="64" t="n">
        <v>183</v>
      </c>
      <c r="Y72" s="64" t="n">
        <v>13</v>
      </c>
      <c r="Z72" s="84" t="s">
        <v>37</v>
      </c>
      <c r="AA72" s="64" t="n">
        <v>9</v>
      </c>
    </row>
    <row r="73" customFormat="false" ht="15" hidden="false" customHeight="false" outlineLevel="0" collapsed="false">
      <c r="B73" s="120"/>
      <c r="M73" s="64" t="s">
        <v>77</v>
      </c>
      <c r="N73" s="64" t="n">
        <v>29</v>
      </c>
      <c r="O73" s="64" t="n">
        <v>7</v>
      </c>
      <c r="P73" s="64" t="n">
        <v>2020</v>
      </c>
      <c r="Q73" s="84" t="s">
        <v>80</v>
      </c>
      <c r="R73" s="84" t="s">
        <v>37</v>
      </c>
      <c r="S73" s="84" t="s">
        <v>2709</v>
      </c>
      <c r="T73" s="64" t="n">
        <v>2</v>
      </c>
      <c r="U73" s="64" t="s">
        <v>37</v>
      </c>
      <c r="V73" s="64" t="n">
        <v>0</v>
      </c>
      <c r="W73" s="84" t="s">
        <v>2952</v>
      </c>
      <c r="X73" s="64" t="n">
        <v>378</v>
      </c>
      <c r="Y73" s="64" t="n">
        <v>22</v>
      </c>
      <c r="Z73" s="84" t="s">
        <v>37</v>
      </c>
      <c r="AA73" s="64" t="n">
        <v>10</v>
      </c>
    </row>
    <row r="74" customFormat="false" ht="15" hidden="false" customHeight="false" outlineLevel="0" collapsed="false">
      <c r="B74" s="120"/>
      <c r="M74" s="64" t="s">
        <v>77</v>
      </c>
      <c r="N74" s="64" t="n">
        <v>29</v>
      </c>
      <c r="O74" s="64" t="n">
        <v>7</v>
      </c>
      <c r="P74" s="64" t="n">
        <v>2020</v>
      </c>
      <c r="Q74" s="84" t="s">
        <v>2401</v>
      </c>
      <c r="R74" s="84" t="s">
        <v>37</v>
      </c>
      <c r="S74" s="84" t="s">
        <v>947</v>
      </c>
      <c r="T74" s="64" t="n">
        <v>2</v>
      </c>
      <c r="U74" s="64" t="s">
        <v>37</v>
      </c>
      <c r="V74" s="64" t="n">
        <v>0</v>
      </c>
      <c r="W74" s="84" t="s">
        <v>2953</v>
      </c>
      <c r="X74" s="64" t="n">
        <v>230</v>
      </c>
      <c r="Y74" s="64" t="n">
        <v>10</v>
      </c>
      <c r="Z74" s="84" t="s">
        <v>37</v>
      </c>
      <c r="AA74" s="64" t="n">
        <v>4</v>
      </c>
    </row>
    <row r="75" customFormat="false" ht="15" hidden="false" customHeight="false" outlineLevel="0" collapsed="false">
      <c r="B75" s="120"/>
      <c r="M75" s="64" t="s">
        <v>77</v>
      </c>
      <c r="N75" s="64" t="n">
        <v>29</v>
      </c>
      <c r="O75" s="64" t="n">
        <v>7</v>
      </c>
      <c r="P75" s="64" t="n">
        <v>2020</v>
      </c>
      <c r="Q75" s="84" t="s">
        <v>2105</v>
      </c>
      <c r="R75" s="84" t="s">
        <v>37</v>
      </c>
      <c r="S75" s="84" t="s">
        <v>214</v>
      </c>
      <c r="T75" s="64" t="n">
        <v>0</v>
      </c>
      <c r="U75" s="64" t="s">
        <v>37</v>
      </c>
      <c r="V75" s="64" t="n">
        <v>2</v>
      </c>
      <c r="W75" s="84" t="s">
        <v>2954</v>
      </c>
      <c r="X75" s="64" t="n">
        <v>141</v>
      </c>
      <c r="Y75" s="64" t="n">
        <v>6</v>
      </c>
      <c r="Z75" s="84" t="s">
        <v>37</v>
      </c>
      <c r="AA75" s="64" t="n">
        <v>14</v>
      </c>
    </row>
    <row r="76" customFormat="false" ht="15" hidden="false" customHeight="false" outlineLevel="0" collapsed="false">
      <c r="B76" s="120"/>
      <c r="M76" s="64" t="s">
        <v>77</v>
      </c>
      <c r="N76" s="64" t="n">
        <v>29</v>
      </c>
      <c r="O76" s="64" t="n">
        <v>7</v>
      </c>
      <c r="P76" s="64" t="n">
        <v>2020</v>
      </c>
      <c r="Q76" s="84" t="s">
        <v>1430</v>
      </c>
      <c r="R76" s="84" t="s">
        <v>37</v>
      </c>
      <c r="S76" s="84" t="s">
        <v>1240</v>
      </c>
      <c r="T76" s="64" t="n">
        <v>2</v>
      </c>
      <c r="U76" s="64" t="s">
        <v>37</v>
      </c>
      <c r="V76" s="64" t="n">
        <v>0</v>
      </c>
      <c r="W76" s="84" t="s">
        <v>2955</v>
      </c>
      <c r="X76" s="64" t="n">
        <v>325</v>
      </c>
      <c r="Y76" s="64" t="n">
        <v>9</v>
      </c>
      <c r="Z76" s="84" t="s">
        <v>37</v>
      </c>
      <c r="AA76" s="64" t="n">
        <v>5</v>
      </c>
    </row>
    <row r="77" customFormat="false" ht="15" hidden="false" customHeight="false" outlineLevel="0" collapsed="false">
      <c r="B77" s="120"/>
      <c r="M77" s="64" t="s">
        <v>77</v>
      </c>
      <c r="N77" s="64" t="n">
        <v>29</v>
      </c>
      <c r="O77" s="64" t="n">
        <v>7</v>
      </c>
      <c r="P77" s="64" t="n">
        <v>2020</v>
      </c>
      <c r="Q77" s="84" t="s">
        <v>2394</v>
      </c>
      <c r="R77" s="84" t="s">
        <v>37</v>
      </c>
      <c r="S77" s="84" t="s">
        <v>2270</v>
      </c>
      <c r="T77" s="64" t="n">
        <v>0</v>
      </c>
      <c r="U77" s="64" t="s">
        <v>37</v>
      </c>
      <c r="V77" s="64" t="n">
        <v>2</v>
      </c>
      <c r="W77" s="84" t="s">
        <v>2956</v>
      </c>
      <c r="X77" s="64" t="n">
        <v>178</v>
      </c>
      <c r="Y77" s="64" t="n">
        <v>10</v>
      </c>
      <c r="Z77" s="84" t="s">
        <v>37</v>
      </c>
      <c r="AA77" s="64" t="n">
        <v>13</v>
      </c>
    </row>
    <row r="78" customFormat="false" ht="15" hidden="false" customHeight="false" outlineLevel="0" collapsed="false">
      <c r="B78" s="120"/>
      <c r="M78" s="64" t="s">
        <v>63</v>
      </c>
      <c r="N78" s="64" t="n">
        <v>30</v>
      </c>
      <c r="O78" s="64" t="n">
        <v>7</v>
      </c>
      <c r="P78" s="64" t="n">
        <v>2020</v>
      </c>
      <c r="Q78" s="84" t="s">
        <v>44</v>
      </c>
      <c r="R78" s="84" t="s">
        <v>37</v>
      </c>
      <c r="S78" s="84" t="s">
        <v>2892</v>
      </c>
      <c r="T78" s="64" t="n">
        <v>2</v>
      </c>
      <c r="U78" s="64" t="s">
        <v>37</v>
      </c>
      <c r="V78" s="64" t="n">
        <v>0</v>
      </c>
      <c r="W78" s="84" t="s">
        <v>2957</v>
      </c>
      <c r="X78" s="64" t="n">
        <v>53</v>
      </c>
      <c r="Y78" s="64" t="n">
        <v>15</v>
      </c>
      <c r="Z78" s="84" t="s">
        <v>37</v>
      </c>
      <c r="AA78" s="64" t="n">
        <v>8</v>
      </c>
    </row>
    <row r="79" customFormat="false" ht="15" hidden="false" customHeight="false" outlineLevel="0" collapsed="false">
      <c r="B79" s="120"/>
      <c r="M79" s="64" t="s">
        <v>41</v>
      </c>
      <c r="N79" s="64" t="n">
        <v>1</v>
      </c>
      <c r="O79" s="64" t="n">
        <v>8</v>
      </c>
      <c r="P79" s="64" t="n">
        <v>2020</v>
      </c>
      <c r="Q79" s="84" t="s">
        <v>186</v>
      </c>
      <c r="R79" s="84" t="s">
        <v>37</v>
      </c>
      <c r="S79" s="84" t="s">
        <v>44</v>
      </c>
      <c r="T79" s="64" t="n">
        <v>0</v>
      </c>
      <c r="U79" s="64" t="s">
        <v>37</v>
      </c>
      <c r="V79" s="64" t="n">
        <v>1</v>
      </c>
      <c r="W79" s="84" t="s">
        <v>2958</v>
      </c>
      <c r="X79" s="64" t="n">
        <v>147</v>
      </c>
      <c r="Y79" s="64" t="n">
        <v>12</v>
      </c>
      <c r="Z79" s="84" t="s">
        <v>37</v>
      </c>
      <c r="AA79" s="64" t="n">
        <v>14</v>
      </c>
    </row>
    <row r="80" customFormat="false" ht="15" hidden="false" customHeight="false" outlineLevel="0" collapsed="false">
      <c r="B80" s="120"/>
      <c r="M80" s="64" t="s">
        <v>41</v>
      </c>
      <c r="N80" s="64" t="n">
        <v>1</v>
      </c>
      <c r="O80" s="64" t="n">
        <v>8</v>
      </c>
      <c r="P80" s="64" t="n">
        <v>2020</v>
      </c>
      <c r="Q80" s="84" t="s">
        <v>2709</v>
      </c>
      <c r="R80" s="84" t="s">
        <v>37</v>
      </c>
      <c r="S80" s="84" t="s">
        <v>2401</v>
      </c>
      <c r="T80" s="64" t="n">
        <v>0</v>
      </c>
      <c r="U80" s="64" t="s">
        <v>37</v>
      </c>
      <c r="V80" s="64" t="n">
        <v>2</v>
      </c>
      <c r="W80" s="84" t="s">
        <v>2897</v>
      </c>
      <c r="X80" s="64" t="n">
        <v>75</v>
      </c>
      <c r="Y80" s="64" t="n">
        <v>2</v>
      </c>
      <c r="Z80" s="84" t="s">
        <v>37</v>
      </c>
      <c r="AA80" s="64" t="n">
        <v>6</v>
      </c>
    </row>
    <row r="81" customFormat="false" ht="15" hidden="false" customHeight="false" outlineLevel="0" collapsed="false">
      <c r="B81" s="120"/>
      <c r="M81" s="64" t="s">
        <v>41</v>
      </c>
      <c r="N81" s="64" t="n">
        <v>1</v>
      </c>
      <c r="O81" s="64" t="n">
        <v>8</v>
      </c>
      <c r="P81" s="64" t="n">
        <v>2020</v>
      </c>
      <c r="Q81" s="84" t="s">
        <v>2892</v>
      </c>
      <c r="R81" s="84" t="s">
        <v>37</v>
      </c>
      <c r="S81" s="84" t="s">
        <v>2394</v>
      </c>
      <c r="T81" s="64" t="n">
        <v>1</v>
      </c>
      <c r="U81" s="64" t="s">
        <v>37</v>
      </c>
      <c r="V81" s="64" t="n">
        <v>0</v>
      </c>
      <c r="W81" s="84" t="s">
        <v>716</v>
      </c>
      <c r="X81" s="64" t="n">
        <v>103</v>
      </c>
      <c r="Y81" s="64" t="n">
        <v>4</v>
      </c>
      <c r="Z81" s="84" t="s">
        <v>37</v>
      </c>
      <c r="AA81" s="64" t="n">
        <v>3</v>
      </c>
    </row>
    <row r="82" customFormat="false" ht="15" hidden="false" customHeight="false" outlineLevel="0" collapsed="false">
      <c r="B82" s="120"/>
      <c r="M82" s="64" t="s">
        <v>46</v>
      </c>
      <c r="N82" s="64" t="n">
        <v>2</v>
      </c>
      <c r="O82" s="64" t="n">
        <v>8</v>
      </c>
      <c r="P82" s="64" t="n">
        <v>2020</v>
      </c>
      <c r="Q82" s="84" t="s">
        <v>102</v>
      </c>
      <c r="R82" s="84" t="s">
        <v>37</v>
      </c>
      <c r="S82" s="84" t="s">
        <v>2394</v>
      </c>
      <c r="T82" s="64" t="n">
        <v>0</v>
      </c>
      <c r="U82" s="64" t="s">
        <v>37</v>
      </c>
      <c r="V82" s="64" t="n">
        <v>1</v>
      </c>
      <c r="W82" s="84" t="s">
        <v>2959</v>
      </c>
      <c r="X82" s="64" t="n">
        <v>176</v>
      </c>
      <c r="Y82" s="64" t="n">
        <v>2</v>
      </c>
      <c r="Z82" s="84" t="s">
        <v>37</v>
      </c>
      <c r="AA82" s="64" t="n">
        <v>3</v>
      </c>
    </row>
    <row r="83" customFormat="false" ht="15" hidden="false" customHeight="false" outlineLevel="0" collapsed="false">
      <c r="B83" s="120"/>
      <c r="M83" s="64" t="s">
        <v>46</v>
      </c>
      <c r="N83" s="64" t="n">
        <v>2</v>
      </c>
      <c r="O83" s="64" t="n">
        <v>8</v>
      </c>
      <c r="P83" s="64" t="n">
        <v>2020</v>
      </c>
      <c r="Q83" s="84" t="s">
        <v>1430</v>
      </c>
      <c r="R83" s="84" t="s">
        <v>37</v>
      </c>
      <c r="S83" s="84" t="s">
        <v>80</v>
      </c>
      <c r="T83" s="64" t="n">
        <v>2</v>
      </c>
      <c r="U83" s="64" t="s">
        <v>37</v>
      </c>
      <c r="V83" s="64" t="n">
        <v>0</v>
      </c>
      <c r="W83" s="84" t="s">
        <v>2960</v>
      </c>
      <c r="X83" s="64" t="n">
        <v>224</v>
      </c>
      <c r="Y83" s="64" t="n">
        <v>10</v>
      </c>
      <c r="Z83" s="84" t="s">
        <v>37</v>
      </c>
      <c r="AA83" s="64" t="n">
        <v>2</v>
      </c>
    </row>
    <row r="84" customFormat="false" ht="15" hidden="false" customHeight="false" outlineLevel="0" collapsed="false">
      <c r="B84" s="120"/>
      <c r="M84" s="64" t="s">
        <v>46</v>
      </c>
      <c r="N84" s="64" t="n">
        <v>2</v>
      </c>
      <c r="O84" s="64" t="n">
        <v>8</v>
      </c>
      <c r="P84" s="64" t="n">
        <v>2020</v>
      </c>
      <c r="Q84" s="84" t="s">
        <v>1240</v>
      </c>
      <c r="R84" s="84" t="s">
        <v>37</v>
      </c>
      <c r="S84" s="84" t="s">
        <v>947</v>
      </c>
      <c r="T84" s="64" t="n">
        <v>2</v>
      </c>
      <c r="U84" s="64" t="s">
        <v>37</v>
      </c>
      <c r="V84" s="64" t="n">
        <v>0</v>
      </c>
      <c r="W84" s="84" t="s">
        <v>2961</v>
      </c>
      <c r="X84" s="64" t="n">
        <v>329</v>
      </c>
      <c r="Y84" s="64" t="n">
        <v>16</v>
      </c>
      <c r="Z84" s="84" t="s">
        <v>37</v>
      </c>
      <c r="AA84" s="64" t="n">
        <v>1</v>
      </c>
    </row>
    <row r="85" customFormat="false" ht="15" hidden="false" customHeight="false" outlineLevel="0" collapsed="false">
      <c r="B85" s="120"/>
      <c r="M85" s="64" t="s">
        <v>77</v>
      </c>
      <c r="N85" s="64" t="n">
        <v>5</v>
      </c>
      <c r="O85" s="64" t="n">
        <v>8</v>
      </c>
      <c r="P85" s="64" t="n">
        <v>2020</v>
      </c>
      <c r="Q85" s="84" t="s">
        <v>2270</v>
      </c>
      <c r="R85" s="84" t="s">
        <v>37</v>
      </c>
      <c r="S85" s="84" t="s">
        <v>186</v>
      </c>
      <c r="T85" s="85" t="n">
        <v>2</v>
      </c>
      <c r="U85" s="64" t="s">
        <v>37</v>
      </c>
      <c r="V85" s="64" t="n">
        <v>1</v>
      </c>
      <c r="W85" s="84" t="s">
        <v>2962</v>
      </c>
      <c r="X85" s="64" t="n">
        <v>195</v>
      </c>
      <c r="Y85" s="64" t="n">
        <v>13</v>
      </c>
      <c r="Z85" s="84" t="s">
        <v>37</v>
      </c>
      <c r="AA85" s="64" t="n">
        <v>10</v>
      </c>
    </row>
    <row r="86" customFormat="false" ht="15" hidden="false" customHeight="false" outlineLevel="0" collapsed="false">
      <c r="B86" s="120"/>
      <c r="M86" s="64" t="s">
        <v>77</v>
      </c>
      <c r="N86" s="64" t="n">
        <v>5</v>
      </c>
      <c r="O86" s="64" t="n">
        <v>8</v>
      </c>
      <c r="P86" s="64" t="n">
        <v>2020</v>
      </c>
      <c r="Q86" s="84" t="s">
        <v>60</v>
      </c>
      <c r="R86" s="84" t="s">
        <v>37</v>
      </c>
      <c r="S86" s="84" t="s">
        <v>1430</v>
      </c>
      <c r="T86" s="64" t="n">
        <v>0</v>
      </c>
      <c r="U86" s="64" t="s">
        <v>37</v>
      </c>
      <c r="V86" s="64" t="n">
        <v>2</v>
      </c>
      <c r="W86" s="84" t="s">
        <v>2963</v>
      </c>
      <c r="X86" s="64" t="n">
        <v>210</v>
      </c>
      <c r="Y86" s="64" t="n">
        <v>4</v>
      </c>
      <c r="Z86" s="84" t="s">
        <v>37</v>
      </c>
      <c r="AA86" s="64" t="n">
        <v>15</v>
      </c>
    </row>
    <row r="87" customFormat="false" ht="15" hidden="false" customHeight="false" outlineLevel="0" collapsed="false">
      <c r="B87" s="120"/>
      <c r="M87" s="64" t="s">
        <v>77</v>
      </c>
      <c r="N87" s="64" t="n">
        <v>5</v>
      </c>
      <c r="O87" s="64" t="n">
        <v>8</v>
      </c>
      <c r="P87" s="64" t="n">
        <v>2020</v>
      </c>
      <c r="Q87" s="84" t="s">
        <v>214</v>
      </c>
      <c r="R87" s="84" t="s">
        <v>37</v>
      </c>
      <c r="S87" s="84" t="s">
        <v>2394</v>
      </c>
      <c r="T87" s="64" t="n">
        <v>2</v>
      </c>
      <c r="U87" s="64" t="s">
        <v>37</v>
      </c>
      <c r="V87" s="64" t="n">
        <v>0</v>
      </c>
      <c r="W87" s="84" t="s">
        <v>1693</v>
      </c>
      <c r="X87" s="64" t="n">
        <v>428</v>
      </c>
      <c r="Y87" s="64" t="n">
        <v>15</v>
      </c>
      <c r="Z87" s="84" t="s">
        <v>37</v>
      </c>
      <c r="AA87" s="64" t="n">
        <v>11</v>
      </c>
    </row>
    <row r="88" customFormat="false" ht="15" hidden="false" customHeight="false" outlineLevel="0" collapsed="false">
      <c r="B88" s="120"/>
      <c r="M88" s="64" t="s">
        <v>63</v>
      </c>
      <c r="N88" s="64" t="n">
        <v>6</v>
      </c>
      <c r="O88" s="64" t="n">
        <v>8</v>
      </c>
      <c r="P88" s="64" t="n">
        <v>2020</v>
      </c>
      <c r="Q88" s="84" t="s">
        <v>947</v>
      </c>
      <c r="R88" s="84" t="s">
        <v>37</v>
      </c>
      <c r="S88" s="84" t="s">
        <v>1240</v>
      </c>
      <c r="T88" s="64" t="n">
        <v>0</v>
      </c>
      <c r="U88" s="64" t="s">
        <v>37</v>
      </c>
      <c r="V88" s="64" t="n">
        <v>1</v>
      </c>
      <c r="W88" s="84" t="s">
        <v>2964</v>
      </c>
      <c r="X88" s="64" t="n">
        <v>121</v>
      </c>
      <c r="Y88" s="64" t="n">
        <v>4</v>
      </c>
      <c r="Z88" s="84" t="s">
        <v>37</v>
      </c>
      <c r="AA88" s="64" t="n">
        <v>10</v>
      </c>
    </row>
    <row r="89" customFormat="false" ht="15" hidden="false" customHeight="false" outlineLevel="0" collapsed="false">
      <c r="B89" s="120"/>
      <c r="M89" s="64" t="s">
        <v>41</v>
      </c>
      <c r="N89" s="64" t="n">
        <v>8</v>
      </c>
      <c r="O89" s="64" t="n">
        <v>8</v>
      </c>
      <c r="P89" s="64" t="n">
        <v>2020</v>
      </c>
      <c r="Q89" s="84" t="s">
        <v>2270</v>
      </c>
      <c r="R89" s="84" t="s">
        <v>37</v>
      </c>
      <c r="S89" s="84" t="s">
        <v>2892</v>
      </c>
      <c r="T89" s="64" t="n">
        <v>2</v>
      </c>
      <c r="U89" s="64" t="s">
        <v>37</v>
      </c>
      <c r="V89" s="64" t="n">
        <v>0</v>
      </c>
      <c r="W89" s="84" t="s">
        <v>2965</v>
      </c>
      <c r="X89" s="64" t="n">
        <v>146</v>
      </c>
      <c r="Y89" s="64" t="n">
        <v>14</v>
      </c>
      <c r="Z89" s="84" t="s">
        <v>37</v>
      </c>
      <c r="AA89" s="64" t="n">
        <v>9</v>
      </c>
    </row>
    <row r="90" customFormat="false" ht="15" hidden="false" customHeight="false" outlineLevel="0" collapsed="false">
      <c r="B90" s="120"/>
      <c r="M90" s="64" t="s">
        <v>41</v>
      </c>
      <c r="N90" s="64" t="n">
        <v>8</v>
      </c>
      <c r="O90" s="64" t="n">
        <v>8</v>
      </c>
      <c r="P90" s="64" t="n">
        <v>2020</v>
      </c>
      <c r="Q90" s="84" t="s">
        <v>60</v>
      </c>
      <c r="R90" s="84" t="s">
        <v>37</v>
      </c>
      <c r="S90" s="84" t="s">
        <v>2709</v>
      </c>
      <c r="T90" s="64" t="n">
        <v>0</v>
      </c>
      <c r="U90" s="64" t="s">
        <v>37</v>
      </c>
      <c r="V90" s="64" t="n">
        <v>1</v>
      </c>
      <c r="W90" s="84" t="s">
        <v>647</v>
      </c>
      <c r="X90" s="64" t="n">
        <v>162</v>
      </c>
      <c r="Y90" s="64" t="n">
        <v>3</v>
      </c>
      <c r="Z90" s="84" t="s">
        <v>37</v>
      </c>
      <c r="AA90" s="64" t="n">
        <v>4</v>
      </c>
    </row>
    <row r="91" customFormat="false" ht="15" hidden="false" customHeight="false" outlineLevel="0" collapsed="false">
      <c r="B91" s="120"/>
      <c r="M91" s="64" t="s">
        <v>41</v>
      </c>
      <c r="N91" s="64" t="n">
        <v>8</v>
      </c>
      <c r="O91" s="64" t="n">
        <v>8</v>
      </c>
      <c r="P91" s="64" t="n">
        <v>2020</v>
      </c>
      <c r="Q91" s="84" t="s">
        <v>102</v>
      </c>
      <c r="R91" s="84" t="s">
        <v>37</v>
      </c>
      <c r="S91" s="84" t="s">
        <v>186</v>
      </c>
      <c r="T91" s="85" t="n">
        <v>2</v>
      </c>
      <c r="U91" s="64" t="s">
        <v>37</v>
      </c>
      <c r="V91" s="64" t="n">
        <v>1</v>
      </c>
      <c r="W91" s="84" t="s">
        <v>2966</v>
      </c>
      <c r="X91" s="64" t="n">
        <v>163</v>
      </c>
      <c r="Y91" s="64" t="n">
        <v>6</v>
      </c>
      <c r="Z91" s="84" t="s">
        <v>37</v>
      </c>
      <c r="AA91" s="64" t="n">
        <v>8</v>
      </c>
    </row>
    <row r="92" customFormat="false" ht="15" hidden="false" customHeight="false" outlineLevel="0" collapsed="false">
      <c r="B92" s="120"/>
      <c r="M92" s="64" t="s">
        <v>41</v>
      </c>
      <c r="N92" s="64" t="n">
        <v>8</v>
      </c>
      <c r="O92" s="64" t="n">
        <v>8</v>
      </c>
      <c r="P92" s="64" t="n">
        <v>2020</v>
      </c>
      <c r="Q92" s="84" t="s">
        <v>947</v>
      </c>
      <c r="R92" s="84" t="s">
        <v>37</v>
      </c>
      <c r="S92" s="84" t="s">
        <v>80</v>
      </c>
      <c r="T92" s="85" t="n">
        <v>1</v>
      </c>
      <c r="U92" s="64" t="s">
        <v>37</v>
      </c>
      <c r="V92" s="64" t="n">
        <v>2</v>
      </c>
      <c r="W92" s="84" t="s">
        <v>2967</v>
      </c>
      <c r="X92" s="64" t="n">
        <v>113</v>
      </c>
      <c r="Y92" s="64" t="n">
        <v>4</v>
      </c>
      <c r="Z92" s="84" t="s">
        <v>37</v>
      </c>
      <c r="AA92" s="64" t="n">
        <v>16</v>
      </c>
    </row>
    <row r="93" customFormat="false" ht="15" hidden="false" customHeight="false" outlineLevel="0" collapsed="false">
      <c r="M93" s="64" t="s">
        <v>41</v>
      </c>
      <c r="N93" s="64" t="n">
        <v>8</v>
      </c>
      <c r="O93" s="64" t="n">
        <v>8</v>
      </c>
      <c r="P93" s="64" t="n">
        <v>2020</v>
      </c>
      <c r="Q93" s="84" t="s">
        <v>2105</v>
      </c>
      <c r="R93" s="84" t="s">
        <v>37</v>
      </c>
      <c r="S93" s="84" t="s">
        <v>44</v>
      </c>
      <c r="T93" s="64" t="n">
        <v>1</v>
      </c>
      <c r="U93" s="64" t="s">
        <v>37</v>
      </c>
      <c r="V93" s="64" t="n">
        <v>0</v>
      </c>
      <c r="W93" s="84" t="s">
        <v>2556</v>
      </c>
      <c r="X93" s="64" t="n">
        <v>202</v>
      </c>
      <c r="Y93" s="64" t="n">
        <v>8</v>
      </c>
      <c r="Z93" s="84" t="s">
        <v>37</v>
      </c>
      <c r="AA93" s="64" t="n">
        <v>5</v>
      </c>
    </row>
    <row r="94" customFormat="false" ht="15" hidden="false" customHeight="false" outlineLevel="0" collapsed="false">
      <c r="M94" s="64" t="s">
        <v>46</v>
      </c>
      <c r="N94" s="64" t="n">
        <v>9</v>
      </c>
      <c r="O94" s="64" t="n">
        <v>8</v>
      </c>
      <c r="P94" s="64" t="n">
        <v>2020</v>
      </c>
      <c r="Q94" s="84" t="s">
        <v>1022</v>
      </c>
      <c r="R94" s="84" t="s">
        <v>37</v>
      </c>
      <c r="S94" s="84" t="s">
        <v>80</v>
      </c>
      <c r="T94" s="64" t="n">
        <v>0</v>
      </c>
      <c r="U94" s="64" t="s">
        <v>37</v>
      </c>
      <c r="V94" s="64" t="n">
        <v>1</v>
      </c>
      <c r="W94" s="84" t="s">
        <v>2968</v>
      </c>
      <c r="X94" s="64" t="n">
        <v>118</v>
      </c>
      <c r="Y94" s="64" t="n">
        <v>9</v>
      </c>
      <c r="Z94" s="84" t="s">
        <v>37</v>
      </c>
      <c r="AA94" s="64" t="n">
        <v>24</v>
      </c>
    </row>
    <row r="95" customFormat="false" ht="15" hidden="false" customHeight="false" outlineLevel="0" collapsed="false">
      <c r="M95" s="64" t="s">
        <v>46</v>
      </c>
      <c r="N95" s="64" t="n">
        <v>9</v>
      </c>
      <c r="O95" s="64" t="n">
        <v>8</v>
      </c>
      <c r="P95" s="64" t="n">
        <v>2020</v>
      </c>
      <c r="Q95" s="84" t="s">
        <v>2394</v>
      </c>
      <c r="R95" s="84" t="s">
        <v>37</v>
      </c>
      <c r="S95" s="84" t="s">
        <v>2892</v>
      </c>
      <c r="T95" s="64" t="n">
        <v>2</v>
      </c>
      <c r="U95" s="64" t="s">
        <v>37</v>
      </c>
      <c r="V95" s="64" t="n">
        <v>0</v>
      </c>
      <c r="W95" s="84" t="s">
        <v>2969</v>
      </c>
      <c r="X95" s="64" t="n">
        <v>150</v>
      </c>
      <c r="Y95" s="64" t="n">
        <v>23</v>
      </c>
      <c r="Z95" s="84" t="s">
        <v>37</v>
      </c>
      <c r="AA95" s="64" t="n">
        <v>2</v>
      </c>
    </row>
    <row r="96" customFormat="false" ht="15" hidden="false" customHeight="false" outlineLevel="0" collapsed="false">
      <c r="M96" s="64" t="s">
        <v>46</v>
      </c>
      <c r="N96" s="64" t="n">
        <v>9</v>
      </c>
      <c r="O96" s="64" t="n">
        <v>8</v>
      </c>
      <c r="P96" s="64" t="n">
        <v>2020</v>
      </c>
      <c r="Q96" s="84" t="s">
        <v>102</v>
      </c>
      <c r="R96" s="84" t="s">
        <v>37</v>
      </c>
      <c r="S96" s="84" t="s">
        <v>214</v>
      </c>
      <c r="T96" s="64" t="n">
        <v>2</v>
      </c>
      <c r="U96" s="64" t="s">
        <v>37</v>
      </c>
      <c r="V96" s="64" t="n">
        <v>0</v>
      </c>
      <c r="W96" s="84" t="s">
        <v>2970</v>
      </c>
      <c r="X96" s="64" t="n">
        <v>142</v>
      </c>
      <c r="Y96" s="64" t="n">
        <v>16</v>
      </c>
      <c r="Z96" s="84" t="s">
        <v>37</v>
      </c>
      <c r="AA96" s="64" t="n">
        <v>11</v>
      </c>
    </row>
    <row r="97" customFormat="false" ht="15" hidden="false" customHeight="false" outlineLevel="0" collapsed="false">
      <c r="M97" s="64" t="s">
        <v>46</v>
      </c>
      <c r="N97" s="64" t="n">
        <v>9</v>
      </c>
      <c r="O97" s="64" t="n">
        <v>8</v>
      </c>
      <c r="P97" s="64" t="n">
        <v>2020</v>
      </c>
      <c r="Q97" s="84" t="s">
        <v>2401</v>
      </c>
      <c r="R97" s="84" t="s">
        <v>37</v>
      </c>
      <c r="S97" s="84" t="s">
        <v>60</v>
      </c>
      <c r="T97" s="64" t="n">
        <v>2</v>
      </c>
      <c r="U97" s="64" t="s">
        <v>37</v>
      </c>
      <c r="V97" s="64" t="n">
        <v>0</v>
      </c>
      <c r="W97" s="84" t="s">
        <v>2971</v>
      </c>
      <c r="X97" s="64" t="n">
        <v>224</v>
      </c>
      <c r="Y97" s="64" t="n">
        <v>17</v>
      </c>
      <c r="Z97" s="84" t="s">
        <v>37</v>
      </c>
      <c r="AA97" s="64" t="n">
        <v>1</v>
      </c>
    </row>
    <row r="98" customFormat="false" ht="15" hidden="false" customHeight="false" outlineLevel="0" collapsed="false">
      <c r="M98" s="64" t="s">
        <v>77</v>
      </c>
      <c r="N98" s="64" t="n">
        <v>12</v>
      </c>
      <c r="O98" s="64" t="n">
        <v>8</v>
      </c>
      <c r="P98" s="64" t="n">
        <v>2020</v>
      </c>
      <c r="Q98" s="84" t="s">
        <v>2105</v>
      </c>
      <c r="R98" s="84" t="s">
        <v>37</v>
      </c>
      <c r="S98" s="84" t="s">
        <v>2270</v>
      </c>
      <c r="T98" s="85" t="n">
        <v>2</v>
      </c>
      <c r="U98" s="64" t="s">
        <v>37</v>
      </c>
      <c r="V98" s="64" t="n">
        <v>1</v>
      </c>
      <c r="W98" s="84" t="s">
        <v>2972</v>
      </c>
      <c r="X98" s="64" t="n">
        <v>234</v>
      </c>
      <c r="Y98" s="64" t="n">
        <v>16</v>
      </c>
      <c r="Z98" s="84" t="s">
        <v>37</v>
      </c>
      <c r="AA98" s="64" t="n">
        <v>11</v>
      </c>
    </row>
    <row r="99" customFormat="false" ht="15" hidden="false" customHeight="false" outlineLevel="0" collapsed="false">
      <c r="M99" s="64" t="s">
        <v>77</v>
      </c>
      <c r="N99" s="64" t="n">
        <v>12</v>
      </c>
      <c r="O99" s="64" t="n">
        <v>8</v>
      </c>
      <c r="P99" s="64" t="n">
        <v>2020</v>
      </c>
      <c r="Q99" s="84" t="s">
        <v>947</v>
      </c>
      <c r="R99" s="84" t="s">
        <v>37</v>
      </c>
      <c r="S99" s="84" t="s">
        <v>1022</v>
      </c>
      <c r="T99" s="64" t="n">
        <v>2</v>
      </c>
      <c r="U99" s="64" t="s">
        <v>37</v>
      </c>
      <c r="V99" s="64" t="n">
        <v>0</v>
      </c>
      <c r="W99" s="84" t="s">
        <v>320</v>
      </c>
      <c r="X99" s="64" t="n">
        <v>85</v>
      </c>
      <c r="Y99" s="64" t="n">
        <v>15</v>
      </c>
      <c r="Z99" s="84" t="s">
        <v>37</v>
      </c>
      <c r="AA99" s="64" t="n">
        <v>8</v>
      </c>
    </row>
    <row r="100" customFormat="false" ht="15" hidden="false" customHeight="false" outlineLevel="0" collapsed="false">
      <c r="M100" s="64" t="s">
        <v>77</v>
      </c>
      <c r="N100" s="64" t="n">
        <v>12</v>
      </c>
      <c r="O100" s="64" t="n">
        <v>8</v>
      </c>
      <c r="P100" s="64" t="n">
        <v>2020</v>
      </c>
      <c r="Q100" s="84" t="s">
        <v>214</v>
      </c>
      <c r="R100" s="84" t="s">
        <v>37</v>
      </c>
      <c r="S100" s="84" t="s">
        <v>186</v>
      </c>
      <c r="T100" s="64" t="n">
        <v>2</v>
      </c>
      <c r="U100" s="64" t="s">
        <v>37</v>
      </c>
      <c r="V100" s="64" t="n">
        <v>0</v>
      </c>
      <c r="W100" s="84" t="s">
        <v>2973</v>
      </c>
      <c r="X100" s="64" t="n">
        <v>302</v>
      </c>
      <c r="Y100" s="64" t="n">
        <v>15</v>
      </c>
      <c r="Z100" s="84" t="s">
        <v>37</v>
      </c>
      <c r="AA100" s="64" t="n">
        <v>4</v>
      </c>
    </row>
    <row r="101" customFormat="false" ht="15" hidden="false" customHeight="false" outlineLevel="0" collapsed="false">
      <c r="M101" s="64" t="s">
        <v>63</v>
      </c>
      <c r="N101" s="64" t="n">
        <v>13</v>
      </c>
      <c r="O101" s="64" t="n">
        <v>8</v>
      </c>
      <c r="P101" s="64" t="n">
        <v>2020</v>
      </c>
      <c r="Q101" s="84" t="s">
        <v>80</v>
      </c>
      <c r="R101" s="84" t="s">
        <v>37</v>
      </c>
      <c r="S101" s="84" t="s">
        <v>1430</v>
      </c>
      <c r="T101" s="64" t="n">
        <v>0</v>
      </c>
      <c r="U101" s="64" t="s">
        <v>37</v>
      </c>
      <c r="V101" s="64" t="n">
        <v>2</v>
      </c>
      <c r="W101" s="84" t="s">
        <v>486</v>
      </c>
      <c r="X101" s="64" t="n">
        <v>538</v>
      </c>
      <c r="Y101" s="64" t="n">
        <v>3</v>
      </c>
      <c r="Z101" s="84" t="s">
        <v>37</v>
      </c>
      <c r="AA101" s="64" t="n">
        <v>8</v>
      </c>
    </row>
    <row r="102" customFormat="false" ht="15" hidden="false" customHeight="false" outlineLevel="0" collapsed="false">
      <c r="M102" s="64" t="s">
        <v>41</v>
      </c>
      <c r="N102" s="64" t="n">
        <v>15</v>
      </c>
      <c r="O102" s="64" t="n">
        <v>8</v>
      </c>
      <c r="P102" s="64" t="n">
        <v>2020</v>
      </c>
      <c r="Q102" s="84" t="s">
        <v>2394</v>
      </c>
      <c r="R102" s="84" t="s">
        <v>37</v>
      </c>
      <c r="S102" s="84" t="s">
        <v>44</v>
      </c>
      <c r="T102" s="64" t="n">
        <v>2</v>
      </c>
      <c r="U102" s="64" t="s">
        <v>37</v>
      </c>
      <c r="V102" s="64" t="n">
        <v>0</v>
      </c>
      <c r="W102" s="84" t="s">
        <v>2974</v>
      </c>
      <c r="X102" s="64" t="n">
        <v>215</v>
      </c>
      <c r="Y102" s="64" t="n">
        <v>13</v>
      </c>
      <c r="Z102" s="84" t="s">
        <v>37</v>
      </c>
      <c r="AA102" s="64" t="n">
        <v>7</v>
      </c>
    </row>
    <row r="103" customFormat="false" ht="15" hidden="false" customHeight="false" outlineLevel="0" collapsed="false">
      <c r="M103" s="64" t="s">
        <v>41</v>
      </c>
      <c r="N103" s="64" t="n">
        <v>15</v>
      </c>
      <c r="O103" s="64" t="n">
        <v>8</v>
      </c>
      <c r="P103" s="64" t="n">
        <v>2020</v>
      </c>
      <c r="Q103" s="84" t="s">
        <v>1430</v>
      </c>
      <c r="R103" s="84" t="s">
        <v>37</v>
      </c>
      <c r="S103" s="84" t="s">
        <v>1022</v>
      </c>
      <c r="T103" s="64" t="n">
        <v>2</v>
      </c>
      <c r="U103" s="64" t="s">
        <v>37</v>
      </c>
      <c r="V103" s="64" t="n">
        <v>0</v>
      </c>
      <c r="W103" s="84" t="s">
        <v>2975</v>
      </c>
      <c r="X103" s="64" t="n">
        <v>274</v>
      </c>
      <c r="Y103" s="64" t="n">
        <v>28</v>
      </c>
      <c r="Z103" s="84" t="s">
        <v>37</v>
      </c>
      <c r="AA103" s="64" t="n">
        <v>8</v>
      </c>
    </row>
    <row r="104" customFormat="false" ht="15" hidden="false" customHeight="false" outlineLevel="0" collapsed="false">
      <c r="M104" s="64" t="s">
        <v>46</v>
      </c>
      <c r="N104" s="64" t="n">
        <v>16</v>
      </c>
      <c r="O104" s="64" t="n">
        <v>8</v>
      </c>
      <c r="P104" s="64" t="n">
        <v>2020</v>
      </c>
      <c r="Q104" s="84" t="s">
        <v>2709</v>
      </c>
      <c r="R104" s="84" t="s">
        <v>37</v>
      </c>
      <c r="S104" s="84" t="s">
        <v>947</v>
      </c>
      <c r="T104" s="64" t="n">
        <v>1</v>
      </c>
      <c r="U104" s="64" t="s">
        <v>37</v>
      </c>
      <c r="V104" s="64" t="n">
        <v>0</v>
      </c>
      <c r="W104" s="84" t="s">
        <v>2681</v>
      </c>
      <c r="X104" s="64" t="n">
        <v>50</v>
      </c>
      <c r="Y104" s="64" t="n">
        <v>3</v>
      </c>
      <c r="Z104" s="84" t="s">
        <v>37</v>
      </c>
      <c r="AA104" s="64" t="n">
        <v>1</v>
      </c>
    </row>
    <row r="105" customFormat="false" ht="15" hidden="false" customHeight="false" outlineLevel="0" collapsed="false">
      <c r="M105" s="64" t="s">
        <v>46</v>
      </c>
      <c r="N105" s="64" t="n">
        <v>16</v>
      </c>
      <c r="O105" s="64" t="n">
        <v>8</v>
      </c>
      <c r="P105" s="64" t="n">
        <v>2020</v>
      </c>
      <c r="Q105" s="84" t="s">
        <v>2270</v>
      </c>
      <c r="R105" s="84" t="s">
        <v>37</v>
      </c>
      <c r="S105" s="84" t="s">
        <v>102</v>
      </c>
      <c r="T105" s="64" t="n">
        <v>0</v>
      </c>
      <c r="U105" s="64" t="s">
        <v>37</v>
      </c>
      <c r="V105" s="64" t="n">
        <v>2</v>
      </c>
      <c r="W105" s="84" t="s">
        <v>2976</v>
      </c>
      <c r="X105" s="64" t="n">
        <v>180</v>
      </c>
      <c r="Y105" s="64" t="n">
        <v>6</v>
      </c>
      <c r="Z105" s="84" t="s">
        <v>37</v>
      </c>
      <c r="AA105" s="64" t="n">
        <v>11</v>
      </c>
    </row>
    <row r="106" customFormat="false" ht="15" hidden="false" customHeight="false" outlineLevel="0" collapsed="false">
      <c r="M106" s="64" t="s">
        <v>46</v>
      </c>
      <c r="N106" s="64" t="n">
        <v>16</v>
      </c>
      <c r="O106" s="64" t="n">
        <v>8</v>
      </c>
      <c r="P106" s="64" t="n">
        <v>2020</v>
      </c>
      <c r="Q106" s="84" t="s">
        <v>2892</v>
      </c>
      <c r="R106" s="84" t="s">
        <v>37</v>
      </c>
      <c r="S106" s="84" t="s">
        <v>2105</v>
      </c>
      <c r="T106" s="64" t="n">
        <v>0</v>
      </c>
      <c r="U106" s="64" t="s">
        <v>37</v>
      </c>
      <c r="V106" s="64" t="n">
        <v>1</v>
      </c>
      <c r="W106" s="84" t="s">
        <v>2977</v>
      </c>
      <c r="X106" s="64" t="n">
        <v>131</v>
      </c>
      <c r="Y106" s="64" t="n">
        <v>3</v>
      </c>
      <c r="Z106" s="84" t="s">
        <v>37</v>
      </c>
      <c r="AA106" s="64" t="n">
        <v>8</v>
      </c>
    </row>
    <row r="107" customFormat="false" ht="15" hidden="false" customHeight="false" outlineLevel="0" collapsed="false">
      <c r="M107" s="64" t="s">
        <v>46</v>
      </c>
      <c r="N107" s="64" t="n">
        <v>16</v>
      </c>
      <c r="O107" s="64" t="n">
        <v>8</v>
      </c>
      <c r="P107" s="64" t="n">
        <v>2020</v>
      </c>
      <c r="Q107" s="84" t="s">
        <v>1240</v>
      </c>
      <c r="R107" s="84" t="s">
        <v>37</v>
      </c>
      <c r="S107" s="84" t="s">
        <v>60</v>
      </c>
      <c r="T107" s="64" t="n">
        <v>2</v>
      </c>
      <c r="U107" s="64" t="s">
        <v>37</v>
      </c>
      <c r="V107" s="64" t="n">
        <v>0</v>
      </c>
      <c r="W107" s="84" t="s">
        <v>2978</v>
      </c>
      <c r="X107" s="64" t="n">
        <v>261</v>
      </c>
      <c r="Y107" s="64" t="n">
        <v>29</v>
      </c>
      <c r="Z107" s="84" t="s">
        <v>37</v>
      </c>
      <c r="AA107" s="64" t="n">
        <v>5</v>
      </c>
    </row>
    <row r="108" customFormat="false" ht="15" hidden="false" customHeight="false" outlineLevel="0" collapsed="false">
      <c r="M108" s="64" t="s">
        <v>77</v>
      </c>
      <c r="N108" s="64" t="n">
        <v>19</v>
      </c>
      <c r="O108" s="64" t="n">
        <v>8</v>
      </c>
      <c r="P108" s="64" t="n">
        <v>2020</v>
      </c>
      <c r="Q108" s="84" t="s">
        <v>2709</v>
      </c>
      <c r="R108" s="84" t="s">
        <v>37</v>
      </c>
      <c r="S108" s="84" t="s">
        <v>1430</v>
      </c>
      <c r="T108" s="64" t="n">
        <v>0</v>
      </c>
      <c r="U108" s="64" t="s">
        <v>37</v>
      </c>
      <c r="V108" s="64" t="n">
        <v>2</v>
      </c>
      <c r="W108" s="84" t="s">
        <v>2979</v>
      </c>
      <c r="X108" s="64" t="n">
        <v>90</v>
      </c>
      <c r="Y108" s="64" t="n">
        <v>1</v>
      </c>
      <c r="Z108" s="84" t="s">
        <v>37</v>
      </c>
      <c r="AA108" s="64" t="n">
        <v>9</v>
      </c>
    </row>
    <row r="109" customFormat="false" ht="15" hidden="false" customHeight="false" outlineLevel="0" collapsed="false">
      <c r="M109" s="64" t="s">
        <v>77</v>
      </c>
      <c r="N109" s="64" t="n">
        <v>19</v>
      </c>
      <c r="O109" s="64" t="n">
        <v>8</v>
      </c>
      <c r="P109" s="64" t="n">
        <v>2020</v>
      </c>
      <c r="Q109" s="84" t="s">
        <v>80</v>
      </c>
      <c r="R109" s="84" t="s">
        <v>37</v>
      </c>
      <c r="S109" s="84" t="s">
        <v>1240</v>
      </c>
      <c r="T109" s="85" t="n">
        <v>2</v>
      </c>
      <c r="U109" s="64" t="s">
        <v>37</v>
      </c>
      <c r="V109" s="64" t="n">
        <v>1</v>
      </c>
      <c r="W109" s="84" t="s">
        <v>2980</v>
      </c>
      <c r="X109" s="64" t="n">
        <v>392</v>
      </c>
      <c r="Y109" s="64" t="n">
        <v>6</v>
      </c>
      <c r="Z109" s="84" t="s">
        <v>37</v>
      </c>
      <c r="AA109" s="64" t="n">
        <v>11</v>
      </c>
    </row>
    <row r="110" customFormat="false" ht="15" hidden="false" customHeight="false" outlineLevel="0" collapsed="false">
      <c r="M110" s="64" t="s">
        <v>77</v>
      </c>
      <c r="N110" s="64" t="n">
        <v>19</v>
      </c>
      <c r="O110" s="64" t="n">
        <v>8</v>
      </c>
      <c r="P110" s="64" t="n">
        <v>2020</v>
      </c>
      <c r="Q110" s="84" t="s">
        <v>1022</v>
      </c>
      <c r="R110" s="84" t="s">
        <v>37</v>
      </c>
      <c r="S110" s="84" t="s">
        <v>947</v>
      </c>
      <c r="T110" s="64" t="n">
        <v>0</v>
      </c>
      <c r="U110" s="64" t="s">
        <v>37</v>
      </c>
      <c r="V110" s="64" t="n">
        <v>2</v>
      </c>
      <c r="W110" s="84" t="s">
        <v>2981</v>
      </c>
      <c r="X110" s="64" t="n">
        <v>122</v>
      </c>
      <c r="Y110" s="64" t="n">
        <v>14</v>
      </c>
      <c r="Z110" s="84" t="s">
        <v>37</v>
      </c>
      <c r="AA110" s="64" t="n">
        <v>16</v>
      </c>
    </row>
    <row r="111" customFormat="false" ht="15" hidden="false" customHeight="false" outlineLevel="0" collapsed="false">
      <c r="M111" s="64" t="s">
        <v>77</v>
      </c>
      <c r="N111" s="64" t="n">
        <v>19</v>
      </c>
      <c r="O111" s="64" t="n">
        <v>8</v>
      </c>
      <c r="P111" s="64" t="n">
        <v>2020</v>
      </c>
      <c r="Q111" s="84" t="s">
        <v>60</v>
      </c>
      <c r="R111" s="84" t="s">
        <v>37</v>
      </c>
      <c r="S111" s="84" t="s">
        <v>2401</v>
      </c>
      <c r="T111" s="64" t="n">
        <v>0</v>
      </c>
      <c r="U111" s="64" t="s">
        <v>37</v>
      </c>
      <c r="V111" s="64" t="n">
        <v>2</v>
      </c>
      <c r="W111" s="84" t="s">
        <v>2982</v>
      </c>
      <c r="X111" s="64" t="n">
        <v>164</v>
      </c>
      <c r="Y111" s="64" t="n">
        <v>4</v>
      </c>
      <c r="Z111" s="84" t="s">
        <v>37</v>
      </c>
      <c r="AA111" s="64" t="n">
        <v>14</v>
      </c>
    </row>
    <row r="112" customFormat="false" ht="15" hidden="false" customHeight="false" outlineLevel="0" collapsed="false">
      <c r="M112" s="64" t="s">
        <v>63</v>
      </c>
      <c r="N112" s="64" t="n">
        <v>20</v>
      </c>
      <c r="O112" s="64" t="n">
        <v>8</v>
      </c>
      <c r="P112" s="64" t="n">
        <v>2020</v>
      </c>
      <c r="Q112" s="84" t="s">
        <v>2401</v>
      </c>
      <c r="R112" s="84" t="s">
        <v>37</v>
      </c>
      <c r="S112" s="84" t="s">
        <v>1240</v>
      </c>
      <c r="T112" s="64" t="n">
        <v>0</v>
      </c>
      <c r="U112" s="64" t="s">
        <v>37</v>
      </c>
      <c r="V112" s="64" t="n">
        <v>1</v>
      </c>
      <c r="W112" s="84" t="s">
        <v>2959</v>
      </c>
      <c r="X112" s="64" t="n">
        <v>423</v>
      </c>
      <c r="Y112" s="64" t="n">
        <v>2</v>
      </c>
      <c r="Z112" s="84" t="s">
        <v>37</v>
      </c>
      <c r="AA112" s="64" t="n">
        <v>3</v>
      </c>
    </row>
    <row r="113" customFormat="false" ht="15" hidden="false" customHeight="false" outlineLevel="0" collapsed="false">
      <c r="M113" s="64" t="s">
        <v>63</v>
      </c>
      <c r="N113" s="64" t="n">
        <v>20</v>
      </c>
      <c r="O113" s="64" t="n">
        <v>8</v>
      </c>
      <c r="P113" s="64" t="n">
        <v>2020</v>
      </c>
      <c r="Q113" s="84" t="s">
        <v>2270</v>
      </c>
      <c r="R113" s="84" t="s">
        <v>37</v>
      </c>
      <c r="S113" s="84" t="s">
        <v>2105</v>
      </c>
      <c r="T113" s="85" t="n">
        <v>2</v>
      </c>
      <c r="U113" s="64" t="s">
        <v>37</v>
      </c>
      <c r="V113" s="64" t="n">
        <v>1</v>
      </c>
      <c r="W113" s="84" t="s">
        <v>2983</v>
      </c>
      <c r="X113" s="64" t="n">
        <v>195</v>
      </c>
      <c r="Y113" s="64" t="n">
        <v>13</v>
      </c>
      <c r="Z113" s="84" t="s">
        <v>37</v>
      </c>
      <c r="AA113" s="64" t="n">
        <v>11</v>
      </c>
    </row>
    <row r="114" customFormat="false" ht="15" hidden="false" customHeight="false" outlineLevel="0" collapsed="false">
      <c r="M114" s="64" t="s">
        <v>63</v>
      </c>
      <c r="N114" s="64" t="n">
        <v>20</v>
      </c>
      <c r="O114" s="64" t="n">
        <v>8</v>
      </c>
      <c r="P114" s="64" t="n">
        <v>2020</v>
      </c>
      <c r="Q114" s="84" t="s">
        <v>102</v>
      </c>
      <c r="R114" s="84" t="s">
        <v>37</v>
      </c>
      <c r="S114" s="84" t="s">
        <v>2892</v>
      </c>
      <c r="T114" s="64" t="n">
        <v>2</v>
      </c>
      <c r="U114" s="64" t="s">
        <v>37</v>
      </c>
      <c r="V114" s="64" t="n">
        <v>0</v>
      </c>
      <c r="W114" s="84" t="s">
        <v>2984</v>
      </c>
      <c r="X114" s="64" t="n">
        <v>166</v>
      </c>
      <c r="Y114" s="64" t="n">
        <v>19</v>
      </c>
      <c r="Z114" s="84" t="s">
        <v>37</v>
      </c>
      <c r="AA114" s="64" t="n">
        <v>10</v>
      </c>
    </row>
    <row r="115" customFormat="false" ht="15" hidden="false" customHeight="false" outlineLevel="0" collapsed="false">
      <c r="M115" s="64" t="s">
        <v>63</v>
      </c>
      <c r="N115" s="64" t="n">
        <v>20</v>
      </c>
      <c r="O115" s="64" t="n">
        <v>8</v>
      </c>
      <c r="P115" s="64" t="n">
        <v>2020</v>
      </c>
      <c r="Q115" s="84" t="s">
        <v>44</v>
      </c>
      <c r="R115" s="84" t="s">
        <v>37</v>
      </c>
      <c r="S115" s="84" t="s">
        <v>186</v>
      </c>
      <c r="T115" s="64" t="n">
        <v>1</v>
      </c>
      <c r="U115" s="64" t="s">
        <v>37</v>
      </c>
      <c r="V115" s="64" t="n">
        <v>0</v>
      </c>
      <c r="W115" s="84" t="s">
        <v>2985</v>
      </c>
      <c r="X115" s="64" t="n">
        <v>148</v>
      </c>
      <c r="Y115" s="64" t="n">
        <v>14</v>
      </c>
      <c r="Z115" s="84" t="s">
        <v>37</v>
      </c>
      <c r="AA115" s="64" t="n">
        <v>6</v>
      </c>
    </row>
    <row r="116" customFormat="false" ht="15" hidden="false" customHeight="false" outlineLevel="0" collapsed="false">
      <c r="M116" s="64" t="s">
        <v>63</v>
      </c>
      <c r="N116" s="64" t="n">
        <v>20</v>
      </c>
      <c r="O116" s="64" t="n">
        <v>8</v>
      </c>
      <c r="P116" s="64" t="n">
        <v>2020</v>
      </c>
      <c r="Q116" s="84" t="s">
        <v>2394</v>
      </c>
      <c r="R116" s="84" t="s">
        <v>37</v>
      </c>
      <c r="S116" s="84" t="s">
        <v>214</v>
      </c>
      <c r="T116" s="64" t="n">
        <v>2</v>
      </c>
      <c r="U116" s="64" t="s">
        <v>37</v>
      </c>
      <c r="V116" s="64" t="n">
        <v>0</v>
      </c>
      <c r="W116" s="84" t="s">
        <v>2986</v>
      </c>
      <c r="X116" s="64" t="n">
        <v>255</v>
      </c>
      <c r="Y116" s="64" t="n">
        <v>15</v>
      </c>
      <c r="Z116" s="84" t="s">
        <v>37</v>
      </c>
      <c r="AA116" s="64" t="n">
        <v>12</v>
      </c>
    </row>
    <row r="117" customFormat="false" ht="15" hidden="false" customHeight="false" outlineLevel="0" collapsed="false">
      <c r="S117" s="65" t="s">
        <v>52</v>
      </c>
      <c r="T117" s="64" t="n">
        <f aca="false">SUM(T5:T116)</f>
        <v>126</v>
      </c>
      <c r="U117" s="85" t="s">
        <v>37</v>
      </c>
      <c r="V117" s="64" t="n">
        <f aca="false">SUM(V5:V116)</f>
        <v>108</v>
      </c>
      <c r="W117" s="64"/>
      <c r="X117" s="64" t="n">
        <f aca="false">SUM(X5:X116)</f>
        <v>22425</v>
      </c>
      <c r="Y117" s="64" t="n">
        <f aca="false">SUM(Y5:Y116)</f>
        <v>1104</v>
      </c>
      <c r="Z117" s="119" t="s">
        <v>37</v>
      </c>
      <c r="AA117" s="64" t="n">
        <f aca="false">SUM(AA5:AA116)</f>
        <v>911</v>
      </c>
      <c r="AC117" s="64"/>
    </row>
    <row r="118" customFormat="false" ht="15" hidden="false" customHeight="false" outlineLevel="0" collapsed="false">
      <c r="O118" s="64" t="n">
        <f aca="false">COUNT(T5:T116)</f>
        <v>112</v>
      </c>
      <c r="S118" s="65" t="s">
        <v>53</v>
      </c>
      <c r="T118" s="89" t="n">
        <f aca="false">PRODUCT(T117/O118)</f>
        <v>1.125</v>
      </c>
      <c r="U118" s="85" t="s">
        <v>37</v>
      </c>
      <c r="V118" s="89" t="n">
        <f aca="false">PRODUCT(V117/O118)</f>
        <v>0.964285714285714</v>
      </c>
      <c r="W118" s="64"/>
      <c r="X118" s="102" t="n">
        <f aca="false">PRODUCT(X117/O118)</f>
        <v>200.223214285714</v>
      </c>
      <c r="Y118" s="89" t="n">
        <f aca="false">PRODUCT(Y117/O118)</f>
        <v>9.85714285714286</v>
      </c>
      <c r="Z118" s="119" t="s">
        <v>37</v>
      </c>
      <c r="AA118" s="89" t="n">
        <f aca="false">PRODUCT(AA117/O118)</f>
        <v>8.13392857142857</v>
      </c>
      <c r="AB118" s="89"/>
    </row>
    <row r="121" customFormat="false" ht="15" hidden="false" customHeight="false" outlineLevel="0" collapsed="false">
      <c r="A121" s="96"/>
      <c r="B121" s="97" t="s">
        <v>2987</v>
      </c>
      <c r="C121" s="96"/>
      <c r="D121" s="96"/>
      <c r="E121" s="96"/>
      <c r="F121" s="96"/>
      <c r="G121" s="96"/>
      <c r="H121" s="96"/>
      <c r="I121" s="98"/>
      <c r="J121" s="96"/>
      <c r="K121" s="96"/>
      <c r="L121" s="96"/>
      <c r="M121" s="99"/>
      <c r="N121" s="99"/>
      <c r="O121" s="99"/>
      <c r="P121" s="99"/>
      <c r="Q121" s="97" t="s">
        <v>2987</v>
      </c>
      <c r="R121" s="100"/>
      <c r="S121" s="99"/>
      <c r="T121" s="101" t="s">
        <v>166</v>
      </c>
      <c r="U121" s="99"/>
      <c r="V121" s="99"/>
      <c r="W121" s="97" t="s">
        <v>167</v>
      </c>
      <c r="X121" s="96" t="s">
        <v>7</v>
      </c>
      <c r="Y121" s="101" t="s">
        <v>130</v>
      </c>
      <c r="Z121" s="97"/>
      <c r="AA121" s="96"/>
      <c r="AB121" s="96"/>
    </row>
    <row r="122" customFormat="false" ht="15" hidden="false" customHeight="false" outlineLevel="0" collapsed="false">
      <c r="Q122" s="63" t="s">
        <v>2988</v>
      </c>
      <c r="R122" s="85"/>
      <c r="U122" s="85"/>
      <c r="Z122" s="119"/>
    </row>
    <row r="123" customFormat="false" ht="15" hidden="false" customHeight="false" outlineLevel="0" collapsed="false">
      <c r="M123" s="64" t="s">
        <v>77</v>
      </c>
      <c r="N123" s="64" t="n">
        <v>26</v>
      </c>
      <c r="O123" s="64" t="n">
        <v>8</v>
      </c>
      <c r="P123" s="64" t="n">
        <v>2020</v>
      </c>
      <c r="Q123" s="63" t="s">
        <v>1430</v>
      </c>
      <c r="R123" s="84" t="s">
        <v>37</v>
      </c>
      <c r="S123" s="84" t="s">
        <v>2401</v>
      </c>
      <c r="T123" s="64" t="n">
        <v>2</v>
      </c>
      <c r="U123" s="64" t="s">
        <v>37</v>
      </c>
      <c r="V123" s="64" t="n">
        <v>0</v>
      </c>
      <c r="W123" s="84" t="s">
        <v>2989</v>
      </c>
      <c r="X123" s="64" t="n">
        <v>313</v>
      </c>
      <c r="Y123" s="64" t="n">
        <v>13</v>
      </c>
      <c r="Z123" s="84" t="s">
        <v>37</v>
      </c>
      <c r="AA123" s="64" t="n">
        <v>4</v>
      </c>
    </row>
    <row r="124" customFormat="false" ht="15" hidden="false" customHeight="false" outlineLevel="0" collapsed="false">
      <c r="B124" s="63" t="s">
        <v>2990</v>
      </c>
      <c r="M124" s="64" t="s">
        <v>202</v>
      </c>
      <c r="N124" s="64" t="n">
        <v>28</v>
      </c>
      <c r="O124" s="64" t="n">
        <v>8</v>
      </c>
      <c r="P124" s="64" t="n">
        <v>2020</v>
      </c>
      <c r="Q124" s="84" t="s">
        <v>2401</v>
      </c>
      <c r="R124" s="84" t="s">
        <v>37</v>
      </c>
      <c r="S124" s="63" t="s">
        <v>1430</v>
      </c>
      <c r="T124" s="64" t="n">
        <v>0</v>
      </c>
      <c r="U124" s="64" t="s">
        <v>37</v>
      </c>
      <c r="V124" s="64" t="n">
        <v>1</v>
      </c>
      <c r="W124" s="84" t="s">
        <v>1490</v>
      </c>
      <c r="X124" s="64" t="n">
        <v>295</v>
      </c>
      <c r="Y124" s="64" t="n">
        <v>6</v>
      </c>
      <c r="Z124" s="84" t="s">
        <v>37</v>
      </c>
      <c r="AA124" s="64" t="n">
        <v>7</v>
      </c>
    </row>
    <row r="125" customFormat="false" ht="15" hidden="false" customHeight="false" outlineLevel="0" collapsed="false">
      <c r="R125" s="85"/>
      <c r="U125" s="85"/>
      <c r="Z125" s="119"/>
    </row>
    <row r="126" customFormat="false" ht="15" hidden="false" customHeight="false" outlineLevel="0" collapsed="false">
      <c r="M126" s="64" t="s">
        <v>77</v>
      </c>
      <c r="N126" s="64" t="n">
        <v>26</v>
      </c>
      <c r="O126" s="64" t="n">
        <v>8</v>
      </c>
      <c r="P126" s="64" t="n">
        <v>2020</v>
      </c>
      <c r="Q126" s="84" t="s">
        <v>214</v>
      </c>
      <c r="R126" s="84" t="s">
        <v>37</v>
      </c>
      <c r="S126" s="63" t="s">
        <v>2394</v>
      </c>
      <c r="T126" s="64" t="n">
        <v>0</v>
      </c>
      <c r="U126" s="64" t="s">
        <v>37</v>
      </c>
      <c r="V126" s="64" t="n">
        <v>1</v>
      </c>
      <c r="W126" s="84" t="s">
        <v>877</v>
      </c>
      <c r="X126" s="64" t="n">
        <v>433</v>
      </c>
      <c r="Y126" s="64" t="n">
        <v>8</v>
      </c>
      <c r="Z126" s="84" t="s">
        <v>37</v>
      </c>
      <c r="AA126" s="64" t="n">
        <v>9</v>
      </c>
    </row>
    <row r="127" customFormat="false" ht="15" hidden="false" customHeight="false" outlineLevel="0" collapsed="false">
      <c r="B127" s="63" t="s">
        <v>2991</v>
      </c>
      <c r="M127" s="64" t="s">
        <v>41</v>
      </c>
      <c r="N127" s="64" t="n">
        <v>29</v>
      </c>
      <c r="O127" s="64" t="n">
        <v>8</v>
      </c>
      <c r="P127" s="64" t="n">
        <v>2020</v>
      </c>
      <c r="Q127" s="63" t="s">
        <v>2394</v>
      </c>
      <c r="R127" s="84" t="s">
        <v>37</v>
      </c>
      <c r="S127" s="84" t="s">
        <v>214</v>
      </c>
      <c r="T127" s="85" t="n">
        <v>2</v>
      </c>
      <c r="U127" s="64" t="s">
        <v>37</v>
      </c>
      <c r="V127" s="64" t="n">
        <v>1</v>
      </c>
      <c r="W127" s="84" t="s">
        <v>2992</v>
      </c>
      <c r="X127" s="64" t="n">
        <v>420</v>
      </c>
      <c r="Y127" s="64" t="n">
        <v>3</v>
      </c>
      <c r="Z127" s="84" t="s">
        <v>37</v>
      </c>
      <c r="AA127" s="64" t="n">
        <v>11</v>
      </c>
    </row>
    <row r="128" customFormat="false" ht="15" hidden="false" customHeight="false" outlineLevel="0" collapsed="false">
      <c r="R128" s="85"/>
      <c r="U128" s="85"/>
      <c r="Z128" s="119"/>
    </row>
    <row r="129" customFormat="false" ht="15" hidden="false" customHeight="false" outlineLevel="0" collapsed="false">
      <c r="Q129" s="63" t="s">
        <v>1312</v>
      </c>
      <c r="R129" s="85"/>
      <c r="U129" s="85"/>
      <c r="Z129" s="119"/>
    </row>
    <row r="130" customFormat="false" ht="15" hidden="false" customHeight="false" outlineLevel="0" collapsed="false">
      <c r="M130" s="64" t="s">
        <v>41</v>
      </c>
      <c r="N130" s="64" t="n">
        <v>5</v>
      </c>
      <c r="O130" s="64" t="n">
        <v>9</v>
      </c>
      <c r="P130" s="64" t="n">
        <v>2020</v>
      </c>
      <c r="Q130" s="63" t="s">
        <v>1430</v>
      </c>
      <c r="R130" s="84" t="s">
        <v>37</v>
      </c>
      <c r="S130" s="84" t="s">
        <v>2394</v>
      </c>
      <c r="T130" s="85" t="n">
        <v>2</v>
      </c>
      <c r="U130" s="64" t="s">
        <v>37</v>
      </c>
      <c r="V130" s="64" t="n">
        <v>1</v>
      </c>
      <c r="W130" s="84" t="s">
        <v>2993</v>
      </c>
      <c r="X130" s="64" t="n">
        <v>460</v>
      </c>
      <c r="Y130" s="64" t="n">
        <v>6</v>
      </c>
      <c r="Z130" s="84" t="s">
        <v>37</v>
      </c>
      <c r="AA130" s="64" t="n">
        <v>2</v>
      </c>
    </row>
    <row r="131" customFormat="false" ht="15" hidden="false" customHeight="false" outlineLevel="0" collapsed="false">
      <c r="B131" s="63" t="s">
        <v>2994</v>
      </c>
      <c r="M131" s="64" t="s">
        <v>46</v>
      </c>
      <c r="N131" s="64" t="n">
        <v>6</v>
      </c>
      <c r="O131" s="64" t="n">
        <v>9</v>
      </c>
      <c r="P131" s="64" t="n">
        <v>2020</v>
      </c>
      <c r="Q131" s="84" t="s">
        <v>2394</v>
      </c>
      <c r="R131" s="84" t="s">
        <v>37</v>
      </c>
      <c r="S131" s="63" t="s">
        <v>1430</v>
      </c>
      <c r="T131" s="64" t="n">
        <v>0</v>
      </c>
      <c r="U131" s="64" t="s">
        <v>37</v>
      </c>
      <c r="V131" s="64" t="n">
        <v>2</v>
      </c>
      <c r="W131" s="84" t="s">
        <v>2995</v>
      </c>
      <c r="X131" s="64" t="n">
        <v>740</v>
      </c>
      <c r="Y131" s="64" t="n">
        <v>10</v>
      </c>
      <c r="Z131" s="84" t="s">
        <v>37</v>
      </c>
      <c r="AA131" s="64" t="n">
        <v>16</v>
      </c>
    </row>
    <row r="132" customFormat="false" ht="15" hidden="false" customHeight="false" outlineLevel="0" collapsed="false">
      <c r="R132" s="85"/>
      <c r="U132" s="85"/>
      <c r="Z132" s="119"/>
    </row>
    <row r="133" customFormat="false" ht="15" hidden="false" customHeight="false" outlineLevel="0" collapsed="false">
      <c r="S133" s="65" t="s">
        <v>52</v>
      </c>
      <c r="T133" s="64" t="n">
        <f aca="false">SUM(T122:T132)</f>
        <v>6</v>
      </c>
      <c r="U133" s="85" t="s">
        <v>37</v>
      </c>
      <c r="V133" s="64" t="n">
        <f aca="false">SUM(V122:V132)</f>
        <v>6</v>
      </c>
      <c r="W133" s="64"/>
      <c r="X133" s="64" t="n">
        <f aca="false">SUM(X122:X132)</f>
        <v>2661</v>
      </c>
      <c r="Y133" s="64" t="n">
        <f aca="false">SUM(Y122:Y132)</f>
        <v>46</v>
      </c>
      <c r="Z133" s="119" t="s">
        <v>37</v>
      </c>
      <c r="AA133" s="64" t="n">
        <f aca="false">SUM(AA122:AA132)</f>
        <v>49</v>
      </c>
    </row>
    <row r="134" customFormat="false" ht="15" hidden="false" customHeight="false" outlineLevel="0" collapsed="false">
      <c r="O134" s="64" t="n">
        <f aca="false">COUNT(T122:T132)</f>
        <v>6</v>
      </c>
      <c r="S134" s="65" t="s">
        <v>53</v>
      </c>
      <c r="T134" s="89" t="n">
        <f aca="false">PRODUCT(T133/O134)</f>
        <v>1</v>
      </c>
      <c r="U134" s="85" t="s">
        <v>37</v>
      </c>
      <c r="V134" s="89" t="n">
        <f aca="false">PRODUCT(V133/O134)</f>
        <v>1</v>
      </c>
      <c r="W134" s="64"/>
      <c r="X134" s="102" t="n">
        <f aca="false">PRODUCT(X133/O134)</f>
        <v>443.5</v>
      </c>
      <c r="Y134" s="89" t="n">
        <f aca="false">PRODUCT(Y133/O134)</f>
        <v>7.66666666666667</v>
      </c>
      <c r="Z134" s="119" t="s">
        <v>37</v>
      </c>
      <c r="AA134" s="89" t="n">
        <f aca="false">PRODUCT(AA133/O134)</f>
        <v>8.16666666666667</v>
      </c>
      <c r="AB134" s="89"/>
    </row>
    <row r="135" customFormat="false" ht="15" hidden="false" customHeight="false" outlineLevel="0" collapsed="false">
      <c r="Y135" s="84"/>
      <c r="AA135" s="84"/>
      <c r="AB135" s="84"/>
    </row>
    <row r="137" customFormat="false" ht="15" hidden="false" customHeight="false" outlineLevel="0" collapsed="false">
      <c r="A137" s="77"/>
      <c r="B137" s="75" t="s">
        <v>2996</v>
      </c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5" t="s">
        <v>2996</v>
      </c>
      <c r="R137" s="117"/>
      <c r="S137" s="117"/>
      <c r="T137" s="118" t="s">
        <v>166</v>
      </c>
      <c r="U137" s="77"/>
      <c r="V137" s="77"/>
      <c r="W137" s="75" t="s">
        <v>167</v>
      </c>
      <c r="X137" s="74" t="s">
        <v>7</v>
      </c>
      <c r="Y137" s="118" t="s">
        <v>130</v>
      </c>
      <c r="Z137" s="75"/>
      <c r="AA137" s="74"/>
      <c r="AB137" s="74"/>
    </row>
    <row r="138" customFormat="false" ht="15" hidden="false" customHeight="false" outlineLevel="0" collapsed="false">
      <c r="A138" s="77"/>
      <c r="B138" s="118" t="s">
        <v>2</v>
      </c>
      <c r="C138" s="74" t="s">
        <v>32</v>
      </c>
      <c r="D138" s="74" t="n">
        <v>3</v>
      </c>
      <c r="E138" s="74" t="n">
        <v>2</v>
      </c>
      <c r="F138" s="74" t="n">
        <v>1</v>
      </c>
      <c r="G138" s="74" t="n">
        <v>0</v>
      </c>
      <c r="H138" s="74" t="s">
        <v>36</v>
      </c>
      <c r="I138" s="76" t="s">
        <v>37</v>
      </c>
      <c r="J138" s="74" t="s">
        <v>38</v>
      </c>
      <c r="K138" s="74" t="s">
        <v>39</v>
      </c>
      <c r="L138" s="74" t="s">
        <v>2997</v>
      </c>
      <c r="M138" s="64" t="s">
        <v>77</v>
      </c>
      <c r="N138" s="64" t="n">
        <v>2</v>
      </c>
      <c r="O138" s="64" t="n">
        <v>6</v>
      </c>
      <c r="P138" s="64" t="n">
        <v>2021</v>
      </c>
      <c r="Q138" s="84" t="s">
        <v>947</v>
      </c>
      <c r="R138" s="84" t="s">
        <v>37</v>
      </c>
      <c r="S138" s="84" t="s">
        <v>2998</v>
      </c>
      <c r="T138" s="64" t="n">
        <v>1</v>
      </c>
      <c r="U138" s="85" t="s">
        <v>37</v>
      </c>
      <c r="V138" s="64" t="n">
        <v>0</v>
      </c>
      <c r="W138" s="84" t="s">
        <v>2999</v>
      </c>
      <c r="X138" s="64" t="n">
        <v>85</v>
      </c>
      <c r="Y138" s="64" t="n">
        <v>11</v>
      </c>
      <c r="Z138" s="119" t="s">
        <v>37</v>
      </c>
      <c r="AA138" s="64" t="n">
        <v>9</v>
      </c>
    </row>
    <row r="139" customFormat="false" ht="15" hidden="false" customHeight="false" outlineLevel="0" collapsed="false">
      <c r="A139" s="62" t="n">
        <v>1</v>
      </c>
      <c r="B139" s="63" t="s">
        <v>2394</v>
      </c>
      <c r="C139" s="131" t="n">
        <v>14</v>
      </c>
      <c r="D139" s="131" t="n">
        <v>8</v>
      </c>
      <c r="E139" s="131" t="n">
        <v>5</v>
      </c>
      <c r="F139" s="131" t="n">
        <v>1</v>
      </c>
      <c r="G139" s="131" t="n">
        <v>0</v>
      </c>
      <c r="H139" s="131" t="n">
        <v>157</v>
      </c>
      <c r="I139" s="131" t="s">
        <v>37</v>
      </c>
      <c r="J139" s="131" t="n">
        <v>55</v>
      </c>
      <c r="K139" s="131" t="n">
        <v>35</v>
      </c>
      <c r="L139" s="138" t="n">
        <v>2.5</v>
      </c>
      <c r="M139" s="64" t="s">
        <v>77</v>
      </c>
      <c r="N139" s="64" t="n">
        <v>2</v>
      </c>
      <c r="O139" s="64" t="n">
        <v>6</v>
      </c>
      <c r="P139" s="64" t="n">
        <v>2021</v>
      </c>
      <c r="Q139" s="84" t="s">
        <v>3000</v>
      </c>
      <c r="R139" s="84" t="s">
        <v>37</v>
      </c>
      <c r="S139" s="84" t="s">
        <v>3001</v>
      </c>
      <c r="T139" s="64" t="n">
        <v>2</v>
      </c>
      <c r="U139" s="85" t="s">
        <v>37</v>
      </c>
      <c r="V139" s="64" t="n">
        <v>0</v>
      </c>
      <c r="W139" s="84" t="s">
        <v>3002</v>
      </c>
      <c r="X139" s="64" t="n">
        <v>83</v>
      </c>
      <c r="Y139" s="64" t="n">
        <v>14</v>
      </c>
      <c r="Z139" s="119" t="s">
        <v>37</v>
      </c>
      <c r="AA139" s="64" t="n">
        <v>3</v>
      </c>
    </row>
    <row r="140" customFormat="false" ht="15" hidden="false" customHeight="false" outlineLevel="0" collapsed="false">
      <c r="A140" s="62" t="n">
        <v>2</v>
      </c>
      <c r="B140" s="132" t="s">
        <v>102</v>
      </c>
      <c r="C140" s="131" t="n">
        <v>14</v>
      </c>
      <c r="D140" s="131" t="n">
        <v>7</v>
      </c>
      <c r="E140" s="131" t="n">
        <v>2</v>
      </c>
      <c r="F140" s="131" t="n">
        <v>1</v>
      </c>
      <c r="G140" s="131" t="n">
        <v>4</v>
      </c>
      <c r="H140" s="131" t="n">
        <v>109</v>
      </c>
      <c r="I140" s="131" t="s">
        <v>37</v>
      </c>
      <c r="J140" s="131" t="n">
        <v>88</v>
      </c>
      <c r="K140" s="131" t="n">
        <v>26</v>
      </c>
      <c r="L140" s="138" t="n">
        <v>1.85714285714286</v>
      </c>
      <c r="M140" s="64" t="s">
        <v>77</v>
      </c>
      <c r="N140" s="64" t="n">
        <v>2</v>
      </c>
      <c r="O140" s="64" t="n">
        <v>6</v>
      </c>
      <c r="P140" s="64" t="n">
        <v>2021</v>
      </c>
      <c r="Q140" s="84" t="s">
        <v>3003</v>
      </c>
      <c r="R140" s="84" t="s">
        <v>37</v>
      </c>
      <c r="S140" s="84" t="s">
        <v>3004</v>
      </c>
      <c r="T140" s="64" t="n">
        <v>0</v>
      </c>
      <c r="U140" s="85" t="s">
        <v>37</v>
      </c>
      <c r="V140" s="64" t="n">
        <v>2</v>
      </c>
      <c r="W140" s="84" t="s">
        <v>3005</v>
      </c>
      <c r="X140" s="64" t="n">
        <v>195</v>
      </c>
      <c r="Y140" s="64" t="n">
        <v>1</v>
      </c>
      <c r="Z140" s="119" t="s">
        <v>37</v>
      </c>
      <c r="AA140" s="64" t="n">
        <v>13</v>
      </c>
    </row>
    <row r="141" customFormat="false" ht="15" hidden="false" customHeight="false" outlineLevel="0" collapsed="false">
      <c r="A141" s="62" t="n">
        <v>3</v>
      </c>
      <c r="B141" s="132" t="s">
        <v>520</v>
      </c>
      <c r="C141" s="131" t="n">
        <v>14</v>
      </c>
      <c r="D141" s="131" t="n">
        <v>5</v>
      </c>
      <c r="E141" s="131" t="n">
        <v>4</v>
      </c>
      <c r="F141" s="131" t="n">
        <v>0</v>
      </c>
      <c r="G141" s="131" t="n">
        <v>5</v>
      </c>
      <c r="H141" s="131" t="n">
        <v>86</v>
      </c>
      <c r="I141" s="131" t="s">
        <v>37</v>
      </c>
      <c r="J141" s="131" t="n">
        <v>115</v>
      </c>
      <c r="K141" s="131" t="n">
        <v>23</v>
      </c>
      <c r="L141" s="138" t="n">
        <v>1.64285714285714</v>
      </c>
      <c r="M141" s="64" t="s">
        <v>63</v>
      </c>
      <c r="N141" s="64" t="n">
        <v>3</v>
      </c>
      <c r="O141" s="64" t="n">
        <v>6</v>
      </c>
      <c r="P141" s="64" t="n">
        <v>2021</v>
      </c>
      <c r="Q141" s="84" t="s">
        <v>3006</v>
      </c>
      <c r="R141" s="84" t="s">
        <v>37</v>
      </c>
      <c r="S141" s="84" t="s">
        <v>3007</v>
      </c>
      <c r="T141" s="64" t="n">
        <v>0</v>
      </c>
      <c r="U141" s="85" t="s">
        <v>37</v>
      </c>
      <c r="V141" s="64" t="n">
        <v>2</v>
      </c>
      <c r="W141" s="84" t="s">
        <v>3008</v>
      </c>
      <c r="X141" s="64" t="n">
        <v>92</v>
      </c>
      <c r="Y141" s="64" t="n">
        <v>8</v>
      </c>
      <c r="Z141" s="119" t="s">
        <v>37</v>
      </c>
      <c r="AA141" s="64" t="n">
        <v>21</v>
      </c>
    </row>
    <row r="142" customFormat="false" ht="15" hidden="false" customHeight="false" outlineLevel="0" collapsed="false">
      <c r="A142" s="81" t="n">
        <v>4</v>
      </c>
      <c r="B142" s="129" t="s">
        <v>2105</v>
      </c>
      <c r="C142" s="130" t="n">
        <v>14</v>
      </c>
      <c r="D142" s="130" t="n">
        <v>4</v>
      </c>
      <c r="E142" s="130" t="n">
        <v>3</v>
      </c>
      <c r="F142" s="130" t="n">
        <v>4</v>
      </c>
      <c r="G142" s="130" t="n">
        <v>3</v>
      </c>
      <c r="H142" s="130" t="n">
        <v>98</v>
      </c>
      <c r="I142" s="130" t="s">
        <v>37</v>
      </c>
      <c r="J142" s="130" t="n">
        <v>96</v>
      </c>
      <c r="K142" s="130" t="n">
        <v>22</v>
      </c>
      <c r="L142" s="139" t="n">
        <v>1.57142857142857</v>
      </c>
      <c r="M142" s="64" t="s">
        <v>63</v>
      </c>
      <c r="N142" s="64" t="n">
        <v>3</v>
      </c>
      <c r="O142" s="64" t="n">
        <v>6</v>
      </c>
      <c r="P142" s="64" t="n">
        <v>2021</v>
      </c>
      <c r="Q142" s="84" t="s">
        <v>3009</v>
      </c>
      <c r="R142" s="84" t="s">
        <v>37</v>
      </c>
      <c r="S142" s="84" t="s">
        <v>3010</v>
      </c>
      <c r="T142" s="64" t="n">
        <v>2</v>
      </c>
      <c r="U142" s="85" t="s">
        <v>37</v>
      </c>
      <c r="V142" s="64" t="n">
        <v>0</v>
      </c>
      <c r="W142" s="84" t="s">
        <v>3011</v>
      </c>
      <c r="X142" s="64" t="n">
        <v>68</v>
      </c>
      <c r="Y142" s="64" t="n">
        <v>12</v>
      </c>
      <c r="Z142" s="119" t="s">
        <v>37</v>
      </c>
      <c r="AA142" s="64" t="n">
        <v>9</v>
      </c>
    </row>
    <row r="143" customFormat="false" ht="15" hidden="false" customHeight="false" outlineLevel="0" collapsed="false">
      <c r="A143" s="91" t="n">
        <v>5</v>
      </c>
      <c r="B143" s="140" t="s">
        <v>2892</v>
      </c>
      <c r="C143" s="141" t="n">
        <v>14</v>
      </c>
      <c r="D143" s="141" t="n">
        <v>3</v>
      </c>
      <c r="E143" s="141" t="n">
        <v>2</v>
      </c>
      <c r="F143" s="141" t="n">
        <v>2</v>
      </c>
      <c r="G143" s="141" t="n">
        <v>7</v>
      </c>
      <c r="H143" s="141" t="n">
        <v>118</v>
      </c>
      <c r="I143" s="141" t="s">
        <v>37</v>
      </c>
      <c r="J143" s="141" t="n">
        <v>126</v>
      </c>
      <c r="K143" s="141" t="n">
        <v>15</v>
      </c>
      <c r="L143" s="142" t="n">
        <v>1.07142857142857</v>
      </c>
      <c r="M143" s="64" t="s">
        <v>63</v>
      </c>
      <c r="N143" s="64" t="n">
        <v>3</v>
      </c>
      <c r="O143" s="64" t="n">
        <v>6</v>
      </c>
      <c r="P143" s="64" t="n">
        <v>2021</v>
      </c>
      <c r="Q143" s="84" t="s">
        <v>3012</v>
      </c>
      <c r="R143" s="84" t="s">
        <v>37</v>
      </c>
      <c r="S143" s="84" t="s">
        <v>3013</v>
      </c>
      <c r="T143" s="64" t="n">
        <v>2</v>
      </c>
      <c r="U143" s="85" t="s">
        <v>37</v>
      </c>
      <c r="V143" s="64" t="n">
        <v>0</v>
      </c>
      <c r="W143" s="84" t="s">
        <v>3014</v>
      </c>
      <c r="X143" s="64" t="n">
        <v>125</v>
      </c>
      <c r="Y143" s="64" t="n">
        <v>7</v>
      </c>
      <c r="Z143" s="119" t="s">
        <v>37</v>
      </c>
      <c r="AA143" s="64" t="n">
        <v>4</v>
      </c>
    </row>
    <row r="144" customFormat="false" ht="15" hidden="false" customHeight="false" outlineLevel="0" collapsed="false">
      <c r="A144" s="62" t="n">
        <v>6</v>
      </c>
      <c r="B144" s="132" t="s">
        <v>186</v>
      </c>
      <c r="C144" s="131" t="n">
        <v>14</v>
      </c>
      <c r="D144" s="131" t="n">
        <v>3</v>
      </c>
      <c r="E144" s="131" t="n">
        <v>2</v>
      </c>
      <c r="F144" s="131" t="n">
        <v>2</v>
      </c>
      <c r="G144" s="131" t="n">
        <v>7</v>
      </c>
      <c r="H144" s="131" t="n">
        <v>95</v>
      </c>
      <c r="I144" s="131" t="s">
        <v>37</v>
      </c>
      <c r="J144" s="131" t="n">
        <v>106</v>
      </c>
      <c r="K144" s="131" t="n">
        <v>15</v>
      </c>
      <c r="L144" s="138" t="n">
        <v>1.07142857142857</v>
      </c>
      <c r="M144" s="64" t="s">
        <v>128</v>
      </c>
      <c r="N144" s="64" t="n">
        <v>7</v>
      </c>
      <c r="O144" s="64" t="n">
        <v>6</v>
      </c>
      <c r="P144" s="64" t="n">
        <v>2021</v>
      </c>
      <c r="Q144" s="84" t="s">
        <v>3015</v>
      </c>
      <c r="R144" s="84" t="s">
        <v>37</v>
      </c>
      <c r="S144" s="84" t="s">
        <v>3016</v>
      </c>
      <c r="T144" s="64" t="n">
        <v>0</v>
      </c>
      <c r="U144" s="85" t="s">
        <v>37</v>
      </c>
      <c r="V144" s="64" t="n">
        <v>2</v>
      </c>
      <c r="W144" s="84" t="s">
        <v>3017</v>
      </c>
      <c r="X144" s="64" t="n">
        <v>100</v>
      </c>
      <c r="Y144" s="64" t="n">
        <v>2</v>
      </c>
      <c r="Z144" s="119" t="s">
        <v>37</v>
      </c>
      <c r="AA144" s="64" t="n">
        <v>9</v>
      </c>
    </row>
    <row r="145" customFormat="false" ht="15" hidden="false" customHeight="false" outlineLevel="0" collapsed="false">
      <c r="A145" s="81" t="n">
        <v>7</v>
      </c>
      <c r="B145" s="129" t="s">
        <v>214</v>
      </c>
      <c r="C145" s="130" t="n">
        <v>14</v>
      </c>
      <c r="D145" s="130" t="n">
        <v>3</v>
      </c>
      <c r="E145" s="130" t="n">
        <v>1</v>
      </c>
      <c r="F145" s="130" t="n">
        <v>1</v>
      </c>
      <c r="G145" s="130" t="n">
        <v>9</v>
      </c>
      <c r="H145" s="130" t="n">
        <v>107</v>
      </c>
      <c r="I145" s="130" t="s">
        <v>37</v>
      </c>
      <c r="J145" s="130" t="n">
        <v>133</v>
      </c>
      <c r="K145" s="130" t="n">
        <v>12</v>
      </c>
      <c r="L145" s="139" t="n">
        <v>0.857142857142857</v>
      </c>
      <c r="M145" s="64" t="s">
        <v>49</v>
      </c>
      <c r="N145" s="64" t="n">
        <v>8</v>
      </c>
      <c r="O145" s="64" t="n">
        <v>6</v>
      </c>
      <c r="P145" s="64" t="n">
        <v>2021</v>
      </c>
      <c r="Q145" s="84" t="s">
        <v>3018</v>
      </c>
      <c r="R145" s="84" t="s">
        <v>37</v>
      </c>
      <c r="S145" s="84" t="s">
        <v>3001</v>
      </c>
      <c r="T145" s="64" t="n">
        <v>1</v>
      </c>
      <c r="U145" s="85" t="s">
        <v>37</v>
      </c>
      <c r="V145" s="64" t="n">
        <v>0</v>
      </c>
      <c r="W145" s="84" t="s">
        <v>3019</v>
      </c>
      <c r="X145" s="64" t="n">
        <v>147</v>
      </c>
      <c r="Y145" s="64" t="n">
        <v>6</v>
      </c>
      <c r="Z145" s="119" t="s">
        <v>37</v>
      </c>
      <c r="AA145" s="64" t="n">
        <v>4</v>
      </c>
    </row>
    <row r="146" customFormat="false" ht="15" hidden="false" customHeight="false" outlineLevel="0" collapsed="false">
      <c r="A146" s="62" t="n">
        <v>8</v>
      </c>
      <c r="B146" s="133" t="s">
        <v>863</v>
      </c>
      <c r="C146" s="134" t="n">
        <v>14</v>
      </c>
      <c r="D146" s="134" t="n">
        <v>1</v>
      </c>
      <c r="E146" s="134" t="n">
        <v>3</v>
      </c>
      <c r="F146" s="134" t="n">
        <v>2</v>
      </c>
      <c r="G146" s="134" t="n">
        <v>8</v>
      </c>
      <c r="H146" s="134" t="n">
        <v>102</v>
      </c>
      <c r="I146" s="134" t="s">
        <v>37</v>
      </c>
      <c r="J146" s="134" t="n">
        <v>153</v>
      </c>
      <c r="K146" s="134" t="n">
        <v>11</v>
      </c>
      <c r="L146" s="143" t="n">
        <v>0.785714285714286</v>
      </c>
      <c r="M146" s="64" t="s">
        <v>77</v>
      </c>
      <c r="N146" s="64" t="n">
        <v>9</v>
      </c>
      <c r="O146" s="64" t="n">
        <v>6</v>
      </c>
      <c r="P146" s="64" t="n">
        <v>2021</v>
      </c>
      <c r="Q146" s="84" t="s">
        <v>3006</v>
      </c>
      <c r="R146" s="84" t="s">
        <v>37</v>
      </c>
      <c r="S146" s="84" t="s">
        <v>3012</v>
      </c>
      <c r="T146" s="64" t="n">
        <v>0</v>
      </c>
      <c r="U146" s="85" t="s">
        <v>37</v>
      </c>
      <c r="V146" s="64" t="n">
        <v>2</v>
      </c>
      <c r="W146" s="84" t="s">
        <v>3020</v>
      </c>
      <c r="X146" s="64" t="n">
        <v>90</v>
      </c>
      <c r="Y146" s="64" t="n">
        <v>1</v>
      </c>
      <c r="Z146" s="119" t="s">
        <v>37</v>
      </c>
      <c r="AA146" s="64" t="n">
        <v>18</v>
      </c>
    </row>
    <row r="147" customFormat="false" ht="15" hidden="false" customHeight="false" outlineLevel="0" collapsed="false">
      <c r="C147" s="62" t="n">
        <f aca="false">SUM(C139:C146)</f>
        <v>112</v>
      </c>
      <c r="D147" s="62" t="n">
        <f aca="false">SUM(D139:D146)</f>
        <v>34</v>
      </c>
      <c r="E147" s="62" t="n">
        <f aca="false">SUM(E139:E146)</f>
        <v>22</v>
      </c>
      <c r="F147" s="62" t="n">
        <f aca="false">SUM(F139:F146)</f>
        <v>13</v>
      </c>
      <c r="G147" s="62" t="n">
        <f aca="false">SUM(G139:G146)</f>
        <v>43</v>
      </c>
      <c r="H147" s="62" t="n">
        <f aca="false">SUM(H139:H146)</f>
        <v>872</v>
      </c>
      <c r="I147" s="62" t="s">
        <v>37</v>
      </c>
      <c r="J147" s="62" t="n">
        <f aca="false">SUM(J139:J146)</f>
        <v>872</v>
      </c>
      <c r="K147" s="62" t="n">
        <f aca="false">SUM(K139:K146)</f>
        <v>159</v>
      </c>
      <c r="L147" s="62"/>
      <c r="M147" s="64" t="s">
        <v>77</v>
      </c>
      <c r="N147" s="64" t="n">
        <v>9</v>
      </c>
      <c r="O147" s="64" t="n">
        <v>6</v>
      </c>
      <c r="P147" s="64" t="n">
        <v>2021</v>
      </c>
      <c r="Q147" s="84" t="s">
        <v>3007</v>
      </c>
      <c r="R147" s="84" t="s">
        <v>37</v>
      </c>
      <c r="S147" s="84" t="s">
        <v>2998</v>
      </c>
      <c r="T147" s="64" t="n">
        <v>0</v>
      </c>
      <c r="U147" s="85" t="s">
        <v>37</v>
      </c>
      <c r="V147" s="64" t="n">
        <v>1</v>
      </c>
      <c r="W147" s="84" t="s">
        <v>3021</v>
      </c>
      <c r="X147" s="64" t="n">
        <v>102</v>
      </c>
      <c r="Y147" s="64" t="n">
        <v>8</v>
      </c>
      <c r="Z147" s="119" t="s">
        <v>37</v>
      </c>
      <c r="AA147" s="64" t="n">
        <v>9</v>
      </c>
    </row>
    <row r="148" customFormat="false" ht="15" hidden="false" customHeight="false" outlineLevel="0" collapsed="false">
      <c r="M148" s="64" t="s">
        <v>77</v>
      </c>
      <c r="N148" s="64" t="n">
        <v>9</v>
      </c>
      <c r="O148" s="64" t="n">
        <v>6</v>
      </c>
      <c r="P148" s="64" t="n">
        <v>2021</v>
      </c>
      <c r="Q148" s="84" t="s">
        <v>3010</v>
      </c>
      <c r="R148" s="84" t="s">
        <v>37</v>
      </c>
      <c r="S148" s="84" t="s">
        <v>3003</v>
      </c>
      <c r="T148" s="64" t="n">
        <v>1</v>
      </c>
      <c r="U148" s="85" t="s">
        <v>37</v>
      </c>
      <c r="V148" s="64" t="n">
        <v>2</v>
      </c>
      <c r="W148" s="84" t="s">
        <v>3022</v>
      </c>
      <c r="X148" s="64" t="n">
        <v>160</v>
      </c>
      <c r="Y148" s="64" t="n">
        <v>12</v>
      </c>
      <c r="Z148" s="119" t="s">
        <v>37</v>
      </c>
      <c r="AA148" s="64" t="n">
        <v>17</v>
      </c>
    </row>
    <row r="149" customFormat="false" ht="15" hidden="false" customHeight="false" outlineLevel="0" collapsed="false">
      <c r="B149" s="135" t="s">
        <v>1030</v>
      </c>
      <c r="C149" s="131"/>
      <c r="D149" s="131"/>
      <c r="E149" s="131"/>
      <c r="F149" s="131"/>
      <c r="G149" s="131"/>
      <c r="H149" s="131"/>
      <c r="I149" s="131"/>
      <c r="J149" s="131"/>
      <c r="K149" s="131"/>
      <c r="L149" s="62"/>
      <c r="M149" s="64" t="s">
        <v>77</v>
      </c>
      <c r="N149" s="64" t="n">
        <v>9</v>
      </c>
      <c r="O149" s="64" t="n">
        <v>6</v>
      </c>
      <c r="P149" s="64" t="n">
        <v>2021</v>
      </c>
      <c r="Q149" s="84" t="s">
        <v>3004</v>
      </c>
      <c r="R149" s="84" t="s">
        <v>37</v>
      </c>
      <c r="S149" s="84" t="s">
        <v>3015</v>
      </c>
      <c r="T149" s="64" t="n">
        <v>1</v>
      </c>
      <c r="U149" s="85" t="s">
        <v>37</v>
      </c>
      <c r="V149" s="64" t="n">
        <v>0</v>
      </c>
      <c r="W149" s="84" t="s">
        <v>3023</v>
      </c>
      <c r="X149" s="64" t="n">
        <v>155</v>
      </c>
      <c r="Y149" s="64" t="n">
        <v>13</v>
      </c>
      <c r="Z149" s="119" t="s">
        <v>37</v>
      </c>
      <c r="AA149" s="64" t="n">
        <v>6</v>
      </c>
    </row>
    <row r="150" customFormat="false" ht="15" hidden="false" customHeight="false" outlineLevel="0" collapsed="false">
      <c r="B150" s="135" t="s">
        <v>3024</v>
      </c>
      <c r="C150" s="131"/>
      <c r="D150" s="131"/>
      <c r="E150" s="131"/>
      <c r="F150" s="131"/>
      <c r="G150" s="131"/>
      <c r="H150" s="131"/>
      <c r="I150" s="131"/>
      <c r="J150" s="131"/>
      <c r="K150" s="131"/>
      <c r="L150" s="62"/>
      <c r="M150" s="64" t="s">
        <v>77</v>
      </c>
      <c r="N150" s="64" t="n">
        <v>9</v>
      </c>
      <c r="O150" s="64" t="n">
        <v>6</v>
      </c>
      <c r="P150" s="64" t="n">
        <v>2021</v>
      </c>
      <c r="Q150" s="84" t="s">
        <v>3016</v>
      </c>
      <c r="R150" s="84" t="s">
        <v>37</v>
      </c>
      <c r="S150" s="84" t="s">
        <v>3025</v>
      </c>
      <c r="T150" s="64" t="n">
        <v>0</v>
      </c>
      <c r="U150" s="85" t="s">
        <v>37</v>
      </c>
      <c r="V150" s="64" t="n">
        <v>2</v>
      </c>
      <c r="W150" s="84" t="s">
        <v>3026</v>
      </c>
      <c r="X150" s="64" t="n">
        <v>149</v>
      </c>
      <c r="Y150" s="64" t="n">
        <v>5</v>
      </c>
      <c r="Z150" s="119" t="s">
        <v>37</v>
      </c>
      <c r="AA150" s="64" t="n">
        <v>11</v>
      </c>
    </row>
    <row r="151" customFormat="false" ht="15" hidden="false" customHeight="false" outlineLevel="0" collapsed="false">
      <c r="B151" s="132" t="s">
        <v>3027</v>
      </c>
      <c r="C151" s="131"/>
      <c r="D151" s="131"/>
      <c r="E151" s="131"/>
      <c r="F151" s="131"/>
      <c r="G151" s="131"/>
      <c r="H151" s="131"/>
      <c r="I151" s="131"/>
      <c r="J151" s="131"/>
      <c r="K151" s="131"/>
      <c r="L151" s="62"/>
      <c r="M151" s="64" t="s">
        <v>202</v>
      </c>
      <c r="N151" s="64" t="n">
        <v>11</v>
      </c>
      <c r="O151" s="64" t="n">
        <v>6</v>
      </c>
      <c r="P151" s="64" t="n">
        <v>2021</v>
      </c>
      <c r="Q151" s="84" t="s">
        <v>3013</v>
      </c>
      <c r="R151" s="84" t="s">
        <v>37</v>
      </c>
      <c r="S151" s="84" t="s">
        <v>3000</v>
      </c>
      <c r="T151" s="64" t="n">
        <v>2</v>
      </c>
      <c r="U151" s="85" t="s">
        <v>37</v>
      </c>
      <c r="V151" s="64" t="n">
        <v>0</v>
      </c>
      <c r="W151" s="84" t="s">
        <v>3028</v>
      </c>
      <c r="X151" s="64" t="n">
        <v>304</v>
      </c>
      <c r="Y151" s="64" t="n">
        <v>17</v>
      </c>
      <c r="Z151" s="119" t="s">
        <v>37</v>
      </c>
      <c r="AA151" s="64" t="n">
        <v>6</v>
      </c>
    </row>
    <row r="152" customFormat="false" ht="15" hidden="false" customHeight="false" outlineLevel="0" collapsed="false">
      <c r="B152" s="132"/>
      <c r="C152" s="131"/>
      <c r="D152" s="131"/>
      <c r="E152" s="131"/>
      <c r="F152" s="131"/>
      <c r="G152" s="131"/>
      <c r="H152" s="131"/>
      <c r="I152" s="131"/>
      <c r="J152" s="131"/>
      <c r="K152" s="131"/>
      <c r="L152" s="62"/>
      <c r="M152" s="64" t="s">
        <v>41</v>
      </c>
      <c r="N152" s="64" t="n">
        <v>12</v>
      </c>
      <c r="O152" s="64" t="n">
        <v>6</v>
      </c>
      <c r="P152" s="64" t="n">
        <v>2021</v>
      </c>
      <c r="Q152" s="84" t="s">
        <v>3025</v>
      </c>
      <c r="R152" s="84" t="s">
        <v>37</v>
      </c>
      <c r="S152" s="84" t="s">
        <v>3004</v>
      </c>
      <c r="T152" s="64" t="n">
        <v>0</v>
      </c>
      <c r="U152" s="85" t="s">
        <v>37</v>
      </c>
      <c r="V152" s="64" t="n">
        <v>1</v>
      </c>
      <c r="W152" s="84" t="s">
        <v>3029</v>
      </c>
      <c r="X152" s="64" t="n">
        <v>200</v>
      </c>
      <c r="Y152" s="64" t="n">
        <v>6</v>
      </c>
      <c r="Z152" s="119" t="s">
        <v>37</v>
      </c>
      <c r="AA152" s="64" t="n">
        <v>9</v>
      </c>
    </row>
    <row r="153" customFormat="false" ht="15" hidden="false" customHeight="false" outlineLevel="0" collapsed="false">
      <c r="A153" s="77"/>
      <c r="B153" s="118" t="s">
        <v>4</v>
      </c>
      <c r="C153" s="74" t="s">
        <v>32</v>
      </c>
      <c r="D153" s="74" t="n">
        <v>3</v>
      </c>
      <c r="E153" s="74" t="n">
        <v>2</v>
      </c>
      <c r="F153" s="74" t="n">
        <v>1</v>
      </c>
      <c r="G153" s="74" t="n">
        <v>0</v>
      </c>
      <c r="H153" s="74" t="s">
        <v>36</v>
      </c>
      <c r="I153" s="76" t="s">
        <v>37</v>
      </c>
      <c r="J153" s="74" t="s">
        <v>38</v>
      </c>
      <c r="K153" s="74" t="s">
        <v>39</v>
      </c>
      <c r="L153" s="74" t="s">
        <v>2997</v>
      </c>
      <c r="M153" s="64" t="s">
        <v>41</v>
      </c>
      <c r="N153" s="64" t="n">
        <v>12</v>
      </c>
      <c r="O153" s="64" t="n">
        <v>6</v>
      </c>
      <c r="P153" s="64" t="n">
        <v>2021</v>
      </c>
      <c r="Q153" s="84" t="s">
        <v>3010</v>
      </c>
      <c r="R153" s="84" t="s">
        <v>37</v>
      </c>
      <c r="S153" s="84" t="s">
        <v>3015</v>
      </c>
      <c r="T153" s="64" t="n">
        <v>2</v>
      </c>
      <c r="U153" s="85" t="s">
        <v>37</v>
      </c>
      <c r="V153" s="64" t="n">
        <v>0</v>
      </c>
      <c r="W153" s="84" t="s">
        <v>3030</v>
      </c>
      <c r="X153" s="64" t="n">
        <v>73</v>
      </c>
      <c r="Y153" s="64" t="n">
        <v>12</v>
      </c>
      <c r="Z153" s="119" t="s">
        <v>37</v>
      </c>
      <c r="AA153" s="64" t="n">
        <v>4</v>
      </c>
    </row>
    <row r="154" customFormat="false" ht="15" hidden="false" customHeight="false" outlineLevel="0" collapsed="false">
      <c r="A154" s="62" t="n">
        <v>1</v>
      </c>
      <c r="B154" s="135" t="s">
        <v>1240</v>
      </c>
      <c r="C154" s="131" t="n">
        <v>16</v>
      </c>
      <c r="D154" s="131" t="n">
        <v>11</v>
      </c>
      <c r="E154" s="131" t="n">
        <v>2</v>
      </c>
      <c r="F154" s="131" t="n">
        <v>0</v>
      </c>
      <c r="G154" s="131" t="n">
        <v>3</v>
      </c>
      <c r="H154" s="131" t="n">
        <v>194</v>
      </c>
      <c r="I154" s="131" t="s">
        <v>37</v>
      </c>
      <c r="J154" s="131" t="n">
        <v>94</v>
      </c>
      <c r="K154" s="131" t="n">
        <v>37</v>
      </c>
      <c r="L154" s="62" t="n">
        <v>2.31</v>
      </c>
      <c r="M154" s="64" t="s">
        <v>41</v>
      </c>
      <c r="N154" s="64" t="n">
        <v>12</v>
      </c>
      <c r="O154" s="64" t="n">
        <v>6</v>
      </c>
      <c r="P154" s="64" t="n">
        <v>2021</v>
      </c>
      <c r="Q154" s="84" t="s">
        <v>3012</v>
      </c>
      <c r="R154" s="84" t="s">
        <v>37</v>
      </c>
      <c r="S154" s="84" t="s">
        <v>3018</v>
      </c>
      <c r="T154" s="64" t="n">
        <v>2</v>
      </c>
      <c r="U154" s="85" t="s">
        <v>37</v>
      </c>
      <c r="V154" s="64" t="n">
        <v>0</v>
      </c>
      <c r="W154" s="84" t="s">
        <v>3031</v>
      </c>
      <c r="X154" s="64" t="n">
        <v>115</v>
      </c>
      <c r="Y154" s="64" t="n">
        <v>13</v>
      </c>
      <c r="Z154" s="119" t="s">
        <v>37</v>
      </c>
      <c r="AA154" s="64" t="n">
        <v>4</v>
      </c>
    </row>
    <row r="155" customFormat="false" ht="15" hidden="false" customHeight="false" outlineLevel="0" collapsed="false">
      <c r="A155" s="62" t="n">
        <v>2</v>
      </c>
      <c r="B155" s="132" t="s">
        <v>80</v>
      </c>
      <c r="C155" s="131" t="n">
        <v>16</v>
      </c>
      <c r="D155" s="131" t="n">
        <v>8</v>
      </c>
      <c r="E155" s="131" t="n">
        <v>2</v>
      </c>
      <c r="F155" s="131" t="n">
        <v>2</v>
      </c>
      <c r="G155" s="131" t="n">
        <v>4</v>
      </c>
      <c r="H155" s="131" t="n">
        <v>172</v>
      </c>
      <c r="I155" s="131" t="s">
        <v>37</v>
      </c>
      <c r="J155" s="131" t="n">
        <v>117</v>
      </c>
      <c r="K155" s="131" t="n">
        <v>30</v>
      </c>
      <c r="L155" s="62" t="n">
        <v>1.88</v>
      </c>
      <c r="M155" s="64" t="s">
        <v>46</v>
      </c>
      <c r="N155" s="64" t="n">
        <v>13</v>
      </c>
      <c r="O155" s="64" t="n">
        <v>6</v>
      </c>
      <c r="P155" s="64" t="n">
        <v>2021</v>
      </c>
      <c r="Q155" s="84" t="s">
        <v>3000</v>
      </c>
      <c r="R155" s="84" t="s">
        <v>37</v>
      </c>
      <c r="S155" s="84" t="s">
        <v>947</v>
      </c>
      <c r="T155" s="64" t="n">
        <v>0</v>
      </c>
      <c r="U155" s="85" t="s">
        <v>37</v>
      </c>
      <c r="V155" s="64" t="n">
        <v>2</v>
      </c>
      <c r="W155" s="84" t="s">
        <v>3032</v>
      </c>
      <c r="X155" s="64" t="n">
        <v>65</v>
      </c>
      <c r="Y155" s="64" t="n">
        <v>5</v>
      </c>
      <c r="Z155" s="119" t="s">
        <v>37</v>
      </c>
      <c r="AA155" s="64" t="n">
        <v>14</v>
      </c>
    </row>
    <row r="156" customFormat="false" ht="15" hidden="false" customHeight="false" outlineLevel="0" collapsed="false">
      <c r="A156" s="62" t="n">
        <v>3</v>
      </c>
      <c r="B156" s="132" t="s">
        <v>947</v>
      </c>
      <c r="C156" s="131" t="n">
        <v>15</v>
      </c>
      <c r="D156" s="131" t="n">
        <v>6</v>
      </c>
      <c r="E156" s="131" t="n">
        <v>4</v>
      </c>
      <c r="F156" s="131" t="n">
        <v>2</v>
      </c>
      <c r="G156" s="131" t="n">
        <v>3</v>
      </c>
      <c r="H156" s="131" t="n">
        <v>159</v>
      </c>
      <c r="I156" s="131" t="s">
        <v>37</v>
      </c>
      <c r="J156" s="131" t="n">
        <v>129</v>
      </c>
      <c r="K156" s="131" t="n">
        <v>28</v>
      </c>
      <c r="L156" s="62" t="n">
        <v>1.87</v>
      </c>
      <c r="M156" s="64" t="s">
        <v>46</v>
      </c>
      <c r="N156" s="64" t="n">
        <v>13</v>
      </c>
      <c r="O156" s="64" t="n">
        <v>6</v>
      </c>
      <c r="P156" s="64" t="n">
        <v>2021</v>
      </c>
      <c r="Q156" s="84" t="s">
        <v>2998</v>
      </c>
      <c r="R156" s="84" t="s">
        <v>37</v>
      </c>
      <c r="S156" s="84" t="s">
        <v>3013</v>
      </c>
      <c r="T156" s="64" t="n">
        <v>1</v>
      </c>
      <c r="U156" s="85" t="s">
        <v>37</v>
      </c>
      <c r="V156" s="64" t="n">
        <v>0</v>
      </c>
      <c r="W156" s="84" t="s">
        <v>3033</v>
      </c>
      <c r="X156" s="64" t="n">
        <v>153</v>
      </c>
      <c r="Y156" s="64" t="n">
        <v>7</v>
      </c>
      <c r="Z156" s="119" t="s">
        <v>37</v>
      </c>
      <c r="AA156" s="64" t="n">
        <v>0</v>
      </c>
    </row>
    <row r="157" customFormat="false" ht="15" hidden="false" customHeight="false" outlineLevel="0" collapsed="false">
      <c r="A157" s="81" t="n">
        <v>4</v>
      </c>
      <c r="B157" s="144" t="s">
        <v>2270</v>
      </c>
      <c r="C157" s="130" t="n">
        <v>16</v>
      </c>
      <c r="D157" s="130" t="n">
        <v>6</v>
      </c>
      <c r="E157" s="130" t="n">
        <v>5</v>
      </c>
      <c r="F157" s="130" t="n">
        <v>0</v>
      </c>
      <c r="G157" s="130" t="n">
        <v>5</v>
      </c>
      <c r="H157" s="130" t="n">
        <v>164</v>
      </c>
      <c r="I157" s="130" t="s">
        <v>37</v>
      </c>
      <c r="J157" s="130" t="n">
        <v>104</v>
      </c>
      <c r="K157" s="130" t="n">
        <v>28</v>
      </c>
      <c r="L157" s="81" t="n">
        <v>1.75</v>
      </c>
      <c r="M157" s="64" t="s">
        <v>46</v>
      </c>
      <c r="N157" s="64" t="n">
        <v>13</v>
      </c>
      <c r="O157" s="64" t="n">
        <v>6</v>
      </c>
      <c r="P157" s="64" t="n">
        <v>2021</v>
      </c>
      <c r="Q157" s="84" t="s">
        <v>3003</v>
      </c>
      <c r="R157" s="84" t="s">
        <v>37</v>
      </c>
      <c r="S157" s="84" t="s">
        <v>3016</v>
      </c>
      <c r="T157" s="64" t="n">
        <v>2</v>
      </c>
      <c r="U157" s="85" t="s">
        <v>37</v>
      </c>
      <c r="V157" s="64" t="n">
        <v>0</v>
      </c>
      <c r="W157" s="84" t="s">
        <v>3034</v>
      </c>
      <c r="X157" s="64" t="n">
        <v>148</v>
      </c>
      <c r="Y157" s="64" t="n">
        <v>10</v>
      </c>
      <c r="Z157" s="119" t="s">
        <v>37</v>
      </c>
      <c r="AA157" s="64" t="n">
        <v>3</v>
      </c>
    </row>
    <row r="158" customFormat="false" ht="15" hidden="false" customHeight="false" outlineLevel="0" collapsed="false">
      <c r="A158" s="62" t="n">
        <v>5</v>
      </c>
      <c r="B158" s="135" t="s">
        <v>1020</v>
      </c>
      <c r="C158" s="131" t="n">
        <v>16</v>
      </c>
      <c r="D158" s="131" t="n">
        <v>7</v>
      </c>
      <c r="E158" s="131" t="n">
        <v>2</v>
      </c>
      <c r="F158" s="131" t="n">
        <v>3</v>
      </c>
      <c r="G158" s="131" t="n">
        <v>4</v>
      </c>
      <c r="H158" s="131" t="n">
        <v>184</v>
      </c>
      <c r="I158" s="131" t="s">
        <v>37</v>
      </c>
      <c r="J158" s="131" t="n">
        <v>143</v>
      </c>
      <c r="K158" s="131" t="n">
        <v>28</v>
      </c>
      <c r="L158" s="62" t="n">
        <v>1.75</v>
      </c>
      <c r="M158" s="64" t="s">
        <v>46</v>
      </c>
      <c r="N158" s="64" t="n">
        <v>13</v>
      </c>
      <c r="O158" s="64" t="n">
        <v>6</v>
      </c>
      <c r="P158" s="64" t="n">
        <v>2021</v>
      </c>
      <c r="Q158" s="84" t="s">
        <v>2892</v>
      </c>
      <c r="R158" s="84" t="s">
        <v>37</v>
      </c>
      <c r="S158" s="84" t="s">
        <v>3004</v>
      </c>
      <c r="T158" s="64" t="n">
        <v>0</v>
      </c>
      <c r="U158" s="85" t="s">
        <v>37</v>
      </c>
      <c r="V158" s="64" t="n">
        <v>2</v>
      </c>
      <c r="W158" s="84" t="s">
        <v>3035</v>
      </c>
      <c r="X158" s="64" t="n">
        <v>77</v>
      </c>
      <c r="Y158" s="64" t="n">
        <v>5</v>
      </c>
      <c r="Z158" s="119" t="s">
        <v>37</v>
      </c>
      <c r="AA158" s="64" t="n">
        <v>9</v>
      </c>
    </row>
    <row r="159" customFormat="false" ht="15" hidden="false" customHeight="false" outlineLevel="0" collapsed="false">
      <c r="A159" s="81" t="n">
        <v>6</v>
      </c>
      <c r="B159" s="129" t="s">
        <v>2401</v>
      </c>
      <c r="C159" s="130" t="n">
        <v>16</v>
      </c>
      <c r="D159" s="130" t="n">
        <v>3</v>
      </c>
      <c r="E159" s="130" t="n">
        <v>7</v>
      </c>
      <c r="F159" s="130" t="n">
        <v>2</v>
      </c>
      <c r="G159" s="130" t="n">
        <v>4</v>
      </c>
      <c r="H159" s="130" t="n">
        <v>122</v>
      </c>
      <c r="I159" s="130" t="s">
        <v>37</v>
      </c>
      <c r="J159" s="130" t="n">
        <v>124</v>
      </c>
      <c r="K159" s="130" t="n">
        <v>25</v>
      </c>
      <c r="L159" s="81" t="n">
        <v>1.56</v>
      </c>
      <c r="M159" s="64" t="s">
        <v>49</v>
      </c>
      <c r="N159" s="64" t="n">
        <v>15</v>
      </c>
      <c r="O159" s="64" t="n">
        <v>6</v>
      </c>
      <c r="P159" s="64" t="n">
        <v>2021</v>
      </c>
      <c r="Q159" s="84" t="s">
        <v>2998</v>
      </c>
      <c r="R159" s="84" t="s">
        <v>37</v>
      </c>
      <c r="S159" s="84" t="s">
        <v>3007</v>
      </c>
      <c r="T159" s="64" t="n">
        <v>0</v>
      </c>
      <c r="U159" s="85" t="s">
        <v>37</v>
      </c>
      <c r="V159" s="64" t="n">
        <v>2</v>
      </c>
      <c r="W159" s="84" t="s">
        <v>3036</v>
      </c>
      <c r="X159" s="64" t="n">
        <v>130</v>
      </c>
      <c r="Y159" s="64" t="n">
        <v>8</v>
      </c>
      <c r="Z159" s="119" t="s">
        <v>37</v>
      </c>
      <c r="AA159" s="64" t="n">
        <v>11</v>
      </c>
    </row>
    <row r="160" customFormat="false" ht="15" hidden="false" customHeight="false" outlineLevel="0" collapsed="false">
      <c r="A160" s="62" t="n">
        <v>7</v>
      </c>
      <c r="B160" s="132" t="s">
        <v>2709</v>
      </c>
      <c r="C160" s="131" t="n">
        <v>16</v>
      </c>
      <c r="D160" s="131" t="n">
        <v>2</v>
      </c>
      <c r="E160" s="131" t="n">
        <v>3</v>
      </c>
      <c r="F160" s="131" t="n">
        <v>0</v>
      </c>
      <c r="G160" s="131" t="n">
        <v>11</v>
      </c>
      <c r="H160" s="131" t="n">
        <v>107</v>
      </c>
      <c r="I160" s="131" t="s">
        <v>37</v>
      </c>
      <c r="J160" s="131" t="n">
        <v>174</v>
      </c>
      <c r="K160" s="131" t="n">
        <v>12</v>
      </c>
      <c r="L160" s="62" t="n">
        <v>0.75</v>
      </c>
      <c r="M160" s="64" t="s">
        <v>49</v>
      </c>
      <c r="N160" s="64" t="n">
        <v>15</v>
      </c>
      <c r="O160" s="64" t="n">
        <v>6</v>
      </c>
      <c r="P160" s="64" t="n">
        <v>2021</v>
      </c>
      <c r="Q160" s="84" t="s">
        <v>3018</v>
      </c>
      <c r="R160" s="84" t="s">
        <v>37</v>
      </c>
      <c r="S160" s="84" t="s">
        <v>3006</v>
      </c>
      <c r="T160" s="64" t="n">
        <v>2</v>
      </c>
      <c r="U160" s="85" t="s">
        <v>37</v>
      </c>
      <c r="V160" s="64" t="n">
        <v>0</v>
      </c>
      <c r="W160" s="84" t="s">
        <v>3037</v>
      </c>
      <c r="X160" s="64" t="n">
        <v>176</v>
      </c>
      <c r="Y160" s="64" t="n">
        <v>8</v>
      </c>
      <c r="Z160" s="119" t="s">
        <v>37</v>
      </c>
      <c r="AA160" s="64" t="n">
        <v>3</v>
      </c>
    </row>
    <row r="161" customFormat="false" ht="15" hidden="false" customHeight="false" outlineLevel="0" collapsed="false">
      <c r="A161" s="81" t="n">
        <v>8</v>
      </c>
      <c r="B161" s="129" t="s">
        <v>60</v>
      </c>
      <c r="C161" s="130" t="n">
        <v>16</v>
      </c>
      <c r="D161" s="130" t="n">
        <v>2</v>
      </c>
      <c r="E161" s="130" t="n">
        <v>0</v>
      </c>
      <c r="F161" s="130" t="n">
        <v>4</v>
      </c>
      <c r="G161" s="130" t="n">
        <v>10</v>
      </c>
      <c r="H161" s="130" t="n">
        <v>80</v>
      </c>
      <c r="I161" s="130" t="s">
        <v>37</v>
      </c>
      <c r="J161" s="130" t="n">
        <v>162</v>
      </c>
      <c r="K161" s="130" t="n">
        <v>10</v>
      </c>
      <c r="L161" s="81" t="n">
        <v>0.63</v>
      </c>
      <c r="M161" s="64" t="s">
        <v>49</v>
      </c>
      <c r="N161" s="64" t="n">
        <v>15</v>
      </c>
      <c r="O161" s="64" t="n">
        <v>6</v>
      </c>
      <c r="P161" s="64" t="n">
        <v>2021</v>
      </c>
      <c r="Q161" s="84" t="s">
        <v>3009</v>
      </c>
      <c r="R161" s="84" t="s">
        <v>37</v>
      </c>
      <c r="S161" s="84" t="s">
        <v>3025</v>
      </c>
      <c r="T161" s="64" t="n">
        <v>0</v>
      </c>
      <c r="U161" s="85" t="s">
        <v>37</v>
      </c>
      <c r="V161" s="64" t="n">
        <v>2</v>
      </c>
      <c r="W161" s="84" t="s">
        <v>3038</v>
      </c>
      <c r="X161" s="64" t="n">
        <v>48</v>
      </c>
      <c r="Y161" s="64" t="n">
        <v>2</v>
      </c>
      <c r="Z161" s="119" t="s">
        <v>37</v>
      </c>
      <c r="AA161" s="64" t="n">
        <v>4</v>
      </c>
    </row>
    <row r="162" customFormat="false" ht="15" hidden="false" customHeight="false" outlineLevel="0" collapsed="false">
      <c r="A162" s="62" t="n">
        <v>9</v>
      </c>
      <c r="B162" s="133" t="s">
        <v>1022</v>
      </c>
      <c r="C162" s="134" t="n">
        <v>15</v>
      </c>
      <c r="D162" s="134" t="n">
        <v>1</v>
      </c>
      <c r="E162" s="134" t="n">
        <v>0</v>
      </c>
      <c r="F162" s="134" t="n">
        <v>2</v>
      </c>
      <c r="G162" s="134" t="n">
        <v>12</v>
      </c>
      <c r="H162" s="134" t="n">
        <v>74</v>
      </c>
      <c r="I162" s="134" t="s">
        <v>37</v>
      </c>
      <c r="J162" s="134" t="n">
        <v>209</v>
      </c>
      <c r="K162" s="134" t="n">
        <v>5</v>
      </c>
      <c r="L162" s="87" t="n">
        <v>0.33</v>
      </c>
      <c r="M162" s="64" t="s">
        <v>63</v>
      </c>
      <c r="N162" s="64" t="n">
        <v>17</v>
      </c>
      <c r="O162" s="64" t="n">
        <v>6</v>
      </c>
      <c r="P162" s="64" t="n">
        <v>2021</v>
      </c>
      <c r="Q162" s="84" t="s">
        <v>3000</v>
      </c>
      <c r="R162" s="84" t="s">
        <v>37</v>
      </c>
      <c r="S162" s="84" t="s">
        <v>3012</v>
      </c>
      <c r="T162" s="64" t="n">
        <v>0</v>
      </c>
      <c r="U162" s="85" t="s">
        <v>37</v>
      </c>
      <c r="V162" s="64" t="n">
        <v>2</v>
      </c>
      <c r="W162" s="84" t="s">
        <v>3039</v>
      </c>
      <c r="X162" s="64" t="n">
        <v>63</v>
      </c>
      <c r="Y162" s="64" t="n">
        <v>5</v>
      </c>
      <c r="Z162" s="119" t="s">
        <v>37</v>
      </c>
      <c r="AA162" s="64" t="n">
        <v>8</v>
      </c>
    </row>
    <row r="163" customFormat="false" ht="15" hidden="false" customHeight="false" outlineLevel="0" collapsed="false">
      <c r="C163" s="62" t="n">
        <f aca="false">SUM(C154:C162)</f>
        <v>142</v>
      </c>
      <c r="D163" s="62" t="n">
        <f aca="false">SUM(D154:D162)</f>
        <v>46</v>
      </c>
      <c r="E163" s="62" t="n">
        <f aca="false">SUM(E154:E162)</f>
        <v>25</v>
      </c>
      <c r="F163" s="62" t="n">
        <f aca="false">SUM(F154:F162)</f>
        <v>15</v>
      </c>
      <c r="G163" s="62" t="n">
        <f aca="false">SUM(G154:G162)</f>
        <v>56</v>
      </c>
      <c r="H163" s="62" t="n">
        <f aca="false">SUM(H154:H162)</f>
        <v>1256</v>
      </c>
      <c r="I163" s="62" t="s">
        <v>37</v>
      </c>
      <c r="J163" s="62" t="n">
        <f aca="false">SUM(J154:J162)</f>
        <v>1256</v>
      </c>
      <c r="K163" s="62" t="n">
        <f aca="false">SUM(K154:K162)</f>
        <v>203</v>
      </c>
      <c r="M163" s="64" t="s">
        <v>63</v>
      </c>
      <c r="N163" s="64" t="n">
        <v>17</v>
      </c>
      <c r="O163" s="64" t="n">
        <v>6</v>
      </c>
      <c r="P163" s="64" t="n">
        <v>2021</v>
      </c>
      <c r="Q163" s="84" t="s">
        <v>947</v>
      </c>
      <c r="R163" s="84" t="s">
        <v>37</v>
      </c>
      <c r="S163" s="84" t="s">
        <v>3001</v>
      </c>
      <c r="T163" s="64" t="n">
        <v>2</v>
      </c>
      <c r="U163" s="85" t="s">
        <v>37</v>
      </c>
      <c r="V163" s="64" t="n">
        <v>1</v>
      </c>
      <c r="W163" s="84" t="s">
        <v>3040</v>
      </c>
      <c r="X163" s="64" t="n">
        <v>74</v>
      </c>
      <c r="Y163" s="64" t="n">
        <v>10</v>
      </c>
      <c r="Z163" s="119" t="s">
        <v>37</v>
      </c>
      <c r="AA163" s="64" t="n">
        <v>11</v>
      </c>
    </row>
    <row r="164" customFormat="false" ht="15" hidden="false" customHeight="false" outlineLevel="0" collapsed="false">
      <c r="M164" s="64" t="s">
        <v>202</v>
      </c>
      <c r="N164" s="64" t="n">
        <v>18</v>
      </c>
      <c r="O164" s="64" t="n">
        <v>6</v>
      </c>
      <c r="P164" s="64" t="n">
        <v>2021</v>
      </c>
      <c r="Q164" s="84" t="s">
        <v>3007</v>
      </c>
      <c r="R164" s="84" t="s">
        <v>37</v>
      </c>
      <c r="S164" s="84" t="s">
        <v>3013</v>
      </c>
      <c r="T164" s="64" t="n">
        <v>2</v>
      </c>
      <c r="U164" s="85" t="s">
        <v>37</v>
      </c>
      <c r="V164" s="64" t="n">
        <v>1</v>
      </c>
      <c r="W164" s="84" t="s">
        <v>3041</v>
      </c>
      <c r="X164" s="64" t="n">
        <v>88</v>
      </c>
      <c r="Y164" s="64" t="n">
        <v>7</v>
      </c>
      <c r="Z164" s="119" t="s">
        <v>37</v>
      </c>
      <c r="AA164" s="64" t="n">
        <v>9</v>
      </c>
    </row>
    <row r="165" customFormat="false" ht="15" hidden="false" customHeight="false" outlineLevel="0" collapsed="false">
      <c r="B165" s="135" t="s">
        <v>3042</v>
      </c>
      <c r="K165" s="62"/>
      <c r="M165" s="64" t="s">
        <v>202</v>
      </c>
      <c r="N165" s="64" t="n">
        <v>18</v>
      </c>
      <c r="O165" s="64" t="n">
        <v>6</v>
      </c>
      <c r="P165" s="64" t="n">
        <v>2021</v>
      </c>
      <c r="Q165" s="84" t="s">
        <v>3003</v>
      </c>
      <c r="R165" s="84" t="s">
        <v>37</v>
      </c>
      <c r="S165" s="84" t="s">
        <v>3010</v>
      </c>
      <c r="T165" s="64" t="n">
        <v>1</v>
      </c>
      <c r="U165" s="85" t="s">
        <v>37</v>
      </c>
      <c r="V165" s="64" t="n">
        <v>2</v>
      </c>
      <c r="W165" s="84" t="s">
        <v>3043</v>
      </c>
      <c r="X165" s="64" t="n">
        <v>254</v>
      </c>
      <c r="Y165" s="64" t="n">
        <v>4</v>
      </c>
      <c r="Z165" s="119" t="s">
        <v>37</v>
      </c>
      <c r="AA165" s="64" t="n">
        <v>6</v>
      </c>
    </row>
    <row r="166" customFormat="false" ht="15" hidden="false" customHeight="false" outlineLevel="0" collapsed="false">
      <c r="B166" s="135" t="s">
        <v>3044</v>
      </c>
      <c r="K166" s="62"/>
      <c r="M166" s="64" t="s">
        <v>41</v>
      </c>
      <c r="N166" s="64" t="n">
        <v>19</v>
      </c>
      <c r="O166" s="64" t="n">
        <v>6</v>
      </c>
      <c r="P166" s="64" t="n">
        <v>2021</v>
      </c>
      <c r="Q166" s="84" t="s">
        <v>3004</v>
      </c>
      <c r="R166" s="84" t="s">
        <v>37</v>
      </c>
      <c r="S166" s="84" t="s">
        <v>3009</v>
      </c>
      <c r="T166" s="64" t="n">
        <v>1</v>
      </c>
      <c r="U166" s="85" t="s">
        <v>37</v>
      </c>
      <c r="V166" s="64" t="n">
        <v>2</v>
      </c>
      <c r="W166" s="84" t="s">
        <v>3045</v>
      </c>
      <c r="X166" s="64" t="n">
        <v>160</v>
      </c>
      <c r="Y166" s="64" t="n">
        <v>11</v>
      </c>
      <c r="Z166" s="119" t="s">
        <v>37</v>
      </c>
      <c r="AA166" s="64" t="n">
        <v>8</v>
      </c>
    </row>
    <row r="167" customFormat="false" ht="15" hidden="false" customHeight="false" outlineLevel="0" collapsed="false">
      <c r="B167" s="135" t="s">
        <v>3046</v>
      </c>
      <c r="K167" s="62"/>
      <c r="M167" s="64" t="s">
        <v>41</v>
      </c>
      <c r="N167" s="64" t="n">
        <v>19</v>
      </c>
      <c r="O167" s="64" t="n">
        <v>6</v>
      </c>
      <c r="P167" s="64" t="n">
        <v>2021</v>
      </c>
      <c r="Q167" s="84" t="s">
        <v>3015</v>
      </c>
      <c r="R167" s="84" t="s">
        <v>37</v>
      </c>
      <c r="S167" s="84" t="s">
        <v>3003</v>
      </c>
      <c r="T167" s="64" t="n">
        <v>2</v>
      </c>
      <c r="U167" s="85" t="s">
        <v>37</v>
      </c>
      <c r="V167" s="64" t="n">
        <v>1</v>
      </c>
      <c r="W167" s="84" t="s">
        <v>3047</v>
      </c>
      <c r="X167" s="64" t="n">
        <v>100</v>
      </c>
      <c r="Y167" s="64" t="n">
        <v>11</v>
      </c>
      <c r="Z167" s="119" t="s">
        <v>37</v>
      </c>
      <c r="AA167" s="64" t="n">
        <v>5</v>
      </c>
    </row>
    <row r="168" customFormat="false" ht="15" hidden="false" customHeight="false" outlineLevel="0" collapsed="false">
      <c r="M168" s="64" t="s">
        <v>41</v>
      </c>
      <c r="N168" s="64" t="n">
        <v>19</v>
      </c>
      <c r="O168" s="64" t="n">
        <v>6</v>
      </c>
      <c r="P168" s="64" t="n">
        <v>2021</v>
      </c>
      <c r="Q168" s="84" t="s">
        <v>3012</v>
      </c>
      <c r="R168" s="84" t="s">
        <v>37</v>
      </c>
      <c r="S168" s="84" t="s">
        <v>3006</v>
      </c>
      <c r="T168" s="64" t="n">
        <v>2</v>
      </c>
      <c r="U168" s="85" t="s">
        <v>37</v>
      </c>
      <c r="V168" s="64" t="n">
        <v>0</v>
      </c>
      <c r="W168" s="84" t="s">
        <v>3048</v>
      </c>
      <c r="X168" s="64" t="n">
        <v>172</v>
      </c>
      <c r="Y168" s="64" t="n">
        <v>20</v>
      </c>
      <c r="Z168" s="119" t="s">
        <v>37</v>
      </c>
      <c r="AA168" s="64" t="n">
        <v>7</v>
      </c>
    </row>
    <row r="169" customFormat="false" ht="15" hidden="false" customHeight="false" outlineLevel="0" collapsed="false">
      <c r="M169" s="64" t="s">
        <v>41</v>
      </c>
      <c r="N169" s="64" t="n">
        <v>19</v>
      </c>
      <c r="O169" s="64" t="n">
        <v>6</v>
      </c>
      <c r="P169" s="64" t="n">
        <v>2021</v>
      </c>
      <c r="Q169" s="84" t="s">
        <v>3016</v>
      </c>
      <c r="R169" s="84" t="s">
        <v>37</v>
      </c>
      <c r="S169" s="84" t="s">
        <v>2892</v>
      </c>
      <c r="T169" s="64" t="n">
        <v>1</v>
      </c>
      <c r="U169" s="85" t="s">
        <v>37</v>
      </c>
      <c r="V169" s="64" t="n">
        <v>2</v>
      </c>
      <c r="W169" s="84" t="s">
        <v>3049</v>
      </c>
      <c r="X169" s="64" t="n">
        <v>96</v>
      </c>
      <c r="Y169" s="64" t="n">
        <v>7</v>
      </c>
      <c r="Z169" s="119" t="s">
        <v>37</v>
      </c>
      <c r="AA169" s="64" t="n">
        <v>11</v>
      </c>
    </row>
    <row r="170" customFormat="false" ht="15" hidden="false" customHeight="false" outlineLevel="0" collapsed="false">
      <c r="M170" s="64" t="s">
        <v>46</v>
      </c>
      <c r="N170" s="64" t="n">
        <v>20</v>
      </c>
      <c r="O170" s="64" t="n">
        <v>6</v>
      </c>
      <c r="P170" s="64" t="n">
        <v>2021</v>
      </c>
      <c r="Q170" s="84" t="s">
        <v>3013</v>
      </c>
      <c r="R170" s="84" t="s">
        <v>37</v>
      </c>
      <c r="S170" s="84" t="s">
        <v>947</v>
      </c>
      <c r="T170" s="64" t="n">
        <v>2</v>
      </c>
      <c r="U170" s="85" t="s">
        <v>37</v>
      </c>
      <c r="V170" s="64" t="n">
        <v>0</v>
      </c>
      <c r="W170" s="84" t="s">
        <v>3050</v>
      </c>
      <c r="X170" s="64" t="n">
        <v>333</v>
      </c>
      <c r="Y170" s="64" t="n">
        <v>13</v>
      </c>
      <c r="Z170" s="119" t="s">
        <v>37</v>
      </c>
      <c r="AA170" s="64" t="n">
        <v>6</v>
      </c>
    </row>
    <row r="171" customFormat="false" ht="15" hidden="false" customHeight="false" outlineLevel="0" collapsed="false">
      <c r="M171" s="64" t="s">
        <v>46</v>
      </c>
      <c r="N171" s="64" t="n">
        <v>20</v>
      </c>
      <c r="O171" s="64" t="n">
        <v>6</v>
      </c>
      <c r="P171" s="64" t="n">
        <v>2021</v>
      </c>
      <c r="Q171" s="84" t="s">
        <v>3001</v>
      </c>
      <c r="R171" s="84" t="s">
        <v>37</v>
      </c>
      <c r="S171" s="84" t="s">
        <v>3000</v>
      </c>
      <c r="T171" s="64" t="n">
        <v>1</v>
      </c>
      <c r="U171" s="85" t="s">
        <v>37</v>
      </c>
      <c r="V171" s="64" t="n">
        <v>2</v>
      </c>
      <c r="W171" s="84" t="s">
        <v>3051</v>
      </c>
      <c r="X171" s="64" t="n">
        <v>227</v>
      </c>
      <c r="Y171" s="64" t="n">
        <v>6</v>
      </c>
      <c r="Z171" s="119" t="s">
        <v>37</v>
      </c>
      <c r="AA171" s="64" t="n">
        <v>5</v>
      </c>
    </row>
    <row r="172" customFormat="false" ht="15" hidden="false" customHeight="false" outlineLevel="0" collapsed="false">
      <c r="M172" s="64" t="s">
        <v>46</v>
      </c>
      <c r="N172" s="64" t="n">
        <v>20</v>
      </c>
      <c r="O172" s="64" t="n">
        <v>6</v>
      </c>
      <c r="P172" s="64" t="n">
        <v>2021</v>
      </c>
      <c r="Q172" s="84" t="s">
        <v>3007</v>
      </c>
      <c r="R172" s="84" t="s">
        <v>37</v>
      </c>
      <c r="S172" s="84" t="s">
        <v>3018</v>
      </c>
      <c r="T172" s="64" t="n">
        <v>2</v>
      </c>
      <c r="U172" s="85" t="s">
        <v>37</v>
      </c>
      <c r="V172" s="64" t="n">
        <v>1</v>
      </c>
      <c r="W172" s="84" t="s">
        <v>3052</v>
      </c>
      <c r="X172" s="64" t="n">
        <v>75</v>
      </c>
      <c r="Y172" s="64" t="n">
        <v>11</v>
      </c>
      <c r="Z172" s="119" t="s">
        <v>37</v>
      </c>
      <c r="AA172" s="64" t="n">
        <v>10</v>
      </c>
    </row>
    <row r="173" customFormat="false" ht="15" hidden="false" customHeight="false" outlineLevel="0" collapsed="false">
      <c r="M173" s="64" t="s">
        <v>46</v>
      </c>
      <c r="N173" s="64" t="n">
        <v>20</v>
      </c>
      <c r="O173" s="64" t="n">
        <v>6</v>
      </c>
      <c r="P173" s="64" t="n">
        <v>2021</v>
      </c>
      <c r="Q173" s="84" t="s">
        <v>3025</v>
      </c>
      <c r="R173" s="84" t="s">
        <v>37</v>
      </c>
      <c r="S173" s="84" t="s">
        <v>3015</v>
      </c>
      <c r="T173" s="64" t="n">
        <v>2</v>
      </c>
      <c r="U173" s="85" t="s">
        <v>37</v>
      </c>
      <c r="V173" s="64" t="n">
        <v>0</v>
      </c>
      <c r="W173" s="84" t="s">
        <v>3053</v>
      </c>
      <c r="X173" s="64" t="n">
        <v>106</v>
      </c>
      <c r="Y173" s="64" t="n">
        <v>9</v>
      </c>
      <c r="Z173" s="119" t="s">
        <v>37</v>
      </c>
      <c r="AA173" s="64" t="n">
        <v>5</v>
      </c>
    </row>
    <row r="174" customFormat="false" ht="15" hidden="false" customHeight="false" outlineLevel="0" collapsed="false">
      <c r="M174" s="64" t="s">
        <v>46</v>
      </c>
      <c r="N174" s="64" t="n">
        <v>20</v>
      </c>
      <c r="O174" s="64" t="n">
        <v>6</v>
      </c>
      <c r="P174" s="64" t="n">
        <v>2021</v>
      </c>
      <c r="Q174" s="84" t="s">
        <v>3010</v>
      </c>
      <c r="R174" s="84" t="s">
        <v>37</v>
      </c>
      <c r="S174" s="84" t="s">
        <v>3009</v>
      </c>
      <c r="T174" s="64" t="n">
        <v>0</v>
      </c>
      <c r="U174" s="85" t="s">
        <v>37</v>
      </c>
      <c r="V174" s="64" t="n">
        <v>1</v>
      </c>
      <c r="W174" s="84" t="s">
        <v>3054</v>
      </c>
      <c r="X174" s="145" t="n">
        <v>122</v>
      </c>
      <c r="Y174" s="64" t="n">
        <v>2</v>
      </c>
      <c r="Z174" s="119" t="s">
        <v>37</v>
      </c>
      <c r="AA174" s="64" t="n">
        <v>4</v>
      </c>
    </row>
    <row r="175" customFormat="false" ht="15" hidden="false" customHeight="false" outlineLevel="0" collapsed="false">
      <c r="M175" s="64" t="s">
        <v>49</v>
      </c>
      <c r="N175" s="64" t="n">
        <v>22</v>
      </c>
      <c r="O175" s="64" t="n">
        <v>6</v>
      </c>
      <c r="P175" s="64" t="n">
        <v>2021</v>
      </c>
      <c r="Q175" s="84" t="s">
        <v>947</v>
      </c>
      <c r="R175" s="84" t="s">
        <v>37</v>
      </c>
      <c r="S175" s="84" t="s">
        <v>3012</v>
      </c>
      <c r="T175" s="64" t="n">
        <v>2</v>
      </c>
      <c r="U175" s="85" t="s">
        <v>37</v>
      </c>
      <c r="V175" s="64" t="n">
        <v>0</v>
      </c>
      <c r="W175" s="84" t="s">
        <v>3055</v>
      </c>
      <c r="X175" s="64" t="n">
        <v>76</v>
      </c>
      <c r="Y175" s="64" t="n">
        <v>9</v>
      </c>
      <c r="Z175" s="119" t="s">
        <v>37</v>
      </c>
      <c r="AA175" s="64" t="n">
        <v>3</v>
      </c>
    </row>
    <row r="176" customFormat="false" ht="15" hidden="false" customHeight="false" outlineLevel="0" collapsed="false">
      <c r="M176" s="64" t="s">
        <v>77</v>
      </c>
      <c r="N176" s="64" t="n">
        <v>23</v>
      </c>
      <c r="O176" s="64" t="n">
        <v>6</v>
      </c>
      <c r="P176" s="64" t="n">
        <v>2021</v>
      </c>
      <c r="Q176" s="84" t="s">
        <v>2998</v>
      </c>
      <c r="R176" s="84" t="s">
        <v>37</v>
      </c>
      <c r="S176" s="84" t="s">
        <v>3018</v>
      </c>
      <c r="T176" s="64" t="n">
        <v>2</v>
      </c>
      <c r="U176" s="85" t="s">
        <v>37</v>
      </c>
      <c r="V176" s="64" t="n">
        <v>0</v>
      </c>
      <c r="W176" s="84" t="s">
        <v>3056</v>
      </c>
      <c r="X176" s="64" t="n">
        <v>153</v>
      </c>
      <c r="Y176" s="64" t="n">
        <v>13</v>
      </c>
      <c r="Z176" s="119" t="s">
        <v>37</v>
      </c>
      <c r="AA176" s="64" t="n">
        <v>1</v>
      </c>
    </row>
    <row r="177" customFormat="false" ht="15" hidden="false" customHeight="false" outlineLevel="0" collapsed="false">
      <c r="M177" s="64" t="s">
        <v>77</v>
      </c>
      <c r="N177" s="64" t="n">
        <v>23</v>
      </c>
      <c r="O177" s="64" t="n">
        <v>6</v>
      </c>
      <c r="P177" s="64" t="n">
        <v>2021</v>
      </c>
      <c r="Q177" s="84" t="s">
        <v>3009</v>
      </c>
      <c r="R177" s="84" t="s">
        <v>37</v>
      </c>
      <c r="S177" s="84" t="s">
        <v>3015</v>
      </c>
      <c r="T177" s="64" t="n">
        <v>2</v>
      </c>
      <c r="U177" s="85" t="s">
        <v>37</v>
      </c>
      <c r="V177" s="64" t="n">
        <v>1</v>
      </c>
      <c r="W177" s="84" t="s">
        <v>3057</v>
      </c>
      <c r="X177" s="64" t="n">
        <v>54</v>
      </c>
      <c r="Y177" s="64" t="n">
        <v>10</v>
      </c>
      <c r="Z177" s="119" t="s">
        <v>37</v>
      </c>
      <c r="AA177" s="64" t="n">
        <v>8</v>
      </c>
    </row>
    <row r="178" customFormat="false" ht="15" hidden="false" customHeight="false" outlineLevel="0" collapsed="false">
      <c r="M178" s="64" t="s">
        <v>77</v>
      </c>
      <c r="N178" s="64" t="n">
        <v>23</v>
      </c>
      <c r="O178" s="64" t="n">
        <v>6</v>
      </c>
      <c r="P178" s="64" t="n">
        <v>2021</v>
      </c>
      <c r="Q178" s="84" t="s">
        <v>2892</v>
      </c>
      <c r="R178" s="84" t="s">
        <v>37</v>
      </c>
      <c r="S178" s="84" t="s">
        <v>3025</v>
      </c>
      <c r="T178" s="64" t="n">
        <v>0</v>
      </c>
      <c r="U178" s="85" t="s">
        <v>37</v>
      </c>
      <c r="V178" s="64" t="n">
        <v>2</v>
      </c>
      <c r="W178" s="84" t="s">
        <v>3058</v>
      </c>
      <c r="X178" s="64" t="n">
        <v>38</v>
      </c>
      <c r="Y178" s="64" t="n">
        <v>8</v>
      </c>
      <c r="Z178" s="119" t="s">
        <v>37</v>
      </c>
      <c r="AA178" s="64" t="n">
        <v>14</v>
      </c>
    </row>
    <row r="179" customFormat="false" ht="15" hidden="false" customHeight="false" outlineLevel="0" collapsed="false">
      <c r="M179" s="64" t="s">
        <v>49</v>
      </c>
      <c r="N179" s="64" t="n">
        <v>29</v>
      </c>
      <c r="O179" s="64" t="n">
        <v>6</v>
      </c>
      <c r="P179" s="64" t="n">
        <v>2021</v>
      </c>
      <c r="Q179" s="84" t="s">
        <v>3013</v>
      </c>
      <c r="R179" s="84" t="s">
        <v>37</v>
      </c>
      <c r="S179" s="84" t="s">
        <v>3012</v>
      </c>
      <c r="T179" s="64" t="n">
        <v>0</v>
      </c>
      <c r="U179" s="85" t="s">
        <v>37</v>
      </c>
      <c r="V179" s="64" t="n">
        <v>1</v>
      </c>
      <c r="W179" s="84" t="s">
        <v>3059</v>
      </c>
      <c r="X179" s="64" t="n">
        <v>373</v>
      </c>
      <c r="Y179" s="64" t="n">
        <v>12</v>
      </c>
      <c r="Z179" s="119" t="s">
        <v>37</v>
      </c>
      <c r="AA179" s="64" t="n">
        <v>14</v>
      </c>
    </row>
    <row r="180" customFormat="false" ht="15" hidden="false" customHeight="false" outlineLevel="0" collapsed="false">
      <c r="M180" s="64" t="s">
        <v>49</v>
      </c>
      <c r="N180" s="64" t="n">
        <v>29</v>
      </c>
      <c r="O180" s="64" t="n">
        <v>6</v>
      </c>
      <c r="P180" s="64" t="n">
        <v>2021</v>
      </c>
      <c r="Q180" s="84" t="s">
        <v>3001</v>
      </c>
      <c r="R180" s="84" t="s">
        <v>37</v>
      </c>
      <c r="S180" s="84" t="s">
        <v>947</v>
      </c>
      <c r="T180" s="64" t="n">
        <v>0</v>
      </c>
      <c r="U180" s="85" t="s">
        <v>37</v>
      </c>
      <c r="V180" s="64" t="n">
        <v>2</v>
      </c>
      <c r="W180" s="84" t="s">
        <v>3060</v>
      </c>
      <c r="X180" s="64" t="n">
        <v>184</v>
      </c>
      <c r="Y180" s="64" t="n">
        <v>4</v>
      </c>
      <c r="Z180" s="119" t="s">
        <v>37</v>
      </c>
      <c r="AA180" s="64" t="n">
        <v>10</v>
      </c>
    </row>
    <row r="181" customFormat="false" ht="15" hidden="false" customHeight="false" outlineLevel="0" collapsed="false">
      <c r="M181" s="64" t="s">
        <v>77</v>
      </c>
      <c r="N181" s="64" t="n">
        <v>30</v>
      </c>
      <c r="O181" s="64" t="n">
        <v>6</v>
      </c>
      <c r="P181" s="64" t="n">
        <v>2021</v>
      </c>
      <c r="Q181" s="84" t="s">
        <v>3006</v>
      </c>
      <c r="R181" s="84" t="s">
        <v>37</v>
      </c>
      <c r="S181" s="84" t="s">
        <v>2998</v>
      </c>
      <c r="T181" s="64" t="n">
        <v>0</v>
      </c>
      <c r="U181" s="85" t="s">
        <v>37</v>
      </c>
      <c r="V181" s="64" t="n">
        <v>2</v>
      </c>
      <c r="W181" s="84" t="s">
        <v>3061</v>
      </c>
      <c r="X181" s="64" t="n">
        <v>121</v>
      </c>
      <c r="Y181" s="64" t="n">
        <v>1</v>
      </c>
      <c r="Z181" s="119" t="s">
        <v>37</v>
      </c>
      <c r="AA181" s="64" t="n">
        <v>6</v>
      </c>
    </row>
    <row r="182" customFormat="false" ht="15" hidden="false" customHeight="false" outlineLevel="0" collapsed="false">
      <c r="M182" s="64" t="s">
        <v>77</v>
      </c>
      <c r="N182" s="64" t="n">
        <v>30</v>
      </c>
      <c r="O182" s="64" t="n">
        <v>6</v>
      </c>
      <c r="P182" s="64" t="n">
        <v>2021</v>
      </c>
      <c r="Q182" s="84" t="s">
        <v>3004</v>
      </c>
      <c r="R182" s="84" t="s">
        <v>37</v>
      </c>
      <c r="S182" s="84" t="s">
        <v>3003</v>
      </c>
      <c r="T182" s="64" t="n">
        <v>2</v>
      </c>
      <c r="U182" s="85" t="s">
        <v>37</v>
      </c>
      <c r="V182" s="64" t="n">
        <v>0</v>
      </c>
      <c r="W182" s="84" t="s">
        <v>3062</v>
      </c>
      <c r="X182" s="64" t="n">
        <v>164</v>
      </c>
      <c r="Y182" s="64" t="n">
        <v>5</v>
      </c>
      <c r="Z182" s="119" t="s">
        <v>37</v>
      </c>
      <c r="AA182" s="64" t="n">
        <v>1</v>
      </c>
    </row>
    <row r="183" customFormat="false" ht="15" hidden="false" customHeight="false" outlineLevel="0" collapsed="false">
      <c r="M183" s="64" t="s">
        <v>77</v>
      </c>
      <c r="N183" s="64" t="n">
        <v>30</v>
      </c>
      <c r="O183" s="64" t="n">
        <v>6</v>
      </c>
      <c r="P183" s="64" t="n">
        <v>2021</v>
      </c>
      <c r="Q183" s="84" t="s">
        <v>3018</v>
      </c>
      <c r="R183" s="84" t="s">
        <v>37</v>
      </c>
      <c r="S183" s="84" t="s">
        <v>3007</v>
      </c>
      <c r="T183" s="64" t="n">
        <v>2</v>
      </c>
      <c r="U183" s="85" t="s">
        <v>37</v>
      </c>
      <c r="V183" s="64" t="n">
        <v>1</v>
      </c>
      <c r="W183" s="84" t="s">
        <v>3063</v>
      </c>
      <c r="X183" s="64" t="n">
        <v>202</v>
      </c>
      <c r="Y183" s="64" t="n">
        <v>4</v>
      </c>
      <c r="Z183" s="119" t="s">
        <v>37</v>
      </c>
      <c r="AA183" s="64" t="n">
        <v>6</v>
      </c>
    </row>
    <row r="184" customFormat="false" ht="15" hidden="false" customHeight="false" outlineLevel="0" collapsed="false">
      <c r="M184" s="64" t="s">
        <v>77</v>
      </c>
      <c r="N184" s="64" t="n">
        <v>30</v>
      </c>
      <c r="O184" s="64" t="n">
        <v>6</v>
      </c>
      <c r="P184" s="64" t="n">
        <v>2021</v>
      </c>
      <c r="Q184" s="84" t="s">
        <v>3015</v>
      </c>
      <c r="R184" s="84" t="s">
        <v>37</v>
      </c>
      <c r="S184" s="84" t="s">
        <v>3010</v>
      </c>
      <c r="T184" s="64" t="n">
        <v>2</v>
      </c>
      <c r="U184" s="85" t="s">
        <v>37</v>
      </c>
      <c r="V184" s="64" t="n">
        <v>0</v>
      </c>
      <c r="W184" s="84" t="s">
        <v>3064</v>
      </c>
      <c r="X184" s="64" t="n">
        <v>80</v>
      </c>
      <c r="Y184" s="64" t="n">
        <v>11</v>
      </c>
      <c r="Z184" s="119" t="s">
        <v>37</v>
      </c>
      <c r="AA184" s="64" t="n">
        <v>6</v>
      </c>
    </row>
    <row r="185" customFormat="false" ht="15" hidden="false" customHeight="false" outlineLevel="0" collapsed="false">
      <c r="M185" s="64" t="s">
        <v>41</v>
      </c>
      <c r="N185" s="64" t="n">
        <v>3</v>
      </c>
      <c r="O185" s="64" t="n">
        <v>7</v>
      </c>
      <c r="P185" s="64" t="n">
        <v>2021</v>
      </c>
      <c r="Q185" s="84" t="s">
        <v>3003</v>
      </c>
      <c r="R185" s="84" t="s">
        <v>37</v>
      </c>
      <c r="S185" s="84" t="s">
        <v>2892</v>
      </c>
      <c r="T185" s="64" t="n">
        <v>2</v>
      </c>
      <c r="U185" s="85" t="s">
        <v>37</v>
      </c>
      <c r="V185" s="64" t="n">
        <v>0</v>
      </c>
      <c r="W185" s="84" t="s">
        <v>3065</v>
      </c>
      <c r="X185" s="64" t="n">
        <v>141</v>
      </c>
      <c r="Y185" s="64" t="n">
        <v>11</v>
      </c>
      <c r="Z185" s="119" t="s">
        <v>37</v>
      </c>
      <c r="AA185" s="64" t="n">
        <v>6</v>
      </c>
    </row>
    <row r="186" customFormat="false" ht="15" hidden="false" customHeight="false" outlineLevel="0" collapsed="false">
      <c r="M186" s="64" t="s">
        <v>41</v>
      </c>
      <c r="N186" s="64" t="n">
        <v>3</v>
      </c>
      <c r="O186" s="64" t="n">
        <v>7</v>
      </c>
      <c r="P186" s="64" t="n">
        <v>2021</v>
      </c>
      <c r="Q186" s="84" t="s">
        <v>3010</v>
      </c>
      <c r="R186" s="84" t="s">
        <v>37</v>
      </c>
      <c r="S186" s="84" t="s">
        <v>3025</v>
      </c>
      <c r="T186" s="64" t="n">
        <v>2</v>
      </c>
      <c r="U186" s="85" t="s">
        <v>37</v>
      </c>
      <c r="V186" s="64" t="n">
        <v>1</v>
      </c>
      <c r="W186" s="84" t="s">
        <v>3066</v>
      </c>
      <c r="X186" s="64" t="n">
        <v>115</v>
      </c>
      <c r="Y186" s="64" t="n">
        <v>7</v>
      </c>
      <c r="Z186" s="119" t="s">
        <v>37</v>
      </c>
      <c r="AA186" s="64" t="n">
        <v>7</v>
      </c>
    </row>
    <row r="187" customFormat="false" ht="15" hidden="false" customHeight="false" outlineLevel="0" collapsed="false">
      <c r="M187" s="64" t="s">
        <v>41</v>
      </c>
      <c r="N187" s="64" t="n">
        <v>3</v>
      </c>
      <c r="O187" s="64" t="n">
        <v>7</v>
      </c>
      <c r="P187" s="64" t="n">
        <v>2021</v>
      </c>
      <c r="Q187" s="84" t="s">
        <v>3018</v>
      </c>
      <c r="R187" s="84" t="s">
        <v>37</v>
      </c>
      <c r="S187" s="84" t="s">
        <v>3013</v>
      </c>
      <c r="T187" s="64" t="n">
        <v>2</v>
      </c>
      <c r="U187" s="85" t="s">
        <v>37</v>
      </c>
      <c r="V187" s="64" t="n">
        <v>1</v>
      </c>
      <c r="W187" s="84" t="s">
        <v>3067</v>
      </c>
      <c r="X187" s="64" t="n">
        <v>256</v>
      </c>
      <c r="Y187" s="64" t="n">
        <v>13</v>
      </c>
      <c r="Z187" s="119" t="s">
        <v>37</v>
      </c>
      <c r="AA187" s="64" t="n">
        <v>7</v>
      </c>
    </row>
    <row r="188" customFormat="false" ht="15" hidden="false" customHeight="false" outlineLevel="0" collapsed="false">
      <c r="M188" s="64" t="s">
        <v>41</v>
      </c>
      <c r="N188" s="64" t="n">
        <v>3</v>
      </c>
      <c r="O188" s="64" t="n">
        <v>7</v>
      </c>
      <c r="P188" s="64" t="n">
        <v>2021</v>
      </c>
      <c r="Q188" s="84" t="s">
        <v>947</v>
      </c>
      <c r="R188" s="84" t="s">
        <v>37</v>
      </c>
      <c r="S188" s="84" t="s">
        <v>3000</v>
      </c>
      <c r="T188" s="64" t="n">
        <v>2</v>
      </c>
      <c r="U188" s="85" t="s">
        <v>37</v>
      </c>
      <c r="V188" s="64" t="n">
        <v>0</v>
      </c>
      <c r="W188" s="84" t="s">
        <v>3068</v>
      </c>
      <c r="X188" s="64" t="n">
        <v>152</v>
      </c>
      <c r="Y188" s="64" t="n">
        <v>16</v>
      </c>
      <c r="Z188" s="119" t="s">
        <v>37</v>
      </c>
      <c r="AA188" s="64" t="n">
        <v>4</v>
      </c>
    </row>
    <row r="189" customFormat="false" ht="15" hidden="false" customHeight="false" outlineLevel="0" collapsed="false">
      <c r="M189" s="64" t="s">
        <v>41</v>
      </c>
      <c r="N189" s="64" t="n">
        <v>3</v>
      </c>
      <c r="O189" s="64" t="n">
        <v>7</v>
      </c>
      <c r="P189" s="64" t="n">
        <v>2021</v>
      </c>
      <c r="Q189" s="84" t="s">
        <v>3016</v>
      </c>
      <c r="R189" s="84" t="s">
        <v>37</v>
      </c>
      <c r="S189" s="84" t="s">
        <v>3009</v>
      </c>
      <c r="T189" s="64" t="n">
        <v>0</v>
      </c>
      <c r="U189" s="85" t="s">
        <v>37</v>
      </c>
      <c r="V189" s="64" t="n">
        <v>2</v>
      </c>
      <c r="W189" s="84" t="s">
        <v>3069</v>
      </c>
      <c r="X189" s="64" t="n">
        <v>136</v>
      </c>
      <c r="Y189" s="64" t="n">
        <v>0</v>
      </c>
      <c r="Z189" s="119" t="s">
        <v>37</v>
      </c>
      <c r="AA189" s="64" t="n">
        <v>2</v>
      </c>
    </row>
    <row r="190" customFormat="false" ht="15" hidden="false" customHeight="false" outlineLevel="0" collapsed="false">
      <c r="M190" s="64" t="s">
        <v>41</v>
      </c>
      <c r="N190" s="64" t="n">
        <v>4</v>
      </c>
      <c r="O190" s="64" t="n">
        <v>7</v>
      </c>
      <c r="P190" s="64" t="n">
        <v>2021</v>
      </c>
      <c r="Q190" s="84" t="s">
        <v>3006</v>
      </c>
      <c r="R190" s="84" t="s">
        <v>37</v>
      </c>
      <c r="S190" s="84" t="s">
        <v>3000</v>
      </c>
      <c r="T190" s="64" t="n">
        <v>1</v>
      </c>
      <c r="U190" s="85" t="s">
        <v>37</v>
      </c>
      <c r="V190" s="64" t="n">
        <v>2</v>
      </c>
      <c r="W190" s="84" t="s">
        <v>3070</v>
      </c>
      <c r="X190" s="64" t="n">
        <v>102</v>
      </c>
      <c r="Y190" s="64" t="n">
        <v>11</v>
      </c>
      <c r="Z190" s="119" t="s">
        <v>37</v>
      </c>
      <c r="AA190" s="64" t="n">
        <v>9</v>
      </c>
    </row>
    <row r="191" customFormat="false" ht="15" hidden="false" customHeight="false" outlineLevel="0" collapsed="false">
      <c r="M191" s="64" t="s">
        <v>46</v>
      </c>
      <c r="N191" s="64" t="n">
        <v>4</v>
      </c>
      <c r="O191" s="64" t="n">
        <v>7</v>
      </c>
      <c r="P191" s="64" t="n">
        <v>2021</v>
      </c>
      <c r="Q191" s="84" t="s">
        <v>2998</v>
      </c>
      <c r="R191" s="84" t="s">
        <v>37</v>
      </c>
      <c r="S191" s="84" t="s">
        <v>3012</v>
      </c>
      <c r="T191" s="64" t="n">
        <v>1</v>
      </c>
      <c r="U191" s="85" t="s">
        <v>37</v>
      </c>
      <c r="V191" s="64" t="n">
        <v>0</v>
      </c>
      <c r="W191" s="84" t="s">
        <v>3071</v>
      </c>
      <c r="X191" s="64" t="n">
        <v>173</v>
      </c>
      <c r="Y191" s="64" t="n">
        <v>14</v>
      </c>
      <c r="Z191" s="119" t="s">
        <v>37</v>
      </c>
      <c r="AA191" s="64" t="n">
        <v>12</v>
      </c>
    </row>
    <row r="192" customFormat="false" ht="15" hidden="false" customHeight="false" outlineLevel="0" collapsed="false">
      <c r="M192" s="64" t="s">
        <v>46</v>
      </c>
      <c r="N192" s="64" t="n">
        <v>4</v>
      </c>
      <c r="O192" s="64" t="n">
        <v>7</v>
      </c>
      <c r="P192" s="64" t="n">
        <v>2021</v>
      </c>
      <c r="Q192" s="84" t="s">
        <v>3007</v>
      </c>
      <c r="R192" s="84" t="s">
        <v>37</v>
      </c>
      <c r="S192" s="84" t="s">
        <v>3001</v>
      </c>
      <c r="T192" s="64" t="n">
        <v>2</v>
      </c>
      <c r="U192" s="85" t="s">
        <v>37</v>
      </c>
      <c r="V192" s="64" t="n">
        <v>0</v>
      </c>
      <c r="W192" s="84" t="s">
        <v>3072</v>
      </c>
      <c r="X192" s="64" t="n">
        <v>57</v>
      </c>
      <c r="Y192" s="64" t="n">
        <v>16</v>
      </c>
      <c r="Z192" s="119" t="s">
        <v>37</v>
      </c>
      <c r="AA192" s="64" t="n">
        <v>7</v>
      </c>
    </row>
    <row r="193" customFormat="false" ht="15" hidden="false" customHeight="false" outlineLevel="0" collapsed="false">
      <c r="M193" s="64" t="s">
        <v>46</v>
      </c>
      <c r="N193" s="64" t="n">
        <v>4</v>
      </c>
      <c r="O193" s="64" t="n">
        <v>7</v>
      </c>
      <c r="P193" s="64" t="n">
        <v>2021</v>
      </c>
      <c r="Q193" s="84" t="s">
        <v>3004</v>
      </c>
      <c r="R193" s="84" t="s">
        <v>37</v>
      </c>
      <c r="S193" s="84" t="s">
        <v>3025</v>
      </c>
      <c r="T193" s="64" t="n">
        <v>2</v>
      </c>
      <c r="U193" s="85" t="s">
        <v>37</v>
      </c>
      <c r="V193" s="64" t="n">
        <v>0</v>
      </c>
      <c r="W193" s="84" t="s">
        <v>3073</v>
      </c>
      <c r="X193" s="64" t="n">
        <v>208</v>
      </c>
      <c r="Y193" s="64" t="n">
        <v>12</v>
      </c>
      <c r="Z193" s="119" t="s">
        <v>37</v>
      </c>
      <c r="AA193" s="64" t="n">
        <v>2</v>
      </c>
    </row>
    <row r="194" customFormat="false" ht="15" hidden="false" customHeight="false" outlineLevel="0" collapsed="false">
      <c r="M194" s="64" t="s">
        <v>46</v>
      </c>
      <c r="N194" s="64" t="n">
        <v>4</v>
      </c>
      <c r="O194" s="64" t="n">
        <v>7</v>
      </c>
      <c r="P194" s="64" t="n">
        <v>2021</v>
      </c>
      <c r="Q194" s="84" t="s">
        <v>947</v>
      </c>
      <c r="R194" s="84" t="s">
        <v>37</v>
      </c>
      <c r="S194" s="84" t="s">
        <v>3013</v>
      </c>
      <c r="T194" s="64" t="n">
        <v>2</v>
      </c>
      <c r="U194" s="85" t="s">
        <v>37</v>
      </c>
      <c r="V194" s="64" t="n">
        <v>0</v>
      </c>
      <c r="W194" s="84" t="s">
        <v>3074</v>
      </c>
      <c r="X194" s="64" t="n">
        <v>77</v>
      </c>
      <c r="Y194" s="64" t="n">
        <v>17</v>
      </c>
      <c r="Z194" s="119" t="s">
        <v>37</v>
      </c>
      <c r="AA194" s="64" t="n">
        <v>5</v>
      </c>
    </row>
    <row r="195" customFormat="false" ht="15" hidden="false" customHeight="false" outlineLevel="0" collapsed="false">
      <c r="M195" s="64" t="s">
        <v>49</v>
      </c>
      <c r="N195" s="64" t="n">
        <v>6</v>
      </c>
      <c r="O195" s="64" t="n">
        <v>7</v>
      </c>
      <c r="P195" s="64" t="n">
        <v>2021</v>
      </c>
      <c r="Q195" s="84" t="s">
        <v>2892</v>
      </c>
      <c r="R195" s="84" t="s">
        <v>37</v>
      </c>
      <c r="S195" s="84" t="s">
        <v>3015</v>
      </c>
      <c r="T195" s="64" t="n">
        <v>2</v>
      </c>
      <c r="U195" s="85" t="s">
        <v>37</v>
      </c>
      <c r="V195" s="64" t="n">
        <v>0</v>
      </c>
      <c r="W195" s="84" t="s">
        <v>3075</v>
      </c>
      <c r="X195" s="64" t="n">
        <v>166</v>
      </c>
      <c r="Y195" s="64" t="n">
        <v>23</v>
      </c>
      <c r="Z195" s="119" t="s">
        <v>37</v>
      </c>
      <c r="AA195" s="64" t="n">
        <v>14</v>
      </c>
    </row>
    <row r="196" customFormat="false" ht="15" hidden="false" customHeight="false" outlineLevel="0" collapsed="false">
      <c r="M196" s="64" t="s">
        <v>77</v>
      </c>
      <c r="N196" s="64" t="n">
        <v>7</v>
      </c>
      <c r="O196" s="64" t="n">
        <v>7</v>
      </c>
      <c r="P196" s="64" t="n">
        <v>2021</v>
      </c>
      <c r="Q196" s="84" t="s">
        <v>3013</v>
      </c>
      <c r="R196" s="84" t="s">
        <v>37</v>
      </c>
      <c r="S196" s="84" t="s">
        <v>3001</v>
      </c>
      <c r="T196" s="64" t="n">
        <v>2</v>
      </c>
      <c r="U196" s="85" t="s">
        <v>37</v>
      </c>
      <c r="V196" s="64" t="n">
        <v>0</v>
      </c>
      <c r="W196" s="84" t="s">
        <v>3076</v>
      </c>
      <c r="X196" s="64" t="n">
        <v>311</v>
      </c>
      <c r="Y196" s="64" t="n">
        <v>12</v>
      </c>
      <c r="Z196" s="119" t="s">
        <v>37</v>
      </c>
      <c r="AA196" s="64" t="n">
        <v>1</v>
      </c>
    </row>
    <row r="197" customFormat="false" ht="15" hidden="false" customHeight="false" outlineLevel="0" collapsed="false">
      <c r="M197" s="64" t="s">
        <v>77</v>
      </c>
      <c r="N197" s="64" t="n">
        <v>7</v>
      </c>
      <c r="O197" s="64" t="n">
        <v>7</v>
      </c>
      <c r="P197" s="64" t="n">
        <v>2021</v>
      </c>
      <c r="Q197" s="84" t="s">
        <v>2998</v>
      </c>
      <c r="R197" s="84" t="s">
        <v>37</v>
      </c>
      <c r="S197" s="84" t="s">
        <v>3006</v>
      </c>
      <c r="T197" s="64" t="n">
        <v>2</v>
      </c>
      <c r="U197" s="85" t="s">
        <v>37</v>
      </c>
      <c r="V197" s="64" t="n">
        <v>0</v>
      </c>
      <c r="W197" s="84" t="s">
        <v>3077</v>
      </c>
      <c r="X197" s="64" t="n">
        <v>196</v>
      </c>
      <c r="Y197" s="64" t="n">
        <v>27</v>
      </c>
      <c r="Z197" s="119" t="s">
        <v>37</v>
      </c>
      <c r="AA197" s="64" t="n">
        <v>1</v>
      </c>
    </row>
    <row r="198" customFormat="false" ht="15" hidden="false" customHeight="false" outlineLevel="0" collapsed="false">
      <c r="M198" s="64" t="s">
        <v>77</v>
      </c>
      <c r="N198" s="64" t="n">
        <v>7</v>
      </c>
      <c r="O198" s="64" t="n">
        <v>7</v>
      </c>
      <c r="P198" s="64" t="n">
        <v>2021</v>
      </c>
      <c r="Q198" s="84" t="s">
        <v>3025</v>
      </c>
      <c r="R198" s="84" t="s">
        <v>37</v>
      </c>
      <c r="S198" s="84" t="s">
        <v>3016</v>
      </c>
      <c r="T198" s="64" t="n">
        <v>2</v>
      </c>
      <c r="U198" s="85" t="s">
        <v>37</v>
      </c>
      <c r="V198" s="64" t="n">
        <v>0</v>
      </c>
      <c r="W198" s="84" t="s">
        <v>3078</v>
      </c>
      <c r="X198" s="64" t="n">
        <v>178</v>
      </c>
      <c r="Y198" s="64" t="n">
        <v>12</v>
      </c>
      <c r="Z198" s="119" t="s">
        <v>37</v>
      </c>
      <c r="AA198" s="64" t="n">
        <v>6</v>
      </c>
    </row>
    <row r="199" customFormat="false" ht="15" hidden="false" customHeight="false" outlineLevel="0" collapsed="false">
      <c r="M199" s="64" t="s">
        <v>202</v>
      </c>
      <c r="N199" s="64" t="n">
        <v>9</v>
      </c>
      <c r="O199" s="64" t="n">
        <v>7</v>
      </c>
      <c r="P199" s="64" t="n">
        <v>2021</v>
      </c>
      <c r="Q199" s="84" t="s">
        <v>3013</v>
      </c>
      <c r="R199" s="84" t="s">
        <v>37</v>
      </c>
      <c r="S199" s="84" t="s">
        <v>3018</v>
      </c>
      <c r="T199" s="64" t="n">
        <v>2</v>
      </c>
      <c r="U199" s="85" t="s">
        <v>37</v>
      </c>
      <c r="V199" s="64" t="n">
        <v>0</v>
      </c>
      <c r="W199" s="84" t="s">
        <v>3079</v>
      </c>
      <c r="X199" s="64" t="n">
        <v>308</v>
      </c>
      <c r="Y199" s="64" t="n">
        <v>21</v>
      </c>
      <c r="Z199" s="119" t="s">
        <v>37</v>
      </c>
      <c r="AA199" s="64" t="n">
        <v>10</v>
      </c>
    </row>
    <row r="200" customFormat="false" ht="15" hidden="false" customHeight="false" outlineLevel="0" collapsed="false">
      <c r="M200" s="64" t="s">
        <v>41</v>
      </c>
      <c r="N200" s="64" t="n">
        <v>10</v>
      </c>
      <c r="O200" s="64" t="n">
        <v>7</v>
      </c>
      <c r="P200" s="64" t="n">
        <v>2021</v>
      </c>
      <c r="Q200" s="84" t="s">
        <v>3000</v>
      </c>
      <c r="R200" s="84" t="s">
        <v>37</v>
      </c>
      <c r="S200" s="84" t="s">
        <v>3018</v>
      </c>
      <c r="T200" s="64" t="n">
        <v>0</v>
      </c>
      <c r="U200" s="85" t="s">
        <v>37</v>
      </c>
      <c r="V200" s="64" t="n">
        <v>2</v>
      </c>
      <c r="W200" s="84" t="s">
        <v>3080</v>
      </c>
      <c r="X200" s="64" t="n">
        <v>54</v>
      </c>
      <c r="Y200" s="64" t="n">
        <v>4</v>
      </c>
      <c r="Z200" s="119" t="s">
        <v>37</v>
      </c>
      <c r="AA200" s="64" t="n">
        <v>14</v>
      </c>
    </row>
    <row r="201" customFormat="false" ht="15" hidden="false" customHeight="false" outlineLevel="0" collapsed="false">
      <c r="M201" s="64" t="s">
        <v>41</v>
      </c>
      <c r="N201" s="64" t="n">
        <v>10</v>
      </c>
      <c r="O201" s="64" t="n">
        <v>7</v>
      </c>
      <c r="P201" s="64" t="n">
        <v>2021</v>
      </c>
      <c r="Q201" s="84" t="s">
        <v>3009</v>
      </c>
      <c r="R201" s="84" t="s">
        <v>37</v>
      </c>
      <c r="S201" s="84" t="s">
        <v>3016</v>
      </c>
      <c r="T201" s="64" t="n">
        <v>2</v>
      </c>
      <c r="U201" s="85" t="s">
        <v>37</v>
      </c>
      <c r="V201" s="64" t="n">
        <v>0</v>
      </c>
      <c r="W201" s="84" t="s">
        <v>3081</v>
      </c>
      <c r="X201" s="64" t="n">
        <v>90</v>
      </c>
      <c r="Y201" s="64" t="n">
        <v>7</v>
      </c>
      <c r="Z201" s="119" t="s">
        <v>37</v>
      </c>
      <c r="AA201" s="64" t="n">
        <v>4</v>
      </c>
    </row>
    <row r="202" customFormat="false" ht="15" hidden="false" customHeight="false" outlineLevel="0" collapsed="false">
      <c r="M202" s="64" t="s">
        <v>41</v>
      </c>
      <c r="N202" s="64" t="n">
        <v>10</v>
      </c>
      <c r="O202" s="64" t="n">
        <v>7</v>
      </c>
      <c r="P202" s="64" t="n">
        <v>2021</v>
      </c>
      <c r="Q202" s="84" t="s">
        <v>3015</v>
      </c>
      <c r="R202" s="84" t="s">
        <v>37</v>
      </c>
      <c r="S202" s="84" t="s">
        <v>2892</v>
      </c>
      <c r="T202" s="64" t="n">
        <v>2</v>
      </c>
      <c r="U202" s="85" t="s">
        <v>37</v>
      </c>
      <c r="V202" s="64" t="n">
        <v>0</v>
      </c>
      <c r="W202" s="84" t="s">
        <v>3082</v>
      </c>
      <c r="X202" s="64" t="n">
        <v>100</v>
      </c>
      <c r="Y202" s="64" t="n">
        <v>11</v>
      </c>
      <c r="Z202" s="119" t="s">
        <v>37</v>
      </c>
      <c r="AA202" s="64" t="n">
        <v>6</v>
      </c>
    </row>
    <row r="203" customFormat="false" ht="15" hidden="false" customHeight="false" outlineLevel="0" collapsed="false">
      <c r="M203" s="64" t="s">
        <v>41</v>
      </c>
      <c r="N203" s="64" t="n">
        <v>10</v>
      </c>
      <c r="O203" s="64" t="n">
        <v>7</v>
      </c>
      <c r="P203" s="64" t="n">
        <v>2021</v>
      </c>
      <c r="Q203" s="84" t="s">
        <v>947</v>
      </c>
      <c r="R203" s="84" t="s">
        <v>37</v>
      </c>
      <c r="S203" s="84" t="s">
        <v>3007</v>
      </c>
      <c r="T203" s="64" t="n">
        <v>2</v>
      </c>
      <c r="U203" s="85" t="s">
        <v>37</v>
      </c>
      <c r="V203" s="64" t="n">
        <v>1</v>
      </c>
      <c r="W203" s="84" t="s">
        <v>3083</v>
      </c>
      <c r="X203" s="64" t="n">
        <v>72</v>
      </c>
      <c r="Y203" s="64" t="n">
        <v>15</v>
      </c>
      <c r="Z203" s="119" t="s">
        <v>37</v>
      </c>
      <c r="AA203" s="64" t="n">
        <v>12</v>
      </c>
    </row>
    <row r="204" customFormat="false" ht="15" hidden="false" customHeight="false" outlineLevel="0" collapsed="false">
      <c r="M204" s="64" t="s">
        <v>46</v>
      </c>
      <c r="N204" s="64" t="n">
        <v>11</v>
      </c>
      <c r="O204" s="64" t="n">
        <v>7</v>
      </c>
      <c r="P204" s="64" t="n">
        <v>2021</v>
      </c>
      <c r="Q204" s="84" t="s">
        <v>3001</v>
      </c>
      <c r="R204" s="84" t="s">
        <v>37</v>
      </c>
      <c r="S204" s="84" t="s">
        <v>2998</v>
      </c>
      <c r="T204" s="64" t="n">
        <v>0</v>
      </c>
      <c r="U204" s="85" t="s">
        <v>37</v>
      </c>
      <c r="V204" s="64" t="n">
        <v>2</v>
      </c>
      <c r="W204" s="84" t="s">
        <v>3084</v>
      </c>
      <c r="X204" s="64" t="n">
        <v>197</v>
      </c>
      <c r="Y204" s="64" t="n">
        <v>2</v>
      </c>
      <c r="Z204" s="119" t="s">
        <v>37</v>
      </c>
      <c r="AA204" s="64" t="n">
        <v>11</v>
      </c>
    </row>
    <row r="205" customFormat="false" ht="15" hidden="false" customHeight="false" outlineLevel="0" collapsed="false">
      <c r="M205" s="64" t="s">
        <v>46</v>
      </c>
      <c r="N205" s="64" t="n">
        <v>11</v>
      </c>
      <c r="O205" s="64" t="n">
        <v>7</v>
      </c>
      <c r="P205" s="64" t="n">
        <v>2021</v>
      </c>
      <c r="Q205" s="84" t="s">
        <v>3007</v>
      </c>
      <c r="R205" s="84" t="s">
        <v>37</v>
      </c>
      <c r="S205" s="84" t="s">
        <v>3012</v>
      </c>
      <c r="T205" s="64" t="n">
        <v>1</v>
      </c>
      <c r="U205" s="85" t="s">
        <v>37</v>
      </c>
      <c r="V205" s="64" t="n">
        <v>2</v>
      </c>
      <c r="W205" s="84" t="s">
        <v>3085</v>
      </c>
      <c r="X205" s="64" t="n">
        <v>85</v>
      </c>
      <c r="Y205" s="64" t="n">
        <v>10</v>
      </c>
      <c r="Z205" s="119" t="s">
        <v>37</v>
      </c>
      <c r="AA205" s="64" t="n">
        <v>16</v>
      </c>
    </row>
    <row r="206" customFormat="false" ht="15" hidden="false" customHeight="false" outlineLevel="0" collapsed="false">
      <c r="M206" s="64" t="s">
        <v>128</v>
      </c>
      <c r="N206" s="64" t="n">
        <v>12</v>
      </c>
      <c r="O206" s="64" t="n">
        <v>7</v>
      </c>
      <c r="P206" s="64" t="n">
        <v>2021</v>
      </c>
      <c r="Q206" s="84" t="s">
        <v>2892</v>
      </c>
      <c r="R206" s="84" t="s">
        <v>37</v>
      </c>
      <c r="S206" s="84" t="s">
        <v>3009</v>
      </c>
      <c r="T206" s="64" t="n">
        <v>2</v>
      </c>
      <c r="U206" s="85" t="s">
        <v>37</v>
      </c>
      <c r="V206" s="64" t="n">
        <v>0</v>
      </c>
      <c r="W206" s="84" t="s">
        <v>3086</v>
      </c>
      <c r="X206" s="64" t="n">
        <v>117</v>
      </c>
      <c r="Y206" s="64" t="n">
        <v>13</v>
      </c>
      <c r="Z206" s="119" t="s">
        <v>37</v>
      </c>
      <c r="AA206" s="64" t="n">
        <v>3</v>
      </c>
    </row>
    <row r="207" customFormat="false" ht="15" hidden="false" customHeight="false" outlineLevel="0" collapsed="false">
      <c r="M207" s="64" t="s">
        <v>49</v>
      </c>
      <c r="N207" s="64" t="n">
        <v>13</v>
      </c>
      <c r="O207" s="64" t="n">
        <v>7</v>
      </c>
      <c r="P207" s="64" t="n">
        <v>2021</v>
      </c>
      <c r="Q207" s="84" t="s">
        <v>3006</v>
      </c>
      <c r="R207" s="84" t="s">
        <v>37</v>
      </c>
      <c r="S207" s="84" t="s">
        <v>947</v>
      </c>
      <c r="T207" s="64" t="n">
        <v>0</v>
      </c>
      <c r="U207" s="85" t="s">
        <v>37</v>
      </c>
      <c r="V207" s="64" t="n">
        <v>2</v>
      </c>
      <c r="W207" s="84" t="s">
        <v>3087</v>
      </c>
      <c r="X207" s="64" t="n">
        <v>67</v>
      </c>
      <c r="Y207" s="64" t="n">
        <v>6</v>
      </c>
      <c r="Z207" s="119" t="s">
        <v>37</v>
      </c>
      <c r="AA207" s="64" t="n">
        <v>23</v>
      </c>
    </row>
    <row r="208" customFormat="false" ht="15" hidden="false" customHeight="false" outlineLevel="0" collapsed="false">
      <c r="M208" s="64" t="s">
        <v>77</v>
      </c>
      <c r="N208" s="64" t="n">
        <v>14</v>
      </c>
      <c r="O208" s="64" t="n">
        <v>7</v>
      </c>
      <c r="P208" s="64" t="n">
        <v>2021</v>
      </c>
      <c r="Q208" s="84" t="s">
        <v>2998</v>
      </c>
      <c r="R208" s="84" t="s">
        <v>37</v>
      </c>
      <c r="S208" s="84" t="s">
        <v>3001</v>
      </c>
      <c r="T208" s="64" t="n">
        <v>2</v>
      </c>
      <c r="U208" s="85" t="s">
        <v>37</v>
      </c>
      <c r="V208" s="64" t="n">
        <v>1</v>
      </c>
      <c r="W208" s="84" t="s">
        <v>3088</v>
      </c>
      <c r="X208" s="64" t="n">
        <v>190</v>
      </c>
      <c r="Y208" s="64" t="n">
        <v>10</v>
      </c>
      <c r="Z208" s="119" t="s">
        <v>37</v>
      </c>
      <c r="AA208" s="64" t="n">
        <v>4</v>
      </c>
    </row>
    <row r="209" customFormat="false" ht="15" hidden="false" customHeight="false" outlineLevel="0" collapsed="false">
      <c r="M209" s="64" t="s">
        <v>77</v>
      </c>
      <c r="N209" s="64" t="n">
        <v>14</v>
      </c>
      <c r="O209" s="64" t="n">
        <v>7</v>
      </c>
      <c r="P209" s="64" t="n">
        <v>2021</v>
      </c>
      <c r="Q209" s="84" t="s">
        <v>2892</v>
      </c>
      <c r="R209" s="84" t="s">
        <v>37</v>
      </c>
      <c r="S209" s="84" t="s">
        <v>3010</v>
      </c>
      <c r="T209" s="64" t="n">
        <v>1</v>
      </c>
      <c r="U209" s="85" t="s">
        <v>37</v>
      </c>
      <c r="V209" s="64" t="n">
        <v>2</v>
      </c>
      <c r="W209" s="84" t="s">
        <v>3089</v>
      </c>
      <c r="X209" s="64" t="n">
        <v>131</v>
      </c>
      <c r="Y209" s="64" t="n">
        <v>15</v>
      </c>
      <c r="Z209" s="119" t="s">
        <v>37</v>
      </c>
      <c r="AA209" s="64" t="n">
        <v>12</v>
      </c>
    </row>
    <row r="210" customFormat="false" ht="15" hidden="false" customHeight="false" outlineLevel="0" collapsed="false">
      <c r="M210" s="64" t="s">
        <v>63</v>
      </c>
      <c r="N210" s="64" t="n">
        <v>15</v>
      </c>
      <c r="O210" s="64" t="n">
        <v>7</v>
      </c>
      <c r="P210" s="64" t="n">
        <v>2021</v>
      </c>
      <c r="Q210" s="84" t="s">
        <v>3025</v>
      </c>
      <c r="R210" s="84" t="s">
        <v>37</v>
      </c>
      <c r="S210" s="84" t="s">
        <v>3009</v>
      </c>
      <c r="T210" s="64" t="n">
        <v>0</v>
      </c>
      <c r="U210" s="85" t="s">
        <v>37</v>
      </c>
      <c r="V210" s="64" t="n">
        <v>2</v>
      </c>
      <c r="W210" s="84" t="s">
        <v>3090</v>
      </c>
      <c r="X210" s="64" t="n">
        <v>153</v>
      </c>
      <c r="Y210" s="64" t="n">
        <v>7</v>
      </c>
      <c r="Z210" s="119" t="s">
        <v>37</v>
      </c>
      <c r="AA210" s="64" t="n">
        <v>12</v>
      </c>
    </row>
    <row r="211" customFormat="false" ht="15" hidden="false" customHeight="false" outlineLevel="0" collapsed="false">
      <c r="M211" s="64" t="s">
        <v>63</v>
      </c>
      <c r="N211" s="64" t="n">
        <v>15</v>
      </c>
      <c r="O211" s="64" t="n">
        <v>7</v>
      </c>
      <c r="P211" s="64" t="n">
        <v>2021</v>
      </c>
      <c r="Q211" s="84" t="s">
        <v>3003</v>
      </c>
      <c r="R211" s="84" t="s">
        <v>37</v>
      </c>
      <c r="S211" s="84" t="s">
        <v>3015</v>
      </c>
      <c r="T211" s="64" t="n">
        <v>2</v>
      </c>
      <c r="U211" s="85" t="s">
        <v>37</v>
      </c>
      <c r="V211" s="64" t="n">
        <v>0</v>
      </c>
      <c r="W211" s="84" t="s">
        <v>3091</v>
      </c>
      <c r="X211" s="64" t="n">
        <v>134</v>
      </c>
      <c r="Y211" s="64" t="n">
        <v>12</v>
      </c>
      <c r="Z211" s="119" t="s">
        <v>37</v>
      </c>
      <c r="AA211" s="64" t="n">
        <v>4</v>
      </c>
    </row>
    <row r="212" customFormat="false" ht="15" hidden="false" customHeight="false" outlineLevel="0" collapsed="false">
      <c r="M212" s="64" t="s">
        <v>63</v>
      </c>
      <c r="N212" s="64" t="n">
        <v>15</v>
      </c>
      <c r="O212" s="64" t="n">
        <v>7</v>
      </c>
      <c r="P212" s="64" t="n">
        <v>2021</v>
      </c>
      <c r="Q212" s="84" t="s">
        <v>3016</v>
      </c>
      <c r="R212" s="84" t="s">
        <v>37</v>
      </c>
      <c r="S212" s="84" t="s">
        <v>3004</v>
      </c>
      <c r="T212" s="64" t="n">
        <v>1</v>
      </c>
      <c r="U212" s="85" t="s">
        <v>37</v>
      </c>
      <c r="V212" s="64" t="n">
        <v>2</v>
      </c>
      <c r="W212" s="84" t="s">
        <v>3092</v>
      </c>
      <c r="X212" s="64" t="n">
        <v>116</v>
      </c>
      <c r="Y212" s="64" t="n">
        <v>8</v>
      </c>
      <c r="Z212" s="119" t="s">
        <v>37</v>
      </c>
      <c r="AA212" s="64" t="n">
        <v>6</v>
      </c>
    </row>
    <row r="213" customFormat="false" ht="15" hidden="false" customHeight="false" outlineLevel="0" collapsed="false">
      <c r="M213" s="64" t="s">
        <v>41</v>
      </c>
      <c r="N213" s="64" t="n">
        <v>17</v>
      </c>
      <c r="O213" s="64" t="n">
        <v>7</v>
      </c>
      <c r="P213" s="64" t="n">
        <v>2021</v>
      </c>
      <c r="Q213" s="84" t="s">
        <v>3013</v>
      </c>
      <c r="R213" s="84" t="s">
        <v>37</v>
      </c>
      <c r="S213" s="84" t="s">
        <v>3006</v>
      </c>
      <c r="T213" s="64" t="n">
        <v>2</v>
      </c>
      <c r="U213" s="85" t="s">
        <v>37</v>
      </c>
      <c r="V213" s="64" t="n">
        <v>0</v>
      </c>
      <c r="W213" s="84" t="s">
        <v>3093</v>
      </c>
      <c r="X213" s="64" t="n">
        <v>239</v>
      </c>
      <c r="Y213" s="64" t="n">
        <v>13</v>
      </c>
      <c r="Z213" s="119" t="s">
        <v>37</v>
      </c>
      <c r="AA213" s="64" t="n">
        <v>0</v>
      </c>
    </row>
    <row r="214" customFormat="false" ht="15" hidden="false" customHeight="false" outlineLevel="0" collapsed="false">
      <c r="M214" s="64" t="s">
        <v>46</v>
      </c>
      <c r="N214" s="64" t="n">
        <v>18</v>
      </c>
      <c r="O214" s="64" t="n">
        <v>7</v>
      </c>
      <c r="P214" s="64" t="n">
        <v>2021</v>
      </c>
      <c r="Q214" s="84" t="s">
        <v>3025</v>
      </c>
      <c r="R214" s="84" t="s">
        <v>37</v>
      </c>
      <c r="S214" s="84" t="s">
        <v>3010</v>
      </c>
      <c r="T214" s="64" t="n">
        <v>2</v>
      </c>
      <c r="U214" s="85" t="s">
        <v>37</v>
      </c>
      <c r="V214" s="64" t="n">
        <v>0</v>
      </c>
      <c r="W214" s="84" t="s">
        <v>3030</v>
      </c>
      <c r="X214" s="64" t="n">
        <v>175</v>
      </c>
      <c r="Y214" s="64" t="n">
        <v>12</v>
      </c>
      <c r="Z214" s="119" t="s">
        <v>37</v>
      </c>
      <c r="AA214" s="64" t="n">
        <v>4</v>
      </c>
    </row>
    <row r="215" customFormat="false" ht="15" hidden="false" customHeight="false" outlineLevel="0" collapsed="false">
      <c r="M215" s="64" t="s">
        <v>46</v>
      </c>
      <c r="N215" s="64" t="n">
        <v>18</v>
      </c>
      <c r="O215" s="64" t="n">
        <v>7</v>
      </c>
      <c r="P215" s="64" t="n">
        <v>2021</v>
      </c>
      <c r="Q215" s="84" t="s">
        <v>3004</v>
      </c>
      <c r="R215" s="84" t="s">
        <v>37</v>
      </c>
      <c r="S215" s="84" t="s">
        <v>3016</v>
      </c>
      <c r="T215" s="64" t="n">
        <v>2</v>
      </c>
      <c r="U215" s="85" t="s">
        <v>37</v>
      </c>
      <c r="V215" s="64" t="n">
        <v>0</v>
      </c>
      <c r="W215" s="84" t="s">
        <v>3094</v>
      </c>
      <c r="X215" s="64" t="n">
        <v>872</v>
      </c>
      <c r="Y215" s="64" t="n">
        <v>16</v>
      </c>
      <c r="Z215" s="119" t="s">
        <v>37</v>
      </c>
      <c r="AA215" s="64" t="n">
        <v>0</v>
      </c>
    </row>
    <row r="216" customFormat="false" ht="15" hidden="false" customHeight="false" outlineLevel="0" collapsed="false">
      <c r="M216" s="64" t="s">
        <v>46</v>
      </c>
      <c r="N216" s="64" t="n">
        <v>18</v>
      </c>
      <c r="O216" s="64" t="n">
        <v>7</v>
      </c>
      <c r="P216" s="64" t="n">
        <v>2021</v>
      </c>
      <c r="Q216" s="84" t="s">
        <v>3012</v>
      </c>
      <c r="R216" s="84" t="s">
        <v>37</v>
      </c>
      <c r="S216" s="84" t="s">
        <v>3007</v>
      </c>
      <c r="T216" s="64" t="n">
        <v>2</v>
      </c>
      <c r="U216" s="85" t="s">
        <v>37</v>
      </c>
      <c r="V216" s="64" t="n">
        <v>0</v>
      </c>
      <c r="W216" s="84" t="s">
        <v>3095</v>
      </c>
      <c r="X216" s="64" t="n">
        <v>204</v>
      </c>
      <c r="Y216" s="64" t="n">
        <v>12</v>
      </c>
      <c r="Z216" s="119" t="s">
        <v>37</v>
      </c>
      <c r="AA216" s="64" t="n">
        <v>3</v>
      </c>
    </row>
    <row r="217" customFormat="false" ht="15" hidden="false" customHeight="false" outlineLevel="0" collapsed="false">
      <c r="M217" s="64" t="s">
        <v>77</v>
      </c>
      <c r="N217" s="64" t="n">
        <v>21</v>
      </c>
      <c r="O217" s="64" t="n">
        <v>7</v>
      </c>
      <c r="P217" s="64" t="n">
        <v>2021</v>
      </c>
      <c r="Q217" s="84" t="s">
        <v>3016</v>
      </c>
      <c r="R217" s="84" t="s">
        <v>37</v>
      </c>
      <c r="S217" s="84" t="s">
        <v>3003</v>
      </c>
      <c r="T217" s="64" t="n">
        <v>0</v>
      </c>
      <c r="U217" s="85" t="s">
        <v>37</v>
      </c>
      <c r="V217" s="64" t="n">
        <v>1</v>
      </c>
      <c r="W217" s="84" t="s">
        <v>3096</v>
      </c>
      <c r="X217" s="64" t="n">
        <v>126</v>
      </c>
      <c r="Y217" s="64" t="n">
        <v>7</v>
      </c>
      <c r="Z217" s="119" t="s">
        <v>37</v>
      </c>
      <c r="AA217" s="64" t="n">
        <v>8</v>
      </c>
    </row>
    <row r="218" customFormat="false" ht="15" hidden="false" customHeight="false" outlineLevel="0" collapsed="false">
      <c r="M218" s="64" t="s">
        <v>41</v>
      </c>
      <c r="N218" s="64" t="n">
        <v>24</v>
      </c>
      <c r="O218" s="64" t="n">
        <v>7</v>
      </c>
      <c r="P218" s="64" t="n">
        <v>2021</v>
      </c>
      <c r="Q218" s="84" t="s">
        <v>3010</v>
      </c>
      <c r="R218" s="84" t="s">
        <v>37</v>
      </c>
      <c r="S218" s="84" t="s">
        <v>3016</v>
      </c>
      <c r="T218" s="64" t="n">
        <v>0</v>
      </c>
      <c r="U218" s="85" t="s">
        <v>37</v>
      </c>
      <c r="V218" s="64" t="n">
        <v>2</v>
      </c>
      <c r="W218" s="84" t="s">
        <v>3097</v>
      </c>
      <c r="X218" s="64" t="n">
        <v>60</v>
      </c>
      <c r="Y218" s="64" t="n">
        <v>7</v>
      </c>
      <c r="Z218" s="119" t="s">
        <v>37</v>
      </c>
      <c r="AA218" s="64" t="n">
        <v>16</v>
      </c>
    </row>
    <row r="219" customFormat="false" ht="15" hidden="false" customHeight="false" outlineLevel="0" collapsed="false">
      <c r="M219" s="64" t="s">
        <v>41</v>
      </c>
      <c r="N219" s="64" t="n">
        <v>24</v>
      </c>
      <c r="O219" s="64" t="n">
        <v>7</v>
      </c>
      <c r="P219" s="64" t="n">
        <v>2021</v>
      </c>
      <c r="Q219" s="84" t="s">
        <v>3009</v>
      </c>
      <c r="R219" s="84" t="s">
        <v>37</v>
      </c>
      <c r="S219" s="84" t="s">
        <v>3003</v>
      </c>
      <c r="T219" s="64" t="n">
        <v>2</v>
      </c>
      <c r="U219" s="85" t="s">
        <v>37</v>
      </c>
      <c r="V219" s="64" t="n">
        <v>1</v>
      </c>
      <c r="W219" s="84" t="s">
        <v>3098</v>
      </c>
      <c r="X219" s="64" t="n">
        <v>78</v>
      </c>
      <c r="Y219" s="64" t="n">
        <v>8</v>
      </c>
      <c r="Z219" s="119" t="s">
        <v>37</v>
      </c>
      <c r="AA219" s="64" t="n">
        <v>6</v>
      </c>
    </row>
    <row r="220" customFormat="false" ht="15" hidden="false" customHeight="false" outlineLevel="0" collapsed="false">
      <c r="M220" s="64" t="s">
        <v>46</v>
      </c>
      <c r="N220" s="64" t="n">
        <v>25</v>
      </c>
      <c r="O220" s="64" t="n">
        <v>7</v>
      </c>
      <c r="P220" s="64" t="n">
        <v>2021</v>
      </c>
      <c r="Q220" s="84" t="s">
        <v>3006</v>
      </c>
      <c r="R220" s="84" t="s">
        <v>37</v>
      </c>
      <c r="S220" s="84" t="s">
        <v>3013</v>
      </c>
      <c r="T220" s="64" t="n">
        <v>0</v>
      </c>
      <c r="U220" s="85" t="s">
        <v>37</v>
      </c>
      <c r="V220" s="64" t="n">
        <v>2</v>
      </c>
      <c r="W220" s="84" t="s">
        <v>3099</v>
      </c>
      <c r="X220" s="64" t="n">
        <v>100</v>
      </c>
      <c r="Y220" s="64" t="n">
        <v>5</v>
      </c>
      <c r="Z220" s="119" t="s">
        <v>37</v>
      </c>
      <c r="AA220" s="64" t="n">
        <v>13</v>
      </c>
    </row>
    <row r="221" customFormat="false" ht="15" hidden="false" customHeight="false" outlineLevel="0" collapsed="false">
      <c r="M221" s="64" t="s">
        <v>46</v>
      </c>
      <c r="N221" s="64" t="n">
        <v>25</v>
      </c>
      <c r="O221" s="64" t="n">
        <v>7</v>
      </c>
      <c r="P221" s="64" t="n">
        <v>2021</v>
      </c>
      <c r="Q221" s="84" t="s">
        <v>3007</v>
      </c>
      <c r="R221" s="84" t="s">
        <v>37</v>
      </c>
      <c r="S221" s="84" t="s">
        <v>947</v>
      </c>
      <c r="T221" s="64" t="n">
        <v>2</v>
      </c>
      <c r="U221" s="85" t="s">
        <v>37</v>
      </c>
      <c r="V221" s="64" t="n">
        <v>0</v>
      </c>
      <c r="W221" s="84" t="s">
        <v>3100</v>
      </c>
      <c r="X221" s="64" t="n">
        <v>84</v>
      </c>
      <c r="Y221" s="64" t="n">
        <v>29</v>
      </c>
      <c r="Z221" s="119" t="s">
        <v>37</v>
      </c>
      <c r="AA221" s="64" t="n">
        <v>5</v>
      </c>
    </row>
    <row r="222" customFormat="false" ht="15" hidden="false" customHeight="false" outlineLevel="0" collapsed="false">
      <c r="M222" s="64" t="s">
        <v>49</v>
      </c>
      <c r="N222" s="64" t="n">
        <v>27</v>
      </c>
      <c r="O222" s="64" t="n">
        <v>7</v>
      </c>
      <c r="P222" s="64" t="n">
        <v>2021</v>
      </c>
      <c r="Q222" s="84" t="s">
        <v>3000</v>
      </c>
      <c r="R222" s="84" t="s">
        <v>37</v>
      </c>
      <c r="S222" s="84" t="s">
        <v>3006</v>
      </c>
      <c r="T222" s="64" t="n">
        <v>2</v>
      </c>
      <c r="U222" s="85" t="s">
        <v>37</v>
      </c>
      <c r="V222" s="64" t="n">
        <v>0</v>
      </c>
      <c r="W222" s="84" t="s">
        <v>3101</v>
      </c>
      <c r="X222" s="64" t="n">
        <v>59</v>
      </c>
      <c r="Y222" s="64" t="n">
        <v>15</v>
      </c>
      <c r="Z222" s="119" t="s">
        <v>37</v>
      </c>
      <c r="AA222" s="64" t="n">
        <v>6</v>
      </c>
    </row>
    <row r="223" customFormat="false" ht="15" hidden="false" customHeight="false" outlineLevel="0" collapsed="false">
      <c r="M223" s="64" t="s">
        <v>49</v>
      </c>
      <c r="N223" s="64" t="n">
        <v>27</v>
      </c>
      <c r="O223" s="64" t="n">
        <v>7</v>
      </c>
      <c r="P223" s="64" t="n">
        <v>2021</v>
      </c>
      <c r="Q223" s="84" t="s">
        <v>947</v>
      </c>
      <c r="R223" s="84" t="s">
        <v>37</v>
      </c>
      <c r="S223" s="84" t="s">
        <v>3018</v>
      </c>
      <c r="T223" s="64" t="n">
        <v>1</v>
      </c>
      <c r="U223" s="85" t="s">
        <v>37</v>
      </c>
      <c r="V223" s="64" t="n">
        <v>2</v>
      </c>
      <c r="W223" s="84" t="s">
        <v>3102</v>
      </c>
      <c r="X223" s="145" t="n">
        <v>88</v>
      </c>
      <c r="Y223" s="64" t="n">
        <v>4</v>
      </c>
      <c r="Z223" s="119" t="s">
        <v>37</v>
      </c>
      <c r="AA223" s="64" t="n">
        <v>4</v>
      </c>
    </row>
    <row r="224" customFormat="false" ht="15" hidden="false" customHeight="false" outlineLevel="0" collapsed="false">
      <c r="M224" s="64" t="s">
        <v>49</v>
      </c>
      <c r="N224" s="64" t="n">
        <v>27</v>
      </c>
      <c r="O224" s="64" t="n">
        <v>7</v>
      </c>
      <c r="P224" s="64" t="n">
        <v>2021</v>
      </c>
      <c r="Q224" s="84" t="s">
        <v>2892</v>
      </c>
      <c r="R224" s="84" t="s">
        <v>37</v>
      </c>
      <c r="S224" s="84" t="s">
        <v>3003</v>
      </c>
      <c r="T224" s="64" t="n">
        <v>0</v>
      </c>
      <c r="U224" s="85" t="s">
        <v>37</v>
      </c>
      <c r="V224" s="64" t="n">
        <v>1</v>
      </c>
      <c r="W224" s="84" t="s">
        <v>3103</v>
      </c>
      <c r="X224" s="64" t="n">
        <v>155</v>
      </c>
      <c r="Y224" s="64" t="n">
        <v>5</v>
      </c>
      <c r="Z224" s="119" t="s">
        <v>37</v>
      </c>
      <c r="AA224" s="64" t="n">
        <v>7</v>
      </c>
    </row>
    <row r="225" customFormat="false" ht="15" hidden="false" customHeight="false" outlineLevel="0" collapsed="false">
      <c r="M225" s="64" t="s">
        <v>77</v>
      </c>
      <c r="N225" s="64" t="n">
        <v>28</v>
      </c>
      <c r="O225" s="64" t="n">
        <v>7</v>
      </c>
      <c r="P225" s="64" t="n">
        <v>2021</v>
      </c>
      <c r="Q225" s="84" t="s">
        <v>3009</v>
      </c>
      <c r="R225" s="84" t="s">
        <v>37</v>
      </c>
      <c r="S225" s="84" t="s">
        <v>3004</v>
      </c>
      <c r="T225" s="64" t="n">
        <v>0</v>
      </c>
      <c r="U225" s="85" t="s">
        <v>37</v>
      </c>
      <c r="V225" s="64" t="n">
        <v>2</v>
      </c>
      <c r="W225" s="84" t="s">
        <v>3104</v>
      </c>
      <c r="X225" s="64" t="n">
        <v>82</v>
      </c>
      <c r="Y225" s="64" t="n">
        <v>3</v>
      </c>
      <c r="Z225" s="119" t="s">
        <v>37</v>
      </c>
      <c r="AA225" s="64" t="n">
        <v>23</v>
      </c>
    </row>
    <row r="226" customFormat="false" ht="15" hidden="false" customHeight="false" outlineLevel="0" collapsed="false">
      <c r="M226" s="64" t="s">
        <v>77</v>
      </c>
      <c r="N226" s="64" t="n">
        <v>28</v>
      </c>
      <c r="O226" s="64" t="n">
        <v>7</v>
      </c>
      <c r="P226" s="64" t="n">
        <v>2021</v>
      </c>
      <c r="Q226" s="84" t="s">
        <v>3015</v>
      </c>
      <c r="R226" s="84" t="s">
        <v>37</v>
      </c>
      <c r="S226" s="84" t="s">
        <v>3025</v>
      </c>
      <c r="T226" s="64" t="n">
        <v>0</v>
      </c>
      <c r="U226" s="85" t="s">
        <v>37</v>
      </c>
      <c r="V226" s="64" t="n">
        <v>2</v>
      </c>
      <c r="W226" s="84" t="s">
        <v>3105</v>
      </c>
      <c r="X226" s="64" t="n">
        <v>80</v>
      </c>
      <c r="Y226" s="64" t="n">
        <v>6</v>
      </c>
      <c r="Z226" s="119" t="s">
        <v>37</v>
      </c>
      <c r="AA226" s="64" t="n">
        <v>10</v>
      </c>
    </row>
    <row r="227" customFormat="false" ht="15" hidden="false" customHeight="false" outlineLevel="0" collapsed="false">
      <c r="M227" s="64" t="s">
        <v>63</v>
      </c>
      <c r="N227" s="64" t="n">
        <v>29</v>
      </c>
      <c r="O227" s="64" t="n">
        <v>7</v>
      </c>
      <c r="P227" s="64" t="n">
        <v>2021</v>
      </c>
      <c r="Q227" s="84" t="s">
        <v>3001</v>
      </c>
      <c r="R227" s="84" t="s">
        <v>37</v>
      </c>
      <c r="S227" s="84" t="s">
        <v>3012</v>
      </c>
      <c r="T227" s="64" t="n">
        <v>0</v>
      </c>
      <c r="U227" s="85" t="s">
        <v>37</v>
      </c>
      <c r="V227" s="64" t="n">
        <v>2</v>
      </c>
      <c r="W227" s="84" t="s">
        <v>3106</v>
      </c>
      <c r="X227" s="64" t="n">
        <v>229</v>
      </c>
      <c r="Y227" s="64" t="n">
        <v>2</v>
      </c>
      <c r="Z227" s="119" t="s">
        <v>37</v>
      </c>
      <c r="AA227" s="64" t="n">
        <v>16</v>
      </c>
    </row>
    <row r="228" customFormat="false" ht="15" hidden="false" customHeight="false" outlineLevel="0" collapsed="false">
      <c r="M228" s="64" t="s">
        <v>41</v>
      </c>
      <c r="N228" s="64" t="n">
        <v>31</v>
      </c>
      <c r="O228" s="64" t="n">
        <v>7</v>
      </c>
      <c r="P228" s="64" t="n">
        <v>2021</v>
      </c>
      <c r="Q228" s="84" t="s">
        <v>3007</v>
      </c>
      <c r="R228" s="84" t="s">
        <v>37</v>
      </c>
      <c r="S228" s="84" t="s">
        <v>3000</v>
      </c>
      <c r="T228" s="64" t="n">
        <v>2</v>
      </c>
      <c r="U228" s="85" t="s">
        <v>37</v>
      </c>
      <c r="V228" s="64" t="n">
        <v>0</v>
      </c>
      <c r="W228" s="84" t="s">
        <v>3107</v>
      </c>
      <c r="X228" s="64" t="n">
        <v>82</v>
      </c>
      <c r="Y228" s="64" t="n">
        <v>20</v>
      </c>
      <c r="Z228" s="119" t="s">
        <v>37</v>
      </c>
      <c r="AA228" s="64" t="n">
        <v>3</v>
      </c>
    </row>
    <row r="229" customFormat="false" ht="15" hidden="false" customHeight="false" outlineLevel="0" collapsed="false">
      <c r="M229" s="64" t="s">
        <v>41</v>
      </c>
      <c r="N229" s="64" t="n">
        <v>31</v>
      </c>
      <c r="O229" s="64" t="n">
        <v>7</v>
      </c>
      <c r="P229" s="64" t="n">
        <v>2021</v>
      </c>
      <c r="Q229" s="84" t="s">
        <v>3003</v>
      </c>
      <c r="R229" s="84" t="s">
        <v>37</v>
      </c>
      <c r="S229" s="84" t="s">
        <v>3009</v>
      </c>
      <c r="T229" s="64" t="n">
        <v>2</v>
      </c>
      <c r="U229" s="85" t="s">
        <v>37</v>
      </c>
      <c r="V229" s="64" t="n">
        <v>0</v>
      </c>
      <c r="W229" s="84" t="s">
        <v>3108</v>
      </c>
      <c r="X229" s="64" t="n">
        <v>206</v>
      </c>
      <c r="Y229" s="64" t="n">
        <v>8</v>
      </c>
      <c r="Z229" s="119" t="s">
        <v>37</v>
      </c>
      <c r="AA229" s="64" t="n">
        <v>3</v>
      </c>
    </row>
    <row r="230" customFormat="false" ht="15" hidden="false" customHeight="false" outlineLevel="0" collapsed="false">
      <c r="M230" s="64" t="s">
        <v>41</v>
      </c>
      <c r="N230" s="64" t="n">
        <v>31</v>
      </c>
      <c r="O230" s="64" t="n">
        <v>7</v>
      </c>
      <c r="P230" s="64" t="n">
        <v>2021</v>
      </c>
      <c r="Q230" s="84" t="s">
        <v>3010</v>
      </c>
      <c r="R230" s="84" t="s">
        <v>37</v>
      </c>
      <c r="S230" s="84" t="s">
        <v>2892</v>
      </c>
      <c r="T230" s="64" t="n">
        <v>1</v>
      </c>
      <c r="U230" s="85" t="s">
        <v>37</v>
      </c>
      <c r="V230" s="64" t="n">
        <v>2</v>
      </c>
      <c r="W230" s="84" t="s">
        <v>3109</v>
      </c>
      <c r="X230" s="145" t="n">
        <v>75</v>
      </c>
      <c r="Y230" s="64" t="n">
        <v>12</v>
      </c>
      <c r="Z230" s="119" t="s">
        <v>37</v>
      </c>
      <c r="AA230" s="64" t="n">
        <v>11</v>
      </c>
    </row>
    <row r="231" customFormat="false" ht="15" hidden="false" customHeight="false" outlineLevel="0" collapsed="false">
      <c r="M231" s="64" t="s">
        <v>46</v>
      </c>
      <c r="N231" s="64" t="n">
        <v>1</v>
      </c>
      <c r="O231" s="64" t="n">
        <v>8</v>
      </c>
      <c r="P231" s="64" t="n">
        <v>2021</v>
      </c>
      <c r="Q231" s="84" t="s">
        <v>3013</v>
      </c>
      <c r="R231" s="84" t="s">
        <v>37</v>
      </c>
      <c r="S231" s="84" t="s">
        <v>3007</v>
      </c>
      <c r="T231" s="64" t="n">
        <v>2</v>
      </c>
      <c r="U231" s="85" t="s">
        <v>37</v>
      </c>
      <c r="V231" s="64" t="n">
        <v>0</v>
      </c>
      <c r="W231" s="84" t="s">
        <v>3110</v>
      </c>
      <c r="X231" s="64" t="n">
        <v>258</v>
      </c>
      <c r="Y231" s="64" t="n">
        <v>16</v>
      </c>
      <c r="Z231" s="119" t="s">
        <v>37</v>
      </c>
      <c r="AA231" s="64" t="n">
        <v>5</v>
      </c>
    </row>
    <row r="232" customFormat="false" ht="15" hidden="false" customHeight="false" outlineLevel="0" collapsed="false">
      <c r="M232" s="64" t="s">
        <v>46</v>
      </c>
      <c r="N232" s="64" t="n">
        <v>1</v>
      </c>
      <c r="O232" s="64" t="n">
        <v>8</v>
      </c>
      <c r="P232" s="64" t="n">
        <v>2021</v>
      </c>
      <c r="Q232" s="84" t="s">
        <v>2998</v>
      </c>
      <c r="R232" s="84" t="s">
        <v>37</v>
      </c>
      <c r="S232" s="84" t="s">
        <v>3000</v>
      </c>
      <c r="T232" s="64" t="n">
        <v>2</v>
      </c>
      <c r="U232" s="85" t="s">
        <v>37</v>
      </c>
      <c r="V232" s="64" t="n">
        <v>0</v>
      </c>
      <c r="W232" s="84" t="s">
        <v>3111</v>
      </c>
      <c r="X232" s="64" t="n">
        <v>133</v>
      </c>
      <c r="Y232" s="64" t="n">
        <v>12</v>
      </c>
      <c r="Z232" s="119" t="s">
        <v>37</v>
      </c>
      <c r="AA232" s="64" t="n">
        <v>10</v>
      </c>
    </row>
    <row r="233" customFormat="false" ht="15" hidden="false" customHeight="false" outlineLevel="0" collapsed="false">
      <c r="M233" s="64" t="s">
        <v>46</v>
      </c>
      <c r="N233" s="64" t="n">
        <v>1</v>
      </c>
      <c r="O233" s="64" t="n">
        <v>8</v>
      </c>
      <c r="P233" s="64" t="n">
        <v>2021</v>
      </c>
      <c r="Q233" s="84" t="s">
        <v>3001</v>
      </c>
      <c r="R233" s="84" t="s">
        <v>37</v>
      </c>
      <c r="S233" s="84" t="s">
        <v>3018</v>
      </c>
      <c r="T233" s="64" t="n">
        <v>0</v>
      </c>
      <c r="U233" s="85" t="s">
        <v>37</v>
      </c>
      <c r="V233" s="64" t="n">
        <v>2</v>
      </c>
      <c r="W233" s="84" t="s">
        <v>3112</v>
      </c>
      <c r="X233" s="64" t="n">
        <v>176</v>
      </c>
      <c r="Y233" s="64" t="n">
        <v>3</v>
      </c>
      <c r="Z233" s="119" t="s">
        <v>37</v>
      </c>
      <c r="AA233" s="64" t="n">
        <v>12</v>
      </c>
    </row>
    <row r="234" customFormat="false" ht="15" hidden="false" customHeight="false" outlineLevel="0" collapsed="false">
      <c r="M234" s="64" t="s">
        <v>46</v>
      </c>
      <c r="N234" s="64" t="n">
        <v>1</v>
      </c>
      <c r="O234" s="64" t="n">
        <v>8</v>
      </c>
      <c r="P234" s="64" t="n">
        <v>2021</v>
      </c>
      <c r="Q234" s="84" t="s">
        <v>3004</v>
      </c>
      <c r="R234" s="84" t="s">
        <v>37</v>
      </c>
      <c r="S234" s="84" t="s">
        <v>2892</v>
      </c>
      <c r="T234" s="64" t="n">
        <v>2</v>
      </c>
      <c r="U234" s="85" t="s">
        <v>37</v>
      </c>
      <c r="V234" s="64" t="n">
        <v>1</v>
      </c>
      <c r="W234" s="84" t="s">
        <v>3113</v>
      </c>
      <c r="X234" s="64" t="n">
        <v>195</v>
      </c>
      <c r="Y234" s="64" t="n">
        <v>7</v>
      </c>
      <c r="Z234" s="119" t="s">
        <v>37</v>
      </c>
      <c r="AA234" s="64" t="n">
        <v>4</v>
      </c>
    </row>
    <row r="235" customFormat="false" ht="15" hidden="false" customHeight="false" outlineLevel="0" collapsed="false">
      <c r="M235" s="64" t="s">
        <v>46</v>
      </c>
      <c r="N235" s="64" t="n">
        <v>1</v>
      </c>
      <c r="O235" s="64" t="n">
        <v>8</v>
      </c>
      <c r="P235" s="64" t="n">
        <v>2021</v>
      </c>
      <c r="Q235" s="84" t="s">
        <v>3016</v>
      </c>
      <c r="R235" s="84" t="s">
        <v>37</v>
      </c>
      <c r="S235" s="84" t="s">
        <v>3015</v>
      </c>
      <c r="T235" s="64" t="n">
        <v>1</v>
      </c>
      <c r="U235" s="85" t="s">
        <v>37</v>
      </c>
      <c r="V235" s="64" t="n">
        <v>0</v>
      </c>
      <c r="W235" s="84" t="s">
        <v>3114</v>
      </c>
      <c r="X235" s="64" t="n">
        <v>158</v>
      </c>
      <c r="Y235" s="64" t="n">
        <v>5</v>
      </c>
      <c r="Z235" s="119" t="s">
        <v>37</v>
      </c>
      <c r="AA235" s="64" t="n">
        <v>3</v>
      </c>
    </row>
    <row r="236" customFormat="false" ht="15" hidden="false" customHeight="false" outlineLevel="0" collapsed="false">
      <c r="M236" s="64" t="s">
        <v>49</v>
      </c>
      <c r="N236" s="64" t="n">
        <v>3</v>
      </c>
      <c r="O236" s="64" t="n">
        <v>8</v>
      </c>
      <c r="P236" s="64" t="n">
        <v>2021</v>
      </c>
      <c r="Q236" s="84" t="s">
        <v>3012</v>
      </c>
      <c r="R236" s="84" t="s">
        <v>37</v>
      </c>
      <c r="S236" s="84" t="s">
        <v>3001</v>
      </c>
      <c r="T236" s="64" t="n">
        <v>2</v>
      </c>
      <c r="U236" s="85" t="s">
        <v>37</v>
      </c>
      <c r="V236" s="64" t="n">
        <v>0</v>
      </c>
      <c r="W236" s="84" t="s">
        <v>3115</v>
      </c>
      <c r="X236" s="64" t="n">
        <v>165</v>
      </c>
      <c r="Y236" s="64" t="n">
        <v>14</v>
      </c>
      <c r="Z236" s="119" t="s">
        <v>37</v>
      </c>
      <c r="AA236" s="64" t="n">
        <v>3</v>
      </c>
    </row>
    <row r="237" customFormat="false" ht="15" hidden="false" customHeight="false" outlineLevel="0" collapsed="false">
      <c r="M237" s="64" t="s">
        <v>77</v>
      </c>
      <c r="N237" s="64" t="n">
        <v>4</v>
      </c>
      <c r="O237" s="64" t="n">
        <v>8</v>
      </c>
      <c r="P237" s="64" t="n">
        <v>2021</v>
      </c>
      <c r="Q237" s="84" t="s">
        <v>3000</v>
      </c>
      <c r="R237" s="84" t="s">
        <v>37</v>
      </c>
      <c r="S237" s="84" t="s">
        <v>3013</v>
      </c>
      <c r="T237" s="64" t="n">
        <v>0</v>
      </c>
      <c r="U237" s="85" t="s">
        <v>37</v>
      </c>
      <c r="V237" s="64" t="n">
        <v>2</v>
      </c>
      <c r="W237" s="84" t="s">
        <v>3116</v>
      </c>
      <c r="X237" s="64" t="n">
        <v>54</v>
      </c>
      <c r="Y237" s="64" t="n">
        <v>8</v>
      </c>
      <c r="Z237" s="119" t="s">
        <v>37</v>
      </c>
      <c r="AA237" s="64" t="n">
        <v>15</v>
      </c>
    </row>
    <row r="238" customFormat="false" ht="15" hidden="false" customHeight="false" outlineLevel="0" collapsed="false">
      <c r="M238" s="64" t="s">
        <v>77</v>
      </c>
      <c r="N238" s="64" t="n">
        <v>4</v>
      </c>
      <c r="O238" s="64" t="n">
        <v>8</v>
      </c>
      <c r="P238" s="64" t="n">
        <v>2021</v>
      </c>
      <c r="Q238" s="84" t="s">
        <v>3006</v>
      </c>
      <c r="R238" s="84" t="s">
        <v>37</v>
      </c>
      <c r="S238" s="84" t="s">
        <v>3001</v>
      </c>
      <c r="T238" s="64" t="n">
        <v>2</v>
      </c>
      <c r="U238" s="85" t="s">
        <v>37</v>
      </c>
      <c r="V238" s="64" t="n">
        <v>0</v>
      </c>
      <c r="W238" s="84" t="s">
        <v>3117</v>
      </c>
      <c r="X238" s="64" t="n">
        <v>136</v>
      </c>
      <c r="Y238" s="64" t="n">
        <v>14</v>
      </c>
      <c r="Z238" s="119" t="s">
        <v>37</v>
      </c>
      <c r="AA238" s="64" t="n">
        <v>1</v>
      </c>
    </row>
    <row r="239" customFormat="false" ht="15" hidden="false" customHeight="false" outlineLevel="0" collapsed="false">
      <c r="M239" s="64" t="s">
        <v>77</v>
      </c>
      <c r="N239" s="64" t="n">
        <v>4</v>
      </c>
      <c r="O239" s="64" t="n">
        <v>8</v>
      </c>
      <c r="P239" s="64" t="n">
        <v>2021</v>
      </c>
      <c r="Q239" s="84" t="s">
        <v>3025</v>
      </c>
      <c r="R239" s="84" t="s">
        <v>37</v>
      </c>
      <c r="S239" s="84" t="s">
        <v>3003</v>
      </c>
      <c r="T239" s="64" t="n">
        <v>1</v>
      </c>
      <c r="U239" s="85" t="s">
        <v>37</v>
      </c>
      <c r="V239" s="64" t="n">
        <v>0</v>
      </c>
      <c r="W239" s="84" t="s">
        <v>3118</v>
      </c>
      <c r="X239" s="64" t="n">
        <v>200</v>
      </c>
      <c r="Y239" s="64" t="n">
        <v>6</v>
      </c>
      <c r="Z239" s="119" t="s">
        <v>37</v>
      </c>
      <c r="AA239" s="64" t="n">
        <v>6</v>
      </c>
    </row>
    <row r="240" customFormat="false" ht="15" hidden="false" customHeight="false" outlineLevel="0" collapsed="false">
      <c r="M240" s="64" t="s">
        <v>77</v>
      </c>
      <c r="N240" s="64" t="n">
        <v>4</v>
      </c>
      <c r="O240" s="64" t="n">
        <v>8</v>
      </c>
      <c r="P240" s="64" t="n">
        <v>2021</v>
      </c>
      <c r="Q240" s="84" t="s">
        <v>3010</v>
      </c>
      <c r="R240" s="84" t="s">
        <v>37</v>
      </c>
      <c r="S240" s="84" t="s">
        <v>3004</v>
      </c>
      <c r="T240" s="64" t="n">
        <v>0</v>
      </c>
      <c r="U240" s="85" t="s">
        <v>37</v>
      </c>
      <c r="V240" s="64" t="n">
        <v>2</v>
      </c>
      <c r="W240" s="84" t="s">
        <v>3119</v>
      </c>
      <c r="X240" s="64" t="n">
        <v>128</v>
      </c>
      <c r="Y240" s="64" t="n">
        <v>4</v>
      </c>
      <c r="Z240" s="119" t="s">
        <v>37</v>
      </c>
      <c r="AA240" s="64" t="n">
        <v>12</v>
      </c>
    </row>
    <row r="241" customFormat="false" ht="15" hidden="false" customHeight="false" outlineLevel="0" collapsed="false">
      <c r="M241" s="64" t="s">
        <v>77</v>
      </c>
      <c r="N241" s="64" t="n">
        <v>4</v>
      </c>
      <c r="O241" s="64" t="n">
        <v>8</v>
      </c>
      <c r="P241" s="64" t="n">
        <v>2021</v>
      </c>
      <c r="Q241" s="84" t="s">
        <v>3018</v>
      </c>
      <c r="R241" s="84" t="s">
        <v>37</v>
      </c>
      <c r="S241" s="84" t="s">
        <v>947</v>
      </c>
      <c r="T241" s="64" t="n">
        <v>2</v>
      </c>
      <c r="U241" s="85" t="s">
        <v>37</v>
      </c>
      <c r="V241" s="64" t="n">
        <v>1</v>
      </c>
      <c r="W241" s="84" t="s">
        <v>3120</v>
      </c>
      <c r="X241" s="64" t="n">
        <v>255</v>
      </c>
      <c r="Y241" s="64" t="n">
        <v>9</v>
      </c>
      <c r="Z241" s="119" t="s">
        <v>37</v>
      </c>
      <c r="AA241" s="64" t="n">
        <v>7</v>
      </c>
    </row>
    <row r="242" customFormat="false" ht="15" hidden="false" customHeight="false" outlineLevel="0" collapsed="false">
      <c r="M242" s="64" t="s">
        <v>77</v>
      </c>
      <c r="N242" s="64" t="n">
        <v>4</v>
      </c>
      <c r="O242" s="64" t="n">
        <v>8</v>
      </c>
      <c r="P242" s="64" t="n">
        <v>2021</v>
      </c>
      <c r="Q242" s="84" t="s">
        <v>3009</v>
      </c>
      <c r="R242" s="84" t="s">
        <v>37</v>
      </c>
      <c r="S242" s="84" t="s">
        <v>2892</v>
      </c>
      <c r="T242" s="64" t="n">
        <v>2</v>
      </c>
      <c r="U242" s="85" t="s">
        <v>37</v>
      </c>
      <c r="V242" s="64" t="n">
        <v>0</v>
      </c>
      <c r="W242" s="84" t="s">
        <v>3121</v>
      </c>
      <c r="X242" s="64" t="n">
        <v>58</v>
      </c>
      <c r="Y242" s="64" t="n">
        <v>5</v>
      </c>
      <c r="Z242" s="119" t="s">
        <v>37</v>
      </c>
      <c r="AA242" s="64" t="n">
        <v>3</v>
      </c>
    </row>
    <row r="243" customFormat="false" ht="15" hidden="false" customHeight="false" outlineLevel="0" collapsed="false">
      <c r="M243" s="64" t="s">
        <v>77</v>
      </c>
      <c r="N243" s="64" t="n">
        <v>4</v>
      </c>
      <c r="O243" s="64" t="n">
        <v>8</v>
      </c>
      <c r="P243" s="64" t="n">
        <v>2021</v>
      </c>
      <c r="Q243" s="84" t="s">
        <v>3012</v>
      </c>
      <c r="R243" s="84" t="s">
        <v>37</v>
      </c>
      <c r="S243" s="84" t="s">
        <v>2998</v>
      </c>
      <c r="T243" s="64" t="n">
        <v>2</v>
      </c>
      <c r="U243" s="85" t="s">
        <v>37</v>
      </c>
      <c r="V243" s="64" t="n">
        <v>0</v>
      </c>
      <c r="W243" s="84" t="s">
        <v>3122</v>
      </c>
      <c r="X243" s="64" t="n">
        <v>225</v>
      </c>
      <c r="Y243" s="64" t="n">
        <v>15</v>
      </c>
      <c r="Z243" s="119" t="s">
        <v>37</v>
      </c>
      <c r="AA243" s="64" t="n">
        <v>5</v>
      </c>
    </row>
    <row r="244" customFormat="false" ht="15" hidden="false" customHeight="false" outlineLevel="0" collapsed="false">
      <c r="M244" s="64" t="s">
        <v>63</v>
      </c>
      <c r="N244" s="64" t="n">
        <v>5</v>
      </c>
      <c r="O244" s="64" t="n">
        <v>8</v>
      </c>
      <c r="P244" s="64" t="n">
        <v>2021</v>
      </c>
      <c r="Q244" s="84" t="s">
        <v>3018</v>
      </c>
      <c r="R244" s="84" t="s">
        <v>37</v>
      </c>
      <c r="S244" s="84" t="s">
        <v>3000</v>
      </c>
      <c r="T244" s="64" t="n">
        <v>1</v>
      </c>
      <c r="U244" s="85" t="s">
        <v>37</v>
      </c>
      <c r="V244" s="64" t="n">
        <v>0</v>
      </c>
      <c r="W244" s="84" t="s">
        <v>3123</v>
      </c>
      <c r="X244" s="64" t="n">
        <v>230</v>
      </c>
      <c r="Y244" s="64" t="n">
        <v>4</v>
      </c>
      <c r="Z244" s="119" t="s">
        <v>37</v>
      </c>
      <c r="AA244" s="64" t="n">
        <v>2</v>
      </c>
    </row>
    <row r="245" customFormat="false" ht="15" hidden="false" customHeight="false" outlineLevel="0" collapsed="false">
      <c r="M245" s="64" t="s">
        <v>128</v>
      </c>
      <c r="N245" s="64" t="n">
        <v>9</v>
      </c>
      <c r="O245" s="64" t="n">
        <v>8</v>
      </c>
      <c r="P245" s="64" t="n">
        <v>2021</v>
      </c>
      <c r="Q245" s="84" t="s">
        <v>3018</v>
      </c>
      <c r="R245" s="84" t="s">
        <v>37</v>
      </c>
      <c r="S245" s="84" t="s">
        <v>2998</v>
      </c>
      <c r="T245" s="64" t="n">
        <v>1</v>
      </c>
      <c r="U245" s="85" t="s">
        <v>37</v>
      </c>
      <c r="V245" s="64" t="n">
        <v>2</v>
      </c>
      <c r="W245" s="84" t="s">
        <v>3124</v>
      </c>
      <c r="X245" s="64" t="n">
        <v>92</v>
      </c>
      <c r="Y245" s="64" t="n">
        <v>10</v>
      </c>
      <c r="Z245" s="119" t="s">
        <v>37</v>
      </c>
      <c r="AA245" s="64" t="n">
        <v>9</v>
      </c>
    </row>
    <row r="246" customFormat="false" ht="15" hidden="false" customHeight="false" outlineLevel="0" collapsed="false">
      <c r="M246" s="64" t="s">
        <v>49</v>
      </c>
      <c r="N246" s="64" t="n">
        <v>10</v>
      </c>
      <c r="O246" s="64" t="n">
        <v>8</v>
      </c>
      <c r="P246" s="64" t="n">
        <v>2021</v>
      </c>
      <c r="Q246" s="84" t="s">
        <v>3001</v>
      </c>
      <c r="R246" s="84" t="s">
        <v>37</v>
      </c>
      <c r="S246" s="84" t="s">
        <v>3006</v>
      </c>
      <c r="T246" s="64" t="n">
        <v>2</v>
      </c>
      <c r="U246" s="85" t="s">
        <v>37</v>
      </c>
      <c r="V246" s="64" t="n">
        <v>0</v>
      </c>
      <c r="W246" s="84" t="s">
        <v>3125</v>
      </c>
      <c r="X246" s="64" t="n">
        <v>245</v>
      </c>
      <c r="Y246" s="64" t="n">
        <v>13</v>
      </c>
      <c r="Z246" s="119" t="s">
        <v>37</v>
      </c>
      <c r="AA246" s="64" t="n">
        <v>0</v>
      </c>
    </row>
    <row r="247" customFormat="false" ht="15" hidden="false" customHeight="false" outlineLevel="0" collapsed="false">
      <c r="M247" s="64" t="s">
        <v>77</v>
      </c>
      <c r="N247" s="64" t="n">
        <v>11</v>
      </c>
      <c r="O247" s="64" t="n">
        <v>8</v>
      </c>
      <c r="P247" s="64" t="n">
        <v>2021</v>
      </c>
      <c r="Q247" s="84" t="s">
        <v>3000</v>
      </c>
      <c r="R247" s="84" t="s">
        <v>37</v>
      </c>
      <c r="S247" s="84" t="s">
        <v>3007</v>
      </c>
      <c r="T247" s="64" t="n">
        <v>0</v>
      </c>
      <c r="U247" s="85" t="s">
        <v>37</v>
      </c>
      <c r="V247" s="64" t="n">
        <v>2</v>
      </c>
      <c r="W247" s="84" t="s">
        <v>3126</v>
      </c>
      <c r="X247" s="64" t="n">
        <v>65</v>
      </c>
      <c r="Y247" s="64" t="n">
        <v>6</v>
      </c>
      <c r="Z247" s="119" t="s">
        <v>37</v>
      </c>
      <c r="AA247" s="64" t="n">
        <v>9</v>
      </c>
    </row>
    <row r="248" customFormat="false" ht="15" hidden="false" customHeight="false" outlineLevel="0" collapsed="false">
      <c r="M248" s="64" t="s">
        <v>77</v>
      </c>
      <c r="N248" s="64" t="n">
        <v>11</v>
      </c>
      <c r="O248" s="64" t="n">
        <v>8</v>
      </c>
      <c r="P248" s="64" t="n">
        <v>2021</v>
      </c>
      <c r="Q248" s="84" t="s">
        <v>2998</v>
      </c>
      <c r="R248" s="84" t="s">
        <v>37</v>
      </c>
      <c r="S248" s="84" t="s">
        <v>947</v>
      </c>
      <c r="T248" s="64" t="n">
        <v>0</v>
      </c>
      <c r="U248" s="85" t="s">
        <v>37</v>
      </c>
      <c r="V248" s="64" t="n">
        <v>1</v>
      </c>
      <c r="W248" s="84" t="s">
        <v>3127</v>
      </c>
      <c r="X248" s="64" t="n">
        <v>195</v>
      </c>
      <c r="Y248" s="64" t="n">
        <v>5</v>
      </c>
      <c r="Z248" s="119" t="s">
        <v>37</v>
      </c>
      <c r="AA248" s="64" t="n">
        <v>10</v>
      </c>
    </row>
    <row r="249" customFormat="false" ht="15" hidden="false" customHeight="false" outlineLevel="0" collapsed="false">
      <c r="M249" s="64" t="s">
        <v>77</v>
      </c>
      <c r="N249" s="64" t="n">
        <v>11</v>
      </c>
      <c r="O249" s="64" t="n">
        <v>8</v>
      </c>
      <c r="P249" s="64" t="n">
        <v>2021</v>
      </c>
      <c r="Q249" s="84" t="s">
        <v>3015</v>
      </c>
      <c r="R249" s="84" t="s">
        <v>37</v>
      </c>
      <c r="S249" s="84" t="s">
        <v>3004</v>
      </c>
      <c r="T249" s="64" t="n">
        <v>0</v>
      </c>
      <c r="U249" s="85" t="s">
        <v>37</v>
      </c>
      <c r="V249" s="64" t="n">
        <v>1</v>
      </c>
      <c r="W249" s="84" t="s">
        <v>3128</v>
      </c>
      <c r="X249" s="64" t="n">
        <v>136</v>
      </c>
      <c r="Y249" s="64" t="n">
        <v>5</v>
      </c>
      <c r="Z249" s="119" t="s">
        <v>37</v>
      </c>
      <c r="AA249" s="64" t="n">
        <v>6</v>
      </c>
    </row>
    <row r="250" customFormat="false" ht="15" hidden="false" customHeight="false" outlineLevel="0" collapsed="false">
      <c r="M250" s="64" t="s">
        <v>63</v>
      </c>
      <c r="N250" s="64" t="n">
        <v>12</v>
      </c>
      <c r="O250" s="64" t="n">
        <v>8</v>
      </c>
      <c r="P250" s="64" t="n">
        <v>2021</v>
      </c>
      <c r="Q250" s="84" t="s">
        <v>3001</v>
      </c>
      <c r="R250" s="84" t="s">
        <v>37</v>
      </c>
      <c r="S250" s="84" t="s">
        <v>3013</v>
      </c>
      <c r="T250" s="64" t="n">
        <v>1</v>
      </c>
      <c r="U250" s="85" t="s">
        <v>37</v>
      </c>
      <c r="V250" s="64" t="n">
        <v>2</v>
      </c>
      <c r="W250" s="84" t="s">
        <v>3129</v>
      </c>
      <c r="X250" s="64" t="n">
        <v>180</v>
      </c>
      <c r="Y250" s="64" t="n">
        <v>5</v>
      </c>
      <c r="Z250" s="119" t="s">
        <v>37</v>
      </c>
      <c r="AA250" s="64" t="n">
        <v>8</v>
      </c>
    </row>
    <row r="251" customFormat="false" ht="15" hidden="false" customHeight="false" outlineLevel="0" collapsed="false">
      <c r="M251" s="64" t="s">
        <v>63</v>
      </c>
      <c r="N251" s="64" t="n">
        <v>12</v>
      </c>
      <c r="O251" s="64" t="n">
        <v>8</v>
      </c>
      <c r="P251" s="64" t="n">
        <v>2021</v>
      </c>
      <c r="Q251" s="84" t="s">
        <v>3007</v>
      </c>
      <c r="R251" s="84" t="s">
        <v>37</v>
      </c>
      <c r="S251" s="84" t="s">
        <v>3006</v>
      </c>
      <c r="T251" s="64" t="n">
        <v>2</v>
      </c>
      <c r="U251" s="85" t="s">
        <v>37</v>
      </c>
      <c r="V251" s="64" t="n">
        <v>0</v>
      </c>
      <c r="W251" s="84" t="s">
        <v>3130</v>
      </c>
      <c r="X251" s="64" t="n">
        <v>82</v>
      </c>
      <c r="Y251" s="64" t="n">
        <v>12</v>
      </c>
      <c r="Z251" s="119" t="s">
        <v>37</v>
      </c>
      <c r="AA251" s="64" t="n">
        <v>4</v>
      </c>
    </row>
    <row r="252" customFormat="false" ht="15" hidden="false" customHeight="false" outlineLevel="0" collapsed="false">
      <c r="M252" s="64" t="s">
        <v>63</v>
      </c>
      <c r="N252" s="64" t="n">
        <v>12</v>
      </c>
      <c r="O252" s="64" t="n">
        <v>8</v>
      </c>
      <c r="P252" s="64" t="n">
        <v>2021</v>
      </c>
      <c r="Q252" s="84" t="s">
        <v>3025</v>
      </c>
      <c r="R252" s="84" t="s">
        <v>37</v>
      </c>
      <c r="S252" s="84" t="s">
        <v>2892</v>
      </c>
      <c r="T252" s="64" t="n">
        <v>0</v>
      </c>
      <c r="U252" s="85" t="s">
        <v>37</v>
      </c>
      <c r="V252" s="64" t="n">
        <v>2</v>
      </c>
      <c r="W252" s="84" t="s">
        <v>3038</v>
      </c>
      <c r="X252" s="64" t="n">
        <v>158</v>
      </c>
      <c r="Y252" s="64" t="n">
        <v>2</v>
      </c>
      <c r="Z252" s="119" t="s">
        <v>37</v>
      </c>
      <c r="AA252" s="64" t="n">
        <v>4</v>
      </c>
    </row>
    <row r="253" customFormat="false" ht="15" hidden="false" customHeight="false" outlineLevel="0" collapsed="false">
      <c r="M253" s="64" t="s">
        <v>63</v>
      </c>
      <c r="N253" s="64" t="n">
        <v>12</v>
      </c>
      <c r="O253" s="64" t="n">
        <v>8</v>
      </c>
      <c r="P253" s="64" t="n">
        <v>2021</v>
      </c>
      <c r="Q253" s="84" t="s">
        <v>3018</v>
      </c>
      <c r="R253" s="84" t="s">
        <v>37</v>
      </c>
      <c r="S253" s="84" t="s">
        <v>3012</v>
      </c>
      <c r="T253" s="64" t="n">
        <v>0</v>
      </c>
      <c r="U253" s="85" t="s">
        <v>37</v>
      </c>
      <c r="V253" s="64" t="n">
        <v>2</v>
      </c>
      <c r="W253" s="84" t="s">
        <v>3131</v>
      </c>
      <c r="X253" s="64" t="n">
        <v>219</v>
      </c>
      <c r="Y253" s="64" t="n">
        <v>3</v>
      </c>
      <c r="Z253" s="119" t="s">
        <v>37</v>
      </c>
      <c r="AA253" s="64" t="n">
        <v>10</v>
      </c>
    </row>
    <row r="254" customFormat="false" ht="15" hidden="false" customHeight="false" outlineLevel="0" collapsed="false">
      <c r="M254" s="64" t="s">
        <v>63</v>
      </c>
      <c r="N254" s="64" t="n">
        <v>12</v>
      </c>
      <c r="O254" s="64" t="n">
        <v>8</v>
      </c>
      <c r="P254" s="64" t="n">
        <v>2021</v>
      </c>
      <c r="Q254" s="84" t="s">
        <v>3016</v>
      </c>
      <c r="R254" s="84" t="s">
        <v>37</v>
      </c>
      <c r="S254" s="84" t="s">
        <v>3010</v>
      </c>
      <c r="T254" s="64" t="n">
        <v>2</v>
      </c>
      <c r="U254" s="85" t="s">
        <v>37</v>
      </c>
      <c r="V254" s="64" t="n">
        <v>0</v>
      </c>
      <c r="W254" s="84" t="s">
        <v>3132</v>
      </c>
      <c r="X254" s="64" t="n">
        <v>252</v>
      </c>
      <c r="Y254" s="64" t="n">
        <v>13</v>
      </c>
      <c r="Z254" s="119" t="s">
        <v>37</v>
      </c>
      <c r="AA254" s="64" t="n">
        <v>7</v>
      </c>
    </row>
    <row r="255" customFormat="false" ht="15" hidden="false" customHeight="false" outlineLevel="0" collapsed="false">
      <c r="M255" s="64" t="s">
        <v>41</v>
      </c>
      <c r="N255" s="64" t="n">
        <v>14</v>
      </c>
      <c r="O255" s="64" t="n">
        <v>8</v>
      </c>
      <c r="P255" s="64" t="n">
        <v>2021</v>
      </c>
      <c r="Q255" s="84" t="s">
        <v>3013</v>
      </c>
      <c r="R255" s="84" t="s">
        <v>37</v>
      </c>
      <c r="S255" s="84" t="s">
        <v>2998</v>
      </c>
      <c r="T255" s="64" t="n">
        <v>1</v>
      </c>
      <c r="U255" s="85" t="s">
        <v>37</v>
      </c>
      <c r="V255" s="64" t="n">
        <v>0</v>
      </c>
      <c r="W255" s="84" t="s">
        <v>3133</v>
      </c>
      <c r="X255" s="64" t="n">
        <v>270</v>
      </c>
      <c r="Y255" s="64" t="n">
        <v>7</v>
      </c>
      <c r="Z255" s="119" t="s">
        <v>37</v>
      </c>
      <c r="AA255" s="64" t="n">
        <v>6</v>
      </c>
    </row>
    <row r="256" customFormat="false" ht="15" hidden="false" customHeight="false" outlineLevel="0" collapsed="false">
      <c r="M256" s="64" t="s">
        <v>41</v>
      </c>
      <c r="N256" s="64" t="n">
        <v>14</v>
      </c>
      <c r="O256" s="64" t="n">
        <v>8</v>
      </c>
      <c r="P256" s="64" t="n">
        <v>2021</v>
      </c>
      <c r="Q256" s="84" t="s">
        <v>3003</v>
      </c>
      <c r="R256" s="84" t="s">
        <v>37</v>
      </c>
      <c r="S256" s="84" t="s">
        <v>3025</v>
      </c>
      <c r="T256" s="64" t="n">
        <v>0</v>
      </c>
      <c r="U256" s="85" t="s">
        <v>37</v>
      </c>
      <c r="V256" s="64" t="n">
        <v>1</v>
      </c>
      <c r="W256" s="84" t="s">
        <v>3134</v>
      </c>
      <c r="X256" s="64" t="n">
        <v>135</v>
      </c>
      <c r="Y256" s="64" t="n">
        <v>2</v>
      </c>
      <c r="Z256" s="119" t="s">
        <v>37</v>
      </c>
      <c r="AA256" s="64" t="n">
        <v>7</v>
      </c>
    </row>
    <row r="257" customFormat="false" ht="15" hidden="false" customHeight="false" outlineLevel="0" collapsed="false">
      <c r="M257" s="64" t="s">
        <v>41</v>
      </c>
      <c r="N257" s="64" t="n">
        <v>14</v>
      </c>
      <c r="O257" s="64" t="n">
        <v>8</v>
      </c>
      <c r="P257" s="64" t="n">
        <v>2021</v>
      </c>
      <c r="Q257" s="84" t="s">
        <v>3004</v>
      </c>
      <c r="R257" s="84" t="s">
        <v>37</v>
      </c>
      <c r="S257" s="84" t="s">
        <v>3010</v>
      </c>
      <c r="T257" s="64" t="n">
        <v>2</v>
      </c>
      <c r="U257" s="85" t="s">
        <v>37</v>
      </c>
      <c r="V257" s="64" t="n">
        <v>0</v>
      </c>
      <c r="W257" s="84" t="s">
        <v>3135</v>
      </c>
      <c r="X257" s="64" t="n">
        <v>295</v>
      </c>
      <c r="Y257" s="64" t="n">
        <v>15</v>
      </c>
      <c r="Z257" s="119" t="s">
        <v>37</v>
      </c>
      <c r="AA257" s="64" t="n">
        <v>2</v>
      </c>
    </row>
    <row r="258" customFormat="false" ht="15" hidden="false" customHeight="false" outlineLevel="0" collapsed="false">
      <c r="M258" s="64" t="s">
        <v>41</v>
      </c>
      <c r="N258" s="64" t="n">
        <v>14</v>
      </c>
      <c r="O258" s="64" t="n">
        <v>8</v>
      </c>
      <c r="P258" s="64" t="n">
        <v>2021</v>
      </c>
      <c r="Q258" s="84" t="s">
        <v>3015</v>
      </c>
      <c r="R258" s="84" t="s">
        <v>37</v>
      </c>
      <c r="S258" s="84" t="s">
        <v>3009</v>
      </c>
      <c r="T258" s="64" t="n">
        <v>2</v>
      </c>
      <c r="U258" s="85" t="s">
        <v>37</v>
      </c>
      <c r="V258" s="64" t="n">
        <v>0</v>
      </c>
      <c r="W258" s="84" t="s">
        <v>3136</v>
      </c>
      <c r="X258" s="64" t="n">
        <v>80</v>
      </c>
      <c r="Y258" s="64" t="n">
        <v>17</v>
      </c>
      <c r="Z258" s="119" t="s">
        <v>37</v>
      </c>
      <c r="AA258" s="64" t="n">
        <v>7</v>
      </c>
    </row>
    <row r="259" customFormat="false" ht="15" hidden="false" customHeight="false" outlineLevel="0" collapsed="false">
      <c r="M259" s="64" t="s">
        <v>41</v>
      </c>
      <c r="N259" s="64" t="n">
        <v>14</v>
      </c>
      <c r="O259" s="64" t="n">
        <v>8</v>
      </c>
      <c r="P259" s="64" t="n">
        <v>2021</v>
      </c>
      <c r="Q259" s="84" t="s">
        <v>2892</v>
      </c>
      <c r="R259" s="84" t="s">
        <v>37</v>
      </c>
      <c r="S259" s="84" t="s">
        <v>3016</v>
      </c>
      <c r="T259" s="64" t="n">
        <v>0</v>
      </c>
      <c r="U259" s="85" t="s">
        <v>37</v>
      </c>
      <c r="V259" s="64" t="n">
        <v>1</v>
      </c>
      <c r="W259" s="84" t="s">
        <v>3137</v>
      </c>
      <c r="X259" s="64" t="n">
        <v>150</v>
      </c>
      <c r="Y259" s="64" t="n">
        <v>4</v>
      </c>
      <c r="Z259" s="119" t="s">
        <v>37</v>
      </c>
      <c r="AA259" s="64" t="n">
        <v>12</v>
      </c>
    </row>
    <row r="260" customFormat="false" ht="15" hidden="false" customHeight="false" outlineLevel="0" collapsed="false">
      <c r="M260" s="64" t="s">
        <v>41</v>
      </c>
      <c r="N260" s="64" t="n">
        <v>14</v>
      </c>
      <c r="O260" s="64" t="n">
        <v>8</v>
      </c>
      <c r="P260" s="64" t="n">
        <v>2021</v>
      </c>
      <c r="Q260" s="84" t="s">
        <v>3012</v>
      </c>
      <c r="R260" s="84" t="s">
        <v>37</v>
      </c>
      <c r="S260" s="84" t="s">
        <v>3000</v>
      </c>
      <c r="T260" s="64" t="n">
        <v>0</v>
      </c>
      <c r="U260" s="85" t="s">
        <v>37</v>
      </c>
      <c r="V260" s="64" t="n">
        <v>1</v>
      </c>
      <c r="W260" s="84" t="s">
        <v>3138</v>
      </c>
      <c r="X260" s="64" t="n">
        <v>144</v>
      </c>
      <c r="Y260" s="64" t="n">
        <v>6</v>
      </c>
      <c r="Z260" s="119" t="s">
        <v>37</v>
      </c>
      <c r="AA260" s="64" t="n">
        <v>10</v>
      </c>
    </row>
    <row r="261" customFormat="false" ht="15" hidden="false" customHeight="false" outlineLevel="0" collapsed="false">
      <c r="M261" s="64" t="s">
        <v>46</v>
      </c>
      <c r="N261" s="64" t="n">
        <v>15</v>
      </c>
      <c r="O261" s="64" t="n">
        <v>8</v>
      </c>
      <c r="P261" s="64" t="n">
        <v>2021</v>
      </c>
      <c r="Q261" s="84" t="s">
        <v>3000</v>
      </c>
      <c r="R261" s="84" t="s">
        <v>37</v>
      </c>
      <c r="S261" s="84" t="s">
        <v>2998</v>
      </c>
      <c r="T261" s="64" t="n">
        <v>0</v>
      </c>
      <c r="U261" s="85" t="s">
        <v>37</v>
      </c>
      <c r="V261" s="64" t="n">
        <v>2</v>
      </c>
      <c r="W261" s="84" t="s">
        <v>3139</v>
      </c>
      <c r="X261" s="64" t="n">
        <v>47</v>
      </c>
      <c r="Y261" s="64" t="n">
        <v>1</v>
      </c>
      <c r="Z261" s="119" t="s">
        <v>37</v>
      </c>
      <c r="AA261" s="64" t="n">
        <v>13</v>
      </c>
    </row>
    <row r="262" customFormat="false" ht="15" hidden="false" customHeight="false" outlineLevel="0" collapsed="false">
      <c r="M262" s="64" t="s">
        <v>46</v>
      </c>
      <c r="N262" s="64" t="n">
        <v>15</v>
      </c>
      <c r="O262" s="64" t="n">
        <v>8</v>
      </c>
      <c r="P262" s="64" t="n">
        <v>2021</v>
      </c>
      <c r="Q262" s="84" t="s">
        <v>3006</v>
      </c>
      <c r="R262" s="84" t="s">
        <v>37</v>
      </c>
      <c r="S262" s="84" t="s">
        <v>3018</v>
      </c>
      <c r="T262" s="64" t="n">
        <v>1</v>
      </c>
      <c r="U262" s="85" t="s">
        <v>37</v>
      </c>
      <c r="V262" s="64" t="n">
        <v>2</v>
      </c>
      <c r="W262" s="84" t="s">
        <v>3140</v>
      </c>
      <c r="X262" s="64" t="n">
        <v>96</v>
      </c>
      <c r="Y262" s="64" t="n">
        <v>7</v>
      </c>
      <c r="Z262" s="119" t="s">
        <v>37</v>
      </c>
      <c r="AA262" s="64" t="n">
        <v>10</v>
      </c>
    </row>
    <row r="263" customFormat="false" ht="15" hidden="false" customHeight="false" outlineLevel="0" collapsed="false">
      <c r="M263" s="64" t="s">
        <v>46</v>
      </c>
      <c r="N263" s="64" t="n">
        <v>15</v>
      </c>
      <c r="O263" s="64" t="n">
        <v>8</v>
      </c>
      <c r="P263" s="64" t="n">
        <v>2021</v>
      </c>
      <c r="Q263" s="84" t="s">
        <v>3001</v>
      </c>
      <c r="R263" s="84" t="s">
        <v>37</v>
      </c>
      <c r="S263" s="84" t="s">
        <v>3007</v>
      </c>
      <c r="T263" s="64" t="n">
        <v>2</v>
      </c>
      <c r="U263" s="85" t="s">
        <v>37</v>
      </c>
      <c r="V263" s="64" t="n">
        <v>0</v>
      </c>
      <c r="W263" s="84" t="s">
        <v>3141</v>
      </c>
      <c r="X263" s="64" t="n">
        <v>174</v>
      </c>
      <c r="Y263" s="64" t="n">
        <v>11</v>
      </c>
      <c r="Z263" s="119" t="s">
        <v>37</v>
      </c>
      <c r="AA263" s="64" t="n">
        <v>4</v>
      </c>
    </row>
    <row r="264" customFormat="false" ht="15" hidden="false" customHeight="false" outlineLevel="0" collapsed="false">
      <c r="M264" s="64" t="s">
        <v>46</v>
      </c>
      <c r="N264" s="64" t="n">
        <v>15</v>
      </c>
      <c r="O264" s="64" t="n">
        <v>8</v>
      </c>
      <c r="P264" s="64" t="n">
        <v>2021</v>
      </c>
      <c r="Q264" s="84" t="s">
        <v>3012</v>
      </c>
      <c r="R264" s="84" t="s">
        <v>37</v>
      </c>
      <c r="S264" s="84" t="s">
        <v>947</v>
      </c>
      <c r="T264" s="64" t="n">
        <v>2</v>
      </c>
      <c r="U264" s="85" t="s">
        <v>37</v>
      </c>
      <c r="V264" s="64" t="n">
        <v>0</v>
      </c>
      <c r="W264" s="84" t="s">
        <v>3142</v>
      </c>
      <c r="X264" s="64" t="n">
        <v>175</v>
      </c>
      <c r="Y264" s="64" t="n">
        <v>10</v>
      </c>
      <c r="Z264" s="119" t="s">
        <v>37</v>
      </c>
      <c r="AA264" s="64" t="n">
        <v>2</v>
      </c>
    </row>
    <row r="265" customFormat="false" ht="15" hidden="false" customHeight="false" outlineLevel="0" collapsed="false">
      <c r="S265" s="65" t="s">
        <v>52</v>
      </c>
      <c r="T265" s="64" t="n">
        <f aca="false">SUM(T138:T264)</f>
        <v>149</v>
      </c>
      <c r="U265" s="85" t="s">
        <v>37</v>
      </c>
      <c r="V265" s="64" t="n">
        <f aca="false">SUM(V138:V264)</f>
        <v>112</v>
      </c>
      <c r="W265" s="64"/>
      <c r="X265" s="64" t="n">
        <f aca="false">SUM(X138:X264)</f>
        <v>18992</v>
      </c>
      <c r="Y265" s="64" t="n">
        <f aca="false">SUM(Y138:Y264)</f>
        <v>1178</v>
      </c>
      <c r="Z265" s="119" t="s">
        <v>37</v>
      </c>
      <c r="AA265" s="64" t="n">
        <f aca="false">SUM(AA138:AA264)</f>
        <v>950</v>
      </c>
    </row>
    <row r="266" customFormat="false" ht="15" hidden="false" customHeight="false" outlineLevel="0" collapsed="false">
      <c r="O266" s="64" t="n">
        <f aca="false">COUNT(T138:T264)</f>
        <v>127</v>
      </c>
      <c r="S266" s="65" t="s">
        <v>53</v>
      </c>
      <c r="T266" s="89" t="n">
        <f aca="false">PRODUCT(T265/O266)</f>
        <v>1.17322834645669</v>
      </c>
      <c r="U266" s="85" t="s">
        <v>37</v>
      </c>
      <c r="V266" s="89" t="n">
        <f aca="false">PRODUCT(V265/O266)</f>
        <v>0.881889763779528</v>
      </c>
      <c r="W266" s="64"/>
      <c r="X266" s="102" t="n">
        <f aca="false">PRODUCT(X265/O266)</f>
        <v>149.543307086614</v>
      </c>
      <c r="Y266" s="89" t="n">
        <f aca="false">PRODUCT(Y265/O266)</f>
        <v>9.2755905511811</v>
      </c>
      <c r="Z266" s="119" t="s">
        <v>37</v>
      </c>
      <c r="AA266" s="89" t="n">
        <f aca="false">PRODUCT(AA265/O266)</f>
        <v>7.48031496062992</v>
      </c>
      <c r="AB266" s="89"/>
      <c r="AC266" s="64"/>
    </row>
    <row r="269" customFormat="false" ht="15" hidden="false" customHeight="false" outlineLevel="0" collapsed="false">
      <c r="A269" s="96"/>
      <c r="B269" s="97" t="s">
        <v>3143</v>
      </c>
      <c r="C269" s="96"/>
      <c r="D269" s="96"/>
      <c r="E269" s="96"/>
      <c r="F269" s="96"/>
      <c r="G269" s="96"/>
      <c r="H269" s="96"/>
      <c r="I269" s="98"/>
      <c r="J269" s="96"/>
      <c r="K269" s="96"/>
      <c r="L269" s="96"/>
      <c r="M269" s="99"/>
      <c r="N269" s="99"/>
      <c r="O269" s="99"/>
      <c r="P269" s="99"/>
      <c r="Q269" s="97" t="s">
        <v>3143</v>
      </c>
      <c r="R269" s="100"/>
      <c r="S269" s="99"/>
      <c r="T269" s="101" t="s">
        <v>166</v>
      </c>
      <c r="U269" s="99"/>
      <c r="V269" s="99"/>
      <c r="W269" s="97" t="s">
        <v>167</v>
      </c>
      <c r="X269" s="96" t="s">
        <v>7</v>
      </c>
      <c r="Y269" s="101" t="s">
        <v>130</v>
      </c>
      <c r="Z269" s="97"/>
      <c r="AA269" s="96"/>
      <c r="AB269" s="96"/>
    </row>
    <row r="270" customFormat="false" ht="15" hidden="false" customHeight="false" outlineLevel="0" collapsed="false">
      <c r="Q270" s="63" t="s">
        <v>1292</v>
      </c>
      <c r="R270" s="85"/>
      <c r="U270" s="85"/>
      <c r="Z270" s="119"/>
    </row>
    <row r="271" customFormat="false" ht="15" hidden="false" customHeight="false" outlineLevel="0" collapsed="false">
      <c r="M271" s="64" t="s">
        <v>41</v>
      </c>
      <c r="N271" s="64" t="n">
        <v>21</v>
      </c>
      <c r="O271" s="64" t="n">
        <v>8</v>
      </c>
      <c r="P271" s="64" t="n">
        <v>2021</v>
      </c>
      <c r="Q271" s="63" t="s">
        <v>1240</v>
      </c>
      <c r="R271" s="84" t="s">
        <v>37</v>
      </c>
      <c r="S271" s="84" t="s">
        <v>2401</v>
      </c>
      <c r="T271" s="64" t="n">
        <v>2</v>
      </c>
      <c r="U271" s="85" t="s">
        <v>37</v>
      </c>
      <c r="V271" s="64" t="n">
        <v>0</v>
      </c>
      <c r="W271" s="65" t="s">
        <v>3144</v>
      </c>
      <c r="X271" s="64" t="n">
        <v>226</v>
      </c>
      <c r="Y271" s="64" t="n">
        <v>13</v>
      </c>
      <c r="Z271" s="119" t="s">
        <v>37</v>
      </c>
      <c r="AA271" s="64" t="n">
        <v>4</v>
      </c>
    </row>
    <row r="272" customFormat="false" ht="15" hidden="false" customHeight="false" outlineLevel="0" collapsed="false">
      <c r="B272" s="63" t="s">
        <v>2864</v>
      </c>
      <c r="M272" s="64" t="s">
        <v>46</v>
      </c>
      <c r="N272" s="64" t="n">
        <v>22</v>
      </c>
      <c r="O272" s="64" t="n">
        <v>8</v>
      </c>
      <c r="P272" s="64" t="n">
        <v>2021</v>
      </c>
      <c r="Q272" s="84" t="s">
        <v>2401</v>
      </c>
      <c r="R272" s="84" t="s">
        <v>37</v>
      </c>
      <c r="S272" s="63" t="s">
        <v>1240</v>
      </c>
      <c r="T272" s="64" t="n">
        <v>0</v>
      </c>
      <c r="U272" s="85" t="s">
        <v>37</v>
      </c>
      <c r="V272" s="64" t="n">
        <v>2</v>
      </c>
      <c r="W272" s="65" t="s">
        <v>588</v>
      </c>
      <c r="X272" s="64" t="n">
        <v>187</v>
      </c>
      <c r="Y272" s="64" t="n">
        <v>5</v>
      </c>
      <c r="Z272" s="119" t="s">
        <v>37</v>
      </c>
      <c r="AA272" s="64" t="n">
        <v>13</v>
      </c>
    </row>
    <row r="273" customFormat="false" ht="15" hidden="false" customHeight="false" outlineLevel="0" collapsed="false">
      <c r="R273" s="85"/>
      <c r="U273" s="85"/>
      <c r="Z273" s="119"/>
    </row>
    <row r="274" customFormat="false" ht="15" hidden="false" customHeight="false" outlineLevel="0" collapsed="false">
      <c r="M274" s="64" t="s">
        <v>41</v>
      </c>
      <c r="N274" s="64" t="n">
        <v>21</v>
      </c>
      <c r="O274" s="64" t="n">
        <v>8</v>
      </c>
      <c r="P274" s="64" t="n">
        <v>2021</v>
      </c>
      <c r="Q274" s="63" t="s">
        <v>2394</v>
      </c>
      <c r="R274" s="84" t="s">
        <v>37</v>
      </c>
      <c r="S274" s="84" t="s">
        <v>2105</v>
      </c>
      <c r="T274" s="64" t="n">
        <v>2</v>
      </c>
      <c r="U274" s="85" t="s">
        <v>37</v>
      </c>
      <c r="V274" s="64" t="n">
        <v>0</v>
      </c>
      <c r="W274" s="65" t="s">
        <v>2028</v>
      </c>
      <c r="X274" s="64" t="n">
        <v>230</v>
      </c>
      <c r="Y274" s="64" t="n">
        <v>9</v>
      </c>
      <c r="Z274" s="119" t="s">
        <v>37</v>
      </c>
      <c r="AA274" s="64" t="n">
        <v>3</v>
      </c>
    </row>
    <row r="275" customFormat="false" ht="15" hidden="false" customHeight="false" outlineLevel="0" collapsed="false">
      <c r="B275" s="63" t="s">
        <v>3145</v>
      </c>
      <c r="M275" s="64" t="s">
        <v>46</v>
      </c>
      <c r="N275" s="64" t="n">
        <v>22</v>
      </c>
      <c r="O275" s="64" t="n">
        <v>8</v>
      </c>
      <c r="P275" s="64" t="n">
        <v>2021</v>
      </c>
      <c r="Q275" s="84" t="s">
        <v>2105</v>
      </c>
      <c r="R275" s="84" t="s">
        <v>37</v>
      </c>
      <c r="S275" s="63" t="s">
        <v>2394</v>
      </c>
      <c r="T275" s="64" t="n">
        <v>0</v>
      </c>
      <c r="U275" s="85" t="s">
        <v>37</v>
      </c>
      <c r="V275" s="64" t="n">
        <v>2</v>
      </c>
      <c r="W275" s="65" t="s">
        <v>3146</v>
      </c>
      <c r="X275" s="64" t="n">
        <v>165</v>
      </c>
      <c r="Y275" s="64" t="n">
        <v>4</v>
      </c>
      <c r="Z275" s="119" t="s">
        <v>37</v>
      </c>
      <c r="AA275" s="64" t="n">
        <v>12</v>
      </c>
    </row>
    <row r="276" customFormat="false" ht="15" hidden="false" customHeight="false" outlineLevel="0" collapsed="false">
      <c r="R276" s="85"/>
      <c r="U276" s="85"/>
      <c r="Z276" s="119"/>
    </row>
    <row r="277" customFormat="false" ht="15" hidden="false" customHeight="false" outlineLevel="0" collapsed="false">
      <c r="M277" s="64" t="s">
        <v>41</v>
      </c>
      <c r="N277" s="64" t="n">
        <v>21</v>
      </c>
      <c r="O277" s="64" t="n">
        <v>8</v>
      </c>
      <c r="P277" s="64" t="n">
        <v>2021</v>
      </c>
      <c r="Q277" s="63" t="s">
        <v>3147</v>
      </c>
      <c r="R277" s="84" t="s">
        <v>37</v>
      </c>
      <c r="S277" s="84" t="s">
        <v>2270</v>
      </c>
      <c r="T277" s="64" t="n">
        <v>2</v>
      </c>
      <c r="U277" s="85" t="s">
        <v>37</v>
      </c>
      <c r="V277" s="64" t="n">
        <v>1</v>
      </c>
      <c r="W277" s="65" t="s">
        <v>3148</v>
      </c>
      <c r="X277" s="64" t="n">
        <v>258</v>
      </c>
      <c r="Y277" s="64" t="n">
        <v>7</v>
      </c>
      <c r="Z277" s="119" t="s">
        <v>37</v>
      </c>
      <c r="AA277" s="64" t="n">
        <v>3</v>
      </c>
    </row>
    <row r="278" customFormat="false" ht="15" hidden="false" customHeight="false" outlineLevel="0" collapsed="false">
      <c r="M278" s="64" t="s">
        <v>46</v>
      </c>
      <c r="N278" s="64" t="n">
        <v>22</v>
      </c>
      <c r="O278" s="64" t="n">
        <v>8</v>
      </c>
      <c r="P278" s="64" t="n">
        <v>2021</v>
      </c>
      <c r="Q278" s="63" t="s">
        <v>2270</v>
      </c>
      <c r="R278" s="84" t="s">
        <v>37</v>
      </c>
      <c r="S278" s="84" t="s">
        <v>3147</v>
      </c>
      <c r="T278" s="64" t="n">
        <v>2</v>
      </c>
      <c r="U278" s="85" t="s">
        <v>37</v>
      </c>
      <c r="V278" s="64" t="n">
        <v>0</v>
      </c>
      <c r="W278" s="65" t="s">
        <v>3149</v>
      </c>
      <c r="X278" s="64" t="n">
        <v>201</v>
      </c>
      <c r="Y278" s="64" t="n">
        <v>11</v>
      </c>
      <c r="Z278" s="119" t="s">
        <v>37</v>
      </c>
      <c r="AA278" s="64" t="n">
        <v>6</v>
      </c>
    </row>
    <row r="279" customFormat="false" ht="15" hidden="false" customHeight="false" outlineLevel="0" collapsed="false">
      <c r="B279" s="63" t="s">
        <v>3150</v>
      </c>
      <c r="M279" s="64" t="s">
        <v>77</v>
      </c>
      <c r="N279" s="64" t="n">
        <v>25</v>
      </c>
      <c r="O279" s="64" t="n">
        <v>8</v>
      </c>
      <c r="P279" s="64" t="n">
        <v>2021</v>
      </c>
      <c r="Q279" s="63" t="s">
        <v>3147</v>
      </c>
      <c r="R279" s="84" t="s">
        <v>37</v>
      </c>
      <c r="S279" s="84" t="s">
        <v>2270</v>
      </c>
      <c r="T279" s="64" t="n">
        <v>2</v>
      </c>
      <c r="U279" s="85" t="s">
        <v>37</v>
      </c>
      <c r="V279" s="64" t="n">
        <v>0</v>
      </c>
      <c r="W279" s="84" t="s">
        <v>3151</v>
      </c>
      <c r="X279" s="64" t="n">
        <v>92</v>
      </c>
      <c r="Y279" s="64" t="n">
        <v>7</v>
      </c>
      <c r="Z279" s="119" t="s">
        <v>37</v>
      </c>
      <c r="AA279" s="64" t="n">
        <v>0</v>
      </c>
    </row>
    <row r="280" customFormat="false" ht="15" hidden="false" customHeight="false" outlineLevel="0" collapsed="false">
      <c r="R280" s="85"/>
      <c r="U280" s="85"/>
      <c r="Z280" s="119"/>
    </row>
    <row r="281" customFormat="false" ht="15" hidden="false" customHeight="false" outlineLevel="0" collapsed="false">
      <c r="M281" s="64" t="s">
        <v>41</v>
      </c>
      <c r="N281" s="64" t="n">
        <v>21</v>
      </c>
      <c r="O281" s="64" t="n">
        <v>8</v>
      </c>
      <c r="P281" s="64" t="n">
        <v>2021</v>
      </c>
      <c r="Q281" s="63" t="s">
        <v>3152</v>
      </c>
      <c r="R281" s="84" t="s">
        <v>37</v>
      </c>
      <c r="S281" s="84" t="s">
        <v>3153</v>
      </c>
      <c r="T281" s="64" t="n">
        <v>2</v>
      </c>
      <c r="U281" s="85" t="s">
        <v>37</v>
      </c>
      <c r="V281" s="64" t="n">
        <v>0</v>
      </c>
      <c r="W281" s="65" t="s">
        <v>3154</v>
      </c>
      <c r="X281" s="64" t="n">
        <v>220</v>
      </c>
      <c r="Y281" s="64" t="n">
        <v>10</v>
      </c>
      <c r="Z281" s="119" t="s">
        <v>37</v>
      </c>
      <c r="AA281" s="64" t="n">
        <v>1</v>
      </c>
      <c r="AD281" s="84"/>
      <c r="AE281" s="84"/>
      <c r="AF281" s="84"/>
      <c r="AG281" s="84"/>
      <c r="AH281" s="84"/>
      <c r="AI281" s="84"/>
      <c r="AJ281" s="84"/>
      <c r="AK281" s="84"/>
      <c r="AL281" s="84"/>
      <c r="AM281" s="84"/>
      <c r="AN281" s="84"/>
      <c r="AO281" s="84"/>
      <c r="AP281" s="84"/>
      <c r="AQ281" s="84"/>
      <c r="AR281" s="84"/>
      <c r="AS281" s="84"/>
      <c r="AT281" s="84"/>
    </row>
    <row r="282" customFormat="false" ht="15" hidden="false" customHeight="false" outlineLevel="0" collapsed="false">
      <c r="B282" s="63" t="s">
        <v>3155</v>
      </c>
      <c r="M282" s="64" t="s">
        <v>46</v>
      </c>
      <c r="N282" s="64" t="n">
        <v>22</v>
      </c>
      <c r="O282" s="64" t="n">
        <v>8</v>
      </c>
      <c r="P282" s="64" t="n">
        <v>2021</v>
      </c>
      <c r="Q282" s="84" t="s">
        <v>3153</v>
      </c>
      <c r="R282" s="84" t="s">
        <v>37</v>
      </c>
      <c r="S282" s="63" t="s">
        <v>3152</v>
      </c>
      <c r="T282" s="64" t="n">
        <v>0</v>
      </c>
      <c r="U282" s="85" t="s">
        <v>37</v>
      </c>
      <c r="V282" s="64" t="n">
        <v>2</v>
      </c>
      <c r="W282" s="65" t="s">
        <v>3156</v>
      </c>
      <c r="X282" s="64" t="n">
        <v>53</v>
      </c>
      <c r="Y282" s="64" t="n">
        <v>8</v>
      </c>
      <c r="Z282" s="119" t="s">
        <v>37</v>
      </c>
      <c r="AA282" s="64" t="n">
        <v>10</v>
      </c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84"/>
      <c r="AT282" s="84"/>
    </row>
    <row r="283" customFormat="false" ht="15" hidden="false" customHeight="false" outlineLevel="0" collapsed="false">
      <c r="R283" s="85"/>
      <c r="U283" s="85"/>
      <c r="Z283" s="119"/>
      <c r="AD283" s="84"/>
      <c r="AE283" s="84"/>
      <c r="AF283" s="84"/>
      <c r="AG283" s="84"/>
      <c r="AH283" s="84"/>
      <c r="AI283" s="84"/>
      <c r="AJ283" s="84"/>
      <c r="AK283" s="84"/>
      <c r="AL283" s="84"/>
      <c r="AM283" s="84"/>
      <c r="AN283" s="84"/>
      <c r="AO283" s="84"/>
      <c r="AP283" s="84"/>
      <c r="AQ283" s="84"/>
      <c r="AR283" s="84"/>
      <c r="AS283" s="84"/>
      <c r="AT283" s="84"/>
    </row>
    <row r="284" customFormat="false" ht="15" hidden="false" customHeight="false" outlineLevel="0" collapsed="false">
      <c r="Q284" s="63" t="s">
        <v>1305</v>
      </c>
      <c r="R284" s="85"/>
      <c r="U284" s="85"/>
      <c r="Z284" s="119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84"/>
      <c r="AT284" s="84"/>
    </row>
    <row r="285" customFormat="false" ht="15" hidden="false" customHeight="false" outlineLevel="0" collapsed="false">
      <c r="M285" s="64" t="s">
        <v>41</v>
      </c>
      <c r="N285" s="64" t="n">
        <v>21</v>
      </c>
      <c r="O285" s="64" t="n">
        <v>8</v>
      </c>
      <c r="P285" s="64" t="n">
        <v>2021</v>
      </c>
      <c r="Q285" s="63" t="s">
        <v>1240</v>
      </c>
      <c r="R285" s="84" t="s">
        <v>37</v>
      </c>
      <c r="S285" s="84" t="s">
        <v>102</v>
      </c>
      <c r="T285" s="64" t="n">
        <v>2</v>
      </c>
      <c r="U285" s="85" t="s">
        <v>37</v>
      </c>
      <c r="V285" s="64" t="n">
        <v>0</v>
      </c>
      <c r="W285" s="84" t="s">
        <v>3157</v>
      </c>
      <c r="X285" s="64" t="n">
        <v>286</v>
      </c>
      <c r="Y285" s="64" t="n">
        <v>14</v>
      </c>
      <c r="Z285" s="119" t="s">
        <v>37</v>
      </c>
      <c r="AA285" s="64" t="n">
        <v>6</v>
      </c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  <c r="AN285" s="84"/>
      <c r="AO285" s="84"/>
      <c r="AP285" s="84"/>
      <c r="AQ285" s="84"/>
      <c r="AR285" s="84"/>
      <c r="AS285" s="84"/>
      <c r="AT285" s="84"/>
    </row>
    <row r="286" customFormat="false" ht="15" hidden="false" customHeight="false" outlineLevel="0" collapsed="false">
      <c r="M286" s="64" t="s">
        <v>46</v>
      </c>
      <c r="N286" s="64" t="n">
        <v>22</v>
      </c>
      <c r="O286" s="64" t="n">
        <v>8</v>
      </c>
      <c r="P286" s="64" t="n">
        <v>2021</v>
      </c>
      <c r="Q286" s="63" t="s">
        <v>102</v>
      </c>
      <c r="R286" s="84" t="s">
        <v>37</v>
      </c>
      <c r="S286" s="84" t="s">
        <v>1240</v>
      </c>
      <c r="T286" s="64" t="n">
        <v>2</v>
      </c>
      <c r="U286" s="85" t="s">
        <v>37</v>
      </c>
      <c r="V286" s="64" t="n">
        <v>1</v>
      </c>
      <c r="W286" s="84" t="s">
        <v>3158</v>
      </c>
      <c r="X286" s="64" t="n">
        <v>286</v>
      </c>
      <c r="Y286" s="64" t="n">
        <v>4</v>
      </c>
      <c r="Z286" s="119" t="s">
        <v>37</v>
      </c>
      <c r="AA286" s="64" t="n">
        <v>9</v>
      </c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</row>
    <row r="287" customFormat="false" ht="15" hidden="false" customHeight="false" outlineLevel="0" collapsed="false">
      <c r="B287" s="63" t="s">
        <v>3159</v>
      </c>
      <c r="M287" s="64" t="s">
        <v>77</v>
      </c>
      <c r="N287" s="64" t="n">
        <v>1</v>
      </c>
      <c r="O287" s="64" t="n">
        <v>9</v>
      </c>
      <c r="P287" s="64" t="n">
        <v>2021</v>
      </c>
      <c r="Q287" s="63" t="s">
        <v>1240</v>
      </c>
      <c r="R287" s="84" t="s">
        <v>37</v>
      </c>
      <c r="S287" s="84" t="s">
        <v>102</v>
      </c>
      <c r="T287" s="64" t="n">
        <v>2</v>
      </c>
      <c r="U287" s="85" t="s">
        <v>37</v>
      </c>
      <c r="V287" s="64" t="n">
        <v>0</v>
      </c>
      <c r="W287" s="84" t="s">
        <v>3160</v>
      </c>
      <c r="X287" s="64" t="n">
        <v>355</v>
      </c>
      <c r="Y287" s="64" t="n">
        <v>15</v>
      </c>
      <c r="Z287" s="119" t="s">
        <v>37</v>
      </c>
      <c r="AA287" s="64" t="n">
        <v>5</v>
      </c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  <c r="AN287" s="84"/>
      <c r="AO287" s="84"/>
      <c r="AP287" s="84"/>
      <c r="AQ287" s="84"/>
      <c r="AR287" s="84"/>
      <c r="AS287" s="84"/>
      <c r="AT287" s="84"/>
    </row>
    <row r="288" customFormat="false" ht="15" hidden="false" customHeight="false" outlineLevel="0" collapsed="false">
      <c r="R288" s="85"/>
      <c r="U288" s="85"/>
      <c r="Z288" s="119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84"/>
      <c r="AT288" s="84"/>
    </row>
    <row r="289" customFormat="false" ht="15" hidden="false" customHeight="false" outlineLevel="0" collapsed="false">
      <c r="M289" s="64" t="s">
        <v>41</v>
      </c>
      <c r="N289" s="64" t="n">
        <v>21</v>
      </c>
      <c r="O289" s="64" t="n">
        <v>8</v>
      </c>
      <c r="P289" s="64" t="n">
        <v>2021</v>
      </c>
      <c r="Q289" s="63" t="s">
        <v>2394</v>
      </c>
      <c r="R289" s="84" t="s">
        <v>37</v>
      </c>
      <c r="S289" s="84" t="s">
        <v>3147</v>
      </c>
      <c r="T289" s="64" t="n">
        <v>2</v>
      </c>
      <c r="U289" s="85" t="s">
        <v>37</v>
      </c>
      <c r="V289" s="64" t="n">
        <v>0</v>
      </c>
      <c r="W289" s="84" t="s">
        <v>3161</v>
      </c>
      <c r="X289" s="64" t="n">
        <v>240</v>
      </c>
      <c r="Y289" s="64" t="n">
        <v>13</v>
      </c>
      <c r="Z289" s="119" t="s">
        <v>37</v>
      </c>
      <c r="AA289" s="64" t="n">
        <v>5</v>
      </c>
      <c r="AD289" s="84"/>
      <c r="AE289" s="84"/>
      <c r="AF289" s="84"/>
      <c r="AG289" s="84"/>
      <c r="AH289" s="84"/>
      <c r="AI289" s="84"/>
      <c r="AJ289" s="84"/>
      <c r="AK289" s="84"/>
      <c r="AL289" s="84"/>
      <c r="AM289" s="84"/>
      <c r="AN289" s="84"/>
      <c r="AO289" s="84"/>
      <c r="AP289" s="84"/>
      <c r="AQ289" s="84"/>
      <c r="AR289" s="84"/>
      <c r="AS289" s="84"/>
      <c r="AT289" s="84"/>
    </row>
    <row r="290" customFormat="false" ht="15" hidden="false" customHeight="false" outlineLevel="0" collapsed="false">
      <c r="M290" s="64" t="s">
        <v>46</v>
      </c>
      <c r="N290" s="64" t="n">
        <v>22</v>
      </c>
      <c r="O290" s="64" t="n">
        <v>8</v>
      </c>
      <c r="P290" s="64" t="n">
        <v>2021</v>
      </c>
      <c r="Q290" s="63" t="s">
        <v>3147</v>
      </c>
      <c r="R290" s="84" t="s">
        <v>37</v>
      </c>
      <c r="S290" s="84" t="s">
        <v>2394</v>
      </c>
      <c r="T290" s="64" t="n">
        <v>1</v>
      </c>
      <c r="U290" s="85" t="s">
        <v>37</v>
      </c>
      <c r="V290" s="64" t="n">
        <v>0</v>
      </c>
      <c r="W290" s="84" t="s">
        <v>3162</v>
      </c>
      <c r="X290" s="64" t="n">
        <v>327</v>
      </c>
      <c r="Y290" s="64" t="n">
        <v>14</v>
      </c>
      <c r="Z290" s="119" t="s">
        <v>37</v>
      </c>
      <c r="AA290" s="64" t="n">
        <v>7</v>
      </c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</row>
    <row r="291" customFormat="false" ht="15" hidden="false" customHeight="false" outlineLevel="0" collapsed="false">
      <c r="B291" s="63" t="s">
        <v>3163</v>
      </c>
      <c r="M291" s="64" t="s">
        <v>77</v>
      </c>
      <c r="N291" s="64" t="n">
        <v>1</v>
      </c>
      <c r="O291" s="64" t="n">
        <v>9</v>
      </c>
      <c r="P291" s="64" t="n">
        <v>2021</v>
      </c>
      <c r="Q291" s="63" t="s">
        <v>2394</v>
      </c>
      <c r="R291" s="84" t="s">
        <v>37</v>
      </c>
      <c r="S291" s="84" t="s">
        <v>3147</v>
      </c>
      <c r="T291" s="64" t="n">
        <v>2</v>
      </c>
      <c r="U291" s="85" t="s">
        <v>37</v>
      </c>
      <c r="V291" s="64" t="n">
        <v>0</v>
      </c>
      <c r="W291" s="84" t="s">
        <v>2451</v>
      </c>
      <c r="X291" s="64" t="n">
        <v>450</v>
      </c>
      <c r="Y291" s="64" t="n">
        <v>10</v>
      </c>
      <c r="Z291" s="119" t="s">
        <v>37</v>
      </c>
      <c r="AA291" s="64" t="n">
        <v>1</v>
      </c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  <c r="AN291" s="84"/>
      <c r="AO291" s="84"/>
      <c r="AP291" s="84"/>
      <c r="AQ291" s="84"/>
      <c r="AR291" s="84"/>
      <c r="AS291" s="84"/>
      <c r="AT291" s="84"/>
    </row>
    <row r="292" customFormat="false" ht="15" hidden="false" customHeight="false" outlineLevel="0" collapsed="false">
      <c r="S292" s="65" t="s">
        <v>52</v>
      </c>
      <c r="T292" s="64" t="n">
        <f aca="false">SUM(T270:T291)</f>
        <v>23</v>
      </c>
      <c r="U292" s="85" t="s">
        <v>37</v>
      </c>
      <c r="V292" s="64" t="n">
        <f aca="false">SUM(V270:V291)</f>
        <v>8</v>
      </c>
      <c r="W292" s="64"/>
      <c r="X292" s="64" t="n">
        <f aca="false">SUM(X270:X291)</f>
        <v>3576</v>
      </c>
      <c r="Y292" s="64" t="n">
        <f aca="false">SUM(Y270:Y291)</f>
        <v>144</v>
      </c>
      <c r="Z292" s="119" t="s">
        <v>37</v>
      </c>
      <c r="AA292" s="64" t="n">
        <f aca="false">SUM(AA270:AA291)</f>
        <v>85</v>
      </c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84"/>
      <c r="AT292" s="84"/>
    </row>
    <row r="293" customFormat="false" ht="15" hidden="false" customHeight="false" outlineLevel="0" collapsed="false">
      <c r="O293" s="64" t="n">
        <f aca="false">COUNT(T270:T291)</f>
        <v>15</v>
      </c>
      <c r="S293" s="65" t="s">
        <v>53</v>
      </c>
      <c r="T293" s="89" t="n">
        <f aca="false">PRODUCT(T292/O293)</f>
        <v>1.53333333333333</v>
      </c>
      <c r="U293" s="85" t="s">
        <v>37</v>
      </c>
      <c r="V293" s="89" t="n">
        <f aca="false">PRODUCT(V292/O293)</f>
        <v>0.533333333333333</v>
      </c>
      <c r="W293" s="64"/>
      <c r="X293" s="102" t="n">
        <f aca="false">PRODUCT(X292/O293)</f>
        <v>238.4</v>
      </c>
      <c r="Y293" s="89" t="n">
        <f aca="false">PRODUCT(Y292/O293)</f>
        <v>9.6</v>
      </c>
      <c r="Z293" s="119" t="s">
        <v>37</v>
      </c>
      <c r="AA293" s="89" t="n">
        <f aca="false">PRODUCT(AA292/O293)</f>
        <v>5.66666666666667</v>
      </c>
      <c r="AB293" s="89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  <c r="AN293" s="84"/>
      <c r="AO293" s="84"/>
      <c r="AP293" s="84"/>
      <c r="AQ293" s="84"/>
      <c r="AR293" s="84"/>
      <c r="AS293" s="84"/>
      <c r="AT293" s="84"/>
    </row>
    <row r="294" customFormat="false" ht="15" hidden="false" customHeight="false" outlineLevel="0" collapsed="false">
      <c r="Y294" s="84"/>
      <c r="AA294" s="84"/>
      <c r="AB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84"/>
      <c r="AT294" s="84"/>
    </row>
    <row r="295" customFormat="false" ht="15" hidden="false" customHeight="false" outlineLevel="0" collapsed="false"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  <c r="AN295" s="84"/>
      <c r="AO295" s="84"/>
      <c r="AP295" s="84"/>
      <c r="AQ295" s="84"/>
      <c r="AR295" s="84"/>
      <c r="AS295" s="84"/>
      <c r="AT295" s="84"/>
    </row>
    <row r="296" customFormat="false" ht="15" hidden="false" customHeight="false" outlineLevel="0" collapsed="false">
      <c r="A296" s="96"/>
      <c r="B296" s="97" t="s">
        <v>3164</v>
      </c>
      <c r="C296" s="96"/>
      <c r="D296" s="96"/>
      <c r="E296" s="96"/>
      <c r="F296" s="96"/>
      <c r="G296" s="96"/>
      <c r="H296" s="96"/>
      <c r="I296" s="98"/>
      <c r="J296" s="96"/>
      <c r="K296" s="96"/>
      <c r="L296" s="96"/>
      <c r="M296" s="99"/>
      <c r="N296" s="99"/>
      <c r="O296" s="99"/>
      <c r="P296" s="99"/>
      <c r="Q296" s="97" t="s">
        <v>3164</v>
      </c>
      <c r="R296" s="100"/>
      <c r="S296" s="99"/>
      <c r="T296" s="101" t="s">
        <v>166</v>
      </c>
      <c r="U296" s="99"/>
      <c r="V296" s="99"/>
      <c r="W296" s="97" t="s">
        <v>167</v>
      </c>
      <c r="X296" s="96" t="s">
        <v>7</v>
      </c>
      <c r="Y296" s="101" t="s">
        <v>130</v>
      </c>
      <c r="Z296" s="97"/>
      <c r="AA296" s="96"/>
      <c r="AB296" s="96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84"/>
      <c r="AT296" s="84"/>
    </row>
    <row r="297" customFormat="false" ht="15" hidden="false" customHeight="false" outlineLevel="0" collapsed="false">
      <c r="B297" s="63" t="s">
        <v>3165</v>
      </c>
      <c r="M297" s="64" t="s">
        <v>41</v>
      </c>
      <c r="N297" s="64" t="n">
        <v>21</v>
      </c>
      <c r="O297" s="64" t="n">
        <v>8</v>
      </c>
      <c r="P297" s="64" t="n">
        <v>2021</v>
      </c>
      <c r="Q297" s="63" t="s">
        <v>2709</v>
      </c>
      <c r="R297" s="84" t="s">
        <v>37</v>
      </c>
      <c r="S297" s="84" t="s">
        <v>60</v>
      </c>
      <c r="T297" s="64" t="n">
        <v>1</v>
      </c>
      <c r="U297" s="85" t="s">
        <v>37</v>
      </c>
      <c r="V297" s="64" t="n">
        <v>0</v>
      </c>
      <c r="W297" s="65" t="s">
        <v>3166</v>
      </c>
      <c r="X297" s="64" t="n">
        <v>87</v>
      </c>
      <c r="Y297" s="64" t="n">
        <v>7</v>
      </c>
      <c r="Z297" s="119" t="s">
        <v>37</v>
      </c>
      <c r="AA297" s="64" t="n">
        <v>6</v>
      </c>
      <c r="AD297" s="84"/>
      <c r="AE297" s="84"/>
      <c r="AF297" s="84"/>
      <c r="AG297" s="84"/>
      <c r="AH297" s="84"/>
      <c r="AI297" s="84"/>
      <c r="AJ297" s="84"/>
      <c r="AK297" s="84"/>
      <c r="AL297" s="84"/>
      <c r="AM297" s="84"/>
      <c r="AN297" s="84"/>
      <c r="AO297" s="84"/>
      <c r="AP297" s="84"/>
      <c r="AQ297" s="84"/>
      <c r="AR297" s="84"/>
      <c r="AS297" s="84"/>
      <c r="AT297" s="84"/>
    </row>
    <row r="298" customFormat="false" ht="15" hidden="false" customHeight="false" outlineLevel="0" collapsed="false">
      <c r="B298" s="63" t="s">
        <v>3167</v>
      </c>
      <c r="M298" s="64" t="s">
        <v>46</v>
      </c>
      <c r="N298" s="64" t="n">
        <v>22</v>
      </c>
      <c r="O298" s="64" t="n">
        <v>8</v>
      </c>
      <c r="P298" s="64" t="n">
        <v>2021</v>
      </c>
      <c r="Q298" s="63" t="s">
        <v>60</v>
      </c>
      <c r="R298" s="84" t="s">
        <v>37</v>
      </c>
      <c r="S298" s="84" t="s">
        <v>2709</v>
      </c>
      <c r="T298" s="64" t="n">
        <v>1</v>
      </c>
      <c r="U298" s="85" t="s">
        <v>37</v>
      </c>
      <c r="V298" s="64" t="n">
        <v>0</v>
      </c>
      <c r="W298" s="65" t="s">
        <v>3168</v>
      </c>
      <c r="X298" s="64" t="n">
        <v>268</v>
      </c>
      <c r="Y298" s="64" t="n">
        <v>8</v>
      </c>
      <c r="Z298" s="119" t="s">
        <v>37</v>
      </c>
      <c r="AA298" s="64" t="n">
        <v>6</v>
      </c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84"/>
      <c r="AT298" s="84"/>
    </row>
    <row r="299" customFormat="false" ht="15" hidden="false" customHeight="false" outlineLevel="0" collapsed="false">
      <c r="M299" s="64" t="s">
        <v>77</v>
      </c>
      <c r="N299" s="64" t="n">
        <v>25</v>
      </c>
      <c r="O299" s="64" t="n">
        <v>8</v>
      </c>
      <c r="P299" s="64" t="n">
        <v>2021</v>
      </c>
      <c r="Q299" s="84" t="s">
        <v>2709</v>
      </c>
      <c r="R299" s="84" t="s">
        <v>37</v>
      </c>
      <c r="S299" s="63" t="s">
        <v>60</v>
      </c>
      <c r="T299" s="64" t="n">
        <v>0</v>
      </c>
      <c r="U299" s="85" t="s">
        <v>37</v>
      </c>
      <c r="V299" s="64" t="n">
        <v>2</v>
      </c>
      <c r="W299" s="65" t="s">
        <v>2675</v>
      </c>
      <c r="X299" s="64" t="n">
        <v>63</v>
      </c>
      <c r="Y299" s="64" t="n">
        <v>3</v>
      </c>
      <c r="Z299" s="119" t="s">
        <v>37</v>
      </c>
      <c r="AA299" s="64" t="n">
        <v>8</v>
      </c>
      <c r="AD299" s="84"/>
      <c r="AE299" s="84"/>
      <c r="AF299" s="84"/>
      <c r="AG299" s="84"/>
      <c r="AH299" s="84"/>
      <c r="AI299" s="84"/>
      <c r="AJ299" s="84"/>
      <c r="AK299" s="84"/>
      <c r="AL299" s="84"/>
      <c r="AM299" s="84"/>
      <c r="AN299" s="84"/>
      <c r="AO299" s="84"/>
      <c r="AP299" s="84"/>
      <c r="AQ299" s="84"/>
      <c r="AR299" s="84"/>
      <c r="AS299" s="84"/>
      <c r="AT299" s="84"/>
    </row>
    <row r="300" customFormat="false" ht="15" hidden="false" customHeight="false" outlineLevel="0" collapsed="false">
      <c r="S300" s="63"/>
      <c r="U300" s="85"/>
      <c r="Z300" s="119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</row>
    <row r="301" customFormat="false" ht="15" hidden="false" customHeight="false" outlineLevel="0" collapsed="false">
      <c r="B301" s="63" t="s">
        <v>3169</v>
      </c>
      <c r="M301" s="64" t="s">
        <v>41</v>
      </c>
      <c r="N301" s="64" t="n">
        <v>11</v>
      </c>
      <c r="O301" s="64" t="n">
        <v>9</v>
      </c>
      <c r="P301" s="64" t="n">
        <v>2021</v>
      </c>
      <c r="Q301" s="84" t="s">
        <v>3170</v>
      </c>
      <c r="R301" s="84" t="s">
        <v>37</v>
      </c>
      <c r="S301" s="63" t="s">
        <v>3171</v>
      </c>
      <c r="T301" s="64" t="n">
        <v>1</v>
      </c>
      <c r="U301" s="85" t="s">
        <v>37</v>
      </c>
      <c r="V301" s="64" t="n">
        <v>0</v>
      </c>
      <c r="W301" s="65" t="s">
        <v>1999</v>
      </c>
      <c r="X301" s="64" t="n">
        <v>191</v>
      </c>
      <c r="Y301" s="64" t="n">
        <v>5</v>
      </c>
      <c r="Z301" s="119" t="s">
        <v>37</v>
      </c>
      <c r="AA301" s="64" t="n">
        <v>9</v>
      </c>
      <c r="AD301" s="84"/>
      <c r="AE301" s="84"/>
      <c r="AF301" s="84"/>
      <c r="AG301" s="84"/>
      <c r="AH301" s="84"/>
      <c r="AI301" s="84"/>
      <c r="AJ301" s="84"/>
      <c r="AK301" s="84"/>
      <c r="AL301" s="84"/>
      <c r="AM301" s="84"/>
      <c r="AN301" s="84"/>
      <c r="AO301" s="84"/>
      <c r="AP301" s="84"/>
      <c r="AQ301" s="84"/>
      <c r="AR301" s="84"/>
      <c r="AS301" s="84"/>
      <c r="AT301" s="84"/>
    </row>
    <row r="302" customFormat="false" ht="15" hidden="false" customHeight="false" outlineLevel="0" collapsed="false">
      <c r="B302" s="63" t="s">
        <v>3172</v>
      </c>
      <c r="M302" s="64" t="s">
        <v>41</v>
      </c>
      <c r="N302" s="64" t="n">
        <v>18</v>
      </c>
      <c r="O302" s="64" t="n">
        <v>9</v>
      </c>
      <c r="P302" s="64" t="n">
        <v>2021</v>
      </c>
      <c r="Q302" s="63" t="s">
        <v>3171</v>
      </c>
      <c r="R302" s="84" t="s">
        <v>37</v>
      </c>
      <c r="S302" s="84" t="s">
        <v>3170</v>
      </c>
      <c r="T302" s="64" t="n">
        <v>0</v>
      </c>
      <c r="U302" s="85" t="s">
        <v>37</v>
      </c>
      <c r="V302" s="64" t="n">
        <v>2</v>
      </c>
      <c r="W302" s="65" t="s">
        <v>3173</v>
      </c>
      <c r="X302" s="64" t="n">
        <v>150</v>
      </c>
      <c r="Y302" s="64" t="n">
        <v>11</v>
      </c>
      <c r="Z302" s="119" t="s">
        <v>37</v>
      </c>
      <c r="AA302" s="64" t="n">
        <v>5</v>
      </c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84"/>
      <c r="AT302" s="84"/>
    </row>
    <row r="303" customFormat="false" ht="15" hidden="false" customHeight="false" outlineLevel="0" collapsed="false">
      <c r="S303" s="65" t="s">
        <v>52</v>
      </c>
      <c r="T303" s="64" t="n">
        <f aca="false">SUM(T297:T302)</f>
        <v>3</v>
      </c>
      <c r="U303" s="85" t="s">
        <v>37</v>
      </c>
      <c r="V303" s="64" t="n">
        <f aca="false">SUM(V297:V302)</f>
        <v>4</v>
      </c>
      <c r="W303" s="64"/>
      <c r="X303" s="64" t="n">
        <f aca="false">SUM(X297:X302)</f>
        <v>759</v>
      </c>
      <c r="Y303" s="64" t="n">
        <f aca="false">SUM(Y297:Y302)</f>
        <v>34</v>
      </c>
      <c r="Z303" s="119" t="s">
        <v>37</v>
      </c>
      <c r="AA303" s="64" t="n">
        <f aca="false">SUM(AA297:AA302)</f>
        <v>34</v>
      </c>
      <c r="AD303" s="84"/>
      <c r="AE303" s="84"/>
      <c r="AF303" s="84"/>
      <c r="AG303" s="84"/>
      <c r="AH303" s="84"/>
      <c r="AI303" s="84"/>
      <c r="AJ303" s="84"/>
      <c r="AK303" s="84"/>
      <c r="AL303" s="84"/>
      <c r="AM303" s="84"/>
      <c r="AN303" s="84"/>
      <c r="AO303" s="84"/>
      <c r="AP303" s="84"/>
      <c r="AQ303" s="84"/>
      <c r="AR303" s="84"/>
      <c r="AS303" s="84"/>
      <c r="AT303" s="84"/>
    </row>
    <row r="304" customFormat="false" ht="15" hidden="false" customHeight="false" outlineLevel="0" collapsed="false">
      <c r="O304" s="64" t="n">
        <f aca="false">COUNT(T297:T302)</f>
        <v>5</v>
      </c>
      <c r="S304" s="65" t="s">
        <v>53</v>
      </c>
      <c r="T304" s="89" t="n">
        <f aca="false">PRODUCT(T303/O304)</f>
        <v>0.6</v>
      </c>
      <c r="U304" s="85" t="s">
        <v>37</v>
      </c>
      <c r="V304" s="89" t="n">
        <f aca="false">PRODUCT(V303/O304)</f>
        <v>0.8</v>
      </c>
      <c r="W304" s="64"/>
      <c r="X304" s="102" t="n">
        <f aca="false">PRODUCT(X303/O304)</f>
        <v>151.8</v>
      </c>
      <c r="Y304" s="89" t="n">
        <f aca="false">PRODUCT(Y303/O304)</f>
        <v>6.8</v>
      </c>
      <c r="Z304" s="119" t="s">
        <v>37</v>
      </c>
      <c r="AA304" s="89" t="n">
        <f aca="false">PRODUCT(AA303/O304)</f>
        <v>6.8</v>
      </c>
      <c r="AB304" s="89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84"/>
      <c r="AT304" s="84"/>
    </row>
    <row r="305" customFormat="false" ht="15" hidden="false" customHeight="false" outlineLevel="0" collapsed="false">
      <c r="AD305" s="84"/>
      <c r="AE305" s="84"/>
      <c r="AF305" s="84"/>
      <c r="AG305" s="84"/>
      <c r="AH305" s="84"/>
      <c r="AI305" s="84"/>
      <c r="AJ305" s="84"/>
      <c r="AK305" s="84"/>
      <c r="AL305" s="84"/>
      <c r="AM305" s="84"/>
      <c r="AN305" s="84"/>
      <c r="AO305" s="84"/>
      <c r="AP305" s="84"/>
      <c r="AQ305" s="84"/>
      <c r="AR305" s="84"/>
      <c r="AS305" s="84"/>
      <c r="AT305" s="84"/>
    </row>
    <row r="306" customFormat="false" ht="15" hidden="false" customHeight="false" outlineLevel="0" collapsed="false"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</row>
    <row r="307" customFormat="false" ht="15" hidden="false" customHeight="false" outlineLevel="0" collapsed="false">
      <c r="A307" s="74"/>
      <c r="B307" s="75" t="s">
        <v>3174</v>
      </c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7"/>
      <c r="N307" s="77"/>
      <c r="O307" s="77"/>
      <c r="P307" s="77"/>
      <c r="Q307" s="75" t="s">
        <v>3174</v>
      </c>
      <c r="R307" s="117"/>
      <c r="S307" s="117"/>
      <c r="T307" s="118" t="s">
        <v>166</v>
      </c>
      <c r="U307" s="77"/>
      <c r="V307" s="77"/>
      <c r="W307" s="75" t="s">
        <v>167</v>
      </c>
      <c r="X307" s="74" t="s">
        <v>7</v>
      </c>
      <c r="Y307" s="118" t="s">
        <v>130</v>
      </c>
      <c r="Z307" s="75"/>
      <c r="AA307" s="74"/>
      <c r="AB307" s="74"/>
      <c r="AD307" s="84"/>
      <c r="AE307" s="84"/>
      <c r="AF307" s="84"/>
      <c r="AG307" s="84"/>
      <c r="AH307" s="84"/>
      <c r="AI307" s="84"/>
      <c r="AJ307" s="84"/>
      <c r="AK307" s="84"/>
      <c r="AL307" s="84"/>
      <c r="AM307" s="84"/>
      <c r="AN307" s="84"/>
      <c r="AO307" s="84"/>
      <c r="AP307" s="84"/>
      <c r="AQ307" s="84"/>
      <c r="AR307" s="84"/>
      <c r="AS307" s="84"/>
      <c r="AT307" s="84"/>
    </row>
    <row r="308" customFormat="false" ht="15" hidden="false" customHeight="false" outlineLevel="0" collapsed="false">
      <c r="A308" s="77"/>
      <c r="B308" s="118" t="s">
        <v>2</v>
      </c>
      <c r="C308" s="74" t="s">
        <v>32</v>
      </c>
      <c r="D308" s="74" t="n">
        <v>3</v>
      </c>
      <c r="E308" s="74" t="n">
        <v>2</v>
      </c>
      <c r="F308" s="74" t="n">
        <v>1</v>
      </c>
      <c r="G308" s="74" t="n">
        <v>0</v>
      </c>
      <c r="H308" s="74" t="s">
        <v>36</v>
      </c>
      <c r="I308" s="76" t="s">
        <v>37</v>
      </c>
      <c r="J308" s="74" t="s">
        <v>38</v>
      </c>
      <c r="K308" s="74" t="s">
        <v>39</v>
      </c>
      <c r="L308" s="74"/>
      <c r="M308" s="64" t="s">
        <v>41</v>
      </c>
      <c r="N308" s="64" t="n">
        <v>14</v>
      </c>
      <c r="O308" s="64" t="n">
        <v>5</v>
      </c>
      <c r="P308" s="64" t="n">
        <v>2022</v>
      </c>
      <c r="Q308" s="84" t="s">
        <v>3153</v>
      </c>
      <c r="R308" s="84" t="s">
        <v>37</v>
      </c>
      <c r="S308" s="84" t="s">
        <v>1235</v>
      </c>
      <c r="T308" s="64" t="n">
        <v>0</v>
      </c>
      <c r="U308" s="85" t="s">
        <v>37</v>
      </c>
      <c r="V308" s="64" t="n">
        <v>2</v>
      </c>
      <c r="W308" s="84" t="s">
        <v>3175</v>
      </c>
      <c r="X308" s="64" t="n">
        <v>52</v>
      </c>
      <c r="Y308" s="64" t="n">
        <v>4</v>
      </c>
      <c r="Z308" s="119" t="s">
        <v>37</v>
      </c>
      <c r="AA308" s="64" t="n">
        <v>8</v>
      </c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</row>
    <row r="309" customFormat="false" ht="15" hidden="false" customHeight="false" outlineLevel="0" collapsed="false">
      <c r="A309" s="62" t="n">
        <v>1</v>
      </c>
      <c r="B309" s="63" t="s">
        <v>2105</v>
      </c>
      <c r="C309" s="131" t="n">
        <v>22</v>
      </c>
      <c r="D309" s="131" t="n">
        <v>8</v>
      </c>
      <c r="E309" s="131" t="n">
        <v>8</v>
      </c>
      <c r="F309" s="131" t="n">
        <v>4</v>
      </c>
      <c r="G309" s="131" t="n">
        <v>2</v>
      </c>
      <c r="H309" s="131" t="n">
        <v>174</v>
      </c>
      <c r="I309" s="131" t="s">
        <v>37</v>
      </c>
      <c r="J309" s="131" t="n">
        <v>137</v>
      </c>
      <c r="K309" s="131" t="n">
        <v>44</v>
      </c>
      <c r="M309" s="64" t="s">
        <v>41</v>
      </c>
      <c r="N309" s="64" t="n">
        <v>14</v>
      </c>
      <c r="O309" s="64" t="n">
        <v>5</v>
      </c>
      <c r="P309" s="64" t="n">
        <v>2022</v>
      </c>
      <c r="Q309" s="84" t="s">
        <v>3176</v>
      </c>
      <c r="R309" s="84" t="s">
        <v>37</v>
      </c>
      <c r="S309" s="84" t="s">
        <v>2105</v>
      </c>
      <c r="T309" s="64" t="n">
        <v>0</v>
      </c>
      <c r="U309" s="85" t="s">
        <v>37</v>
      </c>
      <c r="V309" s="64" t="n">
        <v>2</v>
      </c>
      <c r="W309" s="84" t="s">
        <v>3177</v>
      </c>
      <c r="X309" s="64" t="n">
        <v>168</v>
      </c>
      <c r="Y309" s="64" t="n">
        <v>3</v>
      </c>
      <c r="Z309" s="119" t="s">
        <v>37</v>
      </c>
      <c r="AA309" s="64" t="n">
        <v>5</v>
      </c>
      <c r="AD309" s="84"/>
      <c r="AE309" s="84"/>
      <c r="AF309" s="84"/>
      <c r="AG309" s="84"/>
      <c r="AH309" s="84"/>
      <c r="AI309" s="84"/>
      <c r="AJ309" s="84"/>
      <c r="AK309" s="84"/>
      <c r="AL309" s="84"/>
      <c r="AM309" s="84"/>
      <c r="AN309" s="84"/>
      <c r="AO309" s="84"/>
      <c r="AP309" s="84"/>
      <c r="AQ309" s="84"/>
      <c r="AR309" s="84"/>
      <c r="AS309" s="84"/>
      <c r="AT309" s="84"/>
    </row>
    <row r="310" customFormat="false" ht="15" hidden="false" customHeight="false" outlineLevel="0" collapsed="false">
      <c r="A310" s="62" t="n">
        <v>2</v>
      </c>
      <c r="B310" s="132" t="s">
        <v>102</v>
      </c>
      <c r="C310" s="131" t="n">
        <v>22</v>
      </c>
      <c r="D310" s="131" t="n">
        <v>7</v>
      </c>
      <c r="E310" s="131" t="n">
        <v>10</v>
      </c>
      <c r="F310" s="131" t="n">
        <v>2</v>
      </c>
      <c r="G310" s="131" t="n">
        <v>3</v>
      </c>
      <c r="H310" s="131" t="n">
        <v>180</v>
      </c>
      <c r="I310" s="131" t="s">
        <v>37</v>
      </c>
      <c r="J310" s="131" t="n">
        <v>133</v>
      </c>
      <c r="K310" s="131" t="n">
        <v>43</v>
      </c>
      <c r="M310" s="64" t="s">
        <v>41</v>
      </c>
      <c r="N310" s="64" t="n">
        <v>14</v>
      </c>
      <c r="O310" s="64" t="n">
        <v>5</v>
      </c>
      <c r="P310" s="64" t="n">
        <v>2022</v>
      </c>
      <c r="Q310" s="84" t="s">
        <v>60</v>
      </c>
      <c r="R310" s="84" t="s">
        <v>37</v>
      </c>
      <c r="S310" s="84" t="s">
        <v>214</v>
      </c>
      <c r="T310" s="64" t="n">
        <v>0</v>
      </c>
      <c r="U310" s="85" t="s">
        <v>37</v>
      </c>
      <c r="V310" s="64" t="n">
        <v>2</v>
      </c>
      <c r="W310" s="84" t="s">
        <v>3178</v>
      </c>
      <c r="X310" s="64" t="n">
        <v>189</v>
      </c>
      <c r="Y310" s="64" t="n">
        <v>2</v>
      </c>
      <c r="Z310" s="119" t="s">
        <v>37</v>
      </c>
      <c r="AA310" s="64" t="n">
        <v>18</v>
      </c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</row>
    <row r="311" customFormat="false" ht="15" hidden="false" customHeight="false" outlineLevel="0" collapsed="false">
      <c r="A311" s="62" t="n">
        <v>3</v>
      </c>
      <c r="B311" s="132" t="s">
        <v>2480</v>
      </c>
      <c r="C311" s="131" t="n">
        <v>22</v>
      </c>
      <c r="D311" s="131" t="n">
        <v>1</v>
      </c>
      <c r="E311" s="131" t="n">
        <v>13</v>
      </c>
      <c r="F311" s="131" t="n">
        <v>7</v>
      </c>
      <c r="G311" s="131" t="n">
        <v>1</v>
      </c>
      <c r="H311" s="131" t="n">
        <v>173</v>
      </c>
      <c r="I311" s="131" t="s">
        <v>37</v>
      </c>
      <c r="J311" s="131" t="n">
        <v>146</v>
      </c>
      <c r="K311" s="131" t="n">
        <v>36</v>
      </c>
      <c r="M311" s="64" t="s">
        <v>41</v>
      </c>
      <c r="N311" s="64" t="n">
        <v>14</v>
      </c>
      <c r="O311" s="64" t="n">
        <v>5</v>
      </c>
      <c r="P311" s="64" t="n">
        <v>2022</v>
      </c>
      <c r="Q311" s="84" t="s">
        <v>101</v>
      </c>
      <c r="R311" s="84" t="s">
        <v>37</v>
      </c>
      <c r="S311" s="84" t="s">
        <v>947</v>
      </c>
      <c r="T311" s="64" t="n">
        <v>2</v>
      </c>
      <c r="U311" s="85" t="s">
        <v>37</v>
      </c>
      <c r="V311" s="64" t="n">
        <v>0</v>
      </c>
      <c r="W311" s="84" t="s">
        <v>3179</v>
      </c>
      <c r="X311" s="64" t="n">
        <v>100</v>
      </c>
      <c r="Y311" s="64" t="n">
        <v>16</v>
      </c>
      <c r="Z311" s="119" t="s">
        <v>37</v>
      </c>
      <c r="AA311" s="64" t="n">
        <v>1</v>
      </c>
      <c r="AD311" s="84"/>
      <c r="AE311" s="84"/>
      <c r="AF311" s="84"/>
      <c r="AG311" s="84"/>
      <c r="AH311" s="84"/>
      <c r="AI311" s="84"/>
      <c r="AJ311" s="84"/>
      <c r="AK311" s="84"/>
      <c r="AL311" s="84"/>
      <c r="AM311" s="84"/>
      <c r="AN311" s="84"/>
      <c r="AO311" s="84"/>
      <c r="AP311" s="84"/>
      <c r="AQ311" s="84"/>
      <c r="AR311" s="84"/>
      <c r="AS311" s="84"/>
      <c r="AT311" s="84"/>
    </row>
    <row r="312" customFormat="false" ht="15" hidden="false" customHeight="false" outlineLevel="0" collapsed="false">
      <c r="A312" s="81" t="n">
        <v>4</v>
      </c>
      <c r="B312" s="129" t="s">
        <v>214</v>
      </c>
      <c r="C312" s="130" t="n">
        <v>22</v>
      </c>
      <c r="D312" s="130" t="n">
        <v>6</v>
      </c>
      <c r="E312" s="130" t="n">
        <v>5</v>
      </c>
      <c r="F312" s="130" t="n">
        <v>4</v>
      </c>
      <c r="G312" s="130" t="n">
        <v>7</v>
      </c>
      <c r="H312" s="130" t="n">
        <v>164</v>
      </c>
      <c r="I312" s="130" t="s">
        <v>37</v>
      </c>
      <c r="J312" s="130" t="n">
        <v>185</v>
      </c>
      <c r="K312" s="130" t="n">
        <v>32</v>
      </c>
      <c r="M312" s="64" t="s">
        <v>41</v>
      </c>
      <c r="N312" s="64" t="n">
        <v>14</v>
      </c>
      <c r="O312" s="64" t="n">
        <v>5</v>
      </c>
      <c r="P312" s="64" t="n">
        <v>2022</v>
      </c>
      <c r="Q312" s="84" t="s">
        <v>1020</v>
      </c>
      <c r="R312" s="84" t="s">
        <v>37</v>
      </c>
      <c r="S312" s="84" t="s">
        <v>2480</v>
      </c>
      <c r="T312" s="64" t="n">
        <v>2</v>
      </c>
      <c r="U312" s="85" t="s">
        <v>37</v>
      </c>
      <c r="V312" s="64" t="n">
        <v>1</v>
      </c>
      <c r="W312" s="84" t="s">
        <v>3180</v>
      </c>
      <c r="X312" s="64" t="n">
        <v>62</v>
      </c>
      <c r="Y312" s="64" t="n">
        <v>10</v>
      </c>
      <c r="Z312" s="119" t="s">
        <v>37</v>
      </c>
      <c r="AA312" s="64" t="n">
        <v>9</v>
      </c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</row>
    <row r="313" customFormat="false" ht="15" hidden="false" customHeight="false" outlineLevel="0" collapsed="false">
      <c r="A313" s="62" t="n">
        <v>5</v>
      </c>
      <c r="B313" s="132" t="s">
        <v>1020</v>
      </c>
      <c r="C313" s="131" t="n">
        <v>22</v>
      </c>
      <c r="D313" s="131" t="n">
        <v>7</v>
      </c>
      <c r="E313" s="131" t="n">
        <v>3</v>
      </c>
      <c r="F313" s="131" t="n">
        <v>3</v>
      </c>
      <c r="G313" s="131" t="n">
        <v>9</v>
      </c>
      <c r="H313" s="131" t="n">
        <v>189</v>
      </c>
      <c r="I313" s="131" t="s">
        <v>37</v>
      </c>
      <c r="J313" s="131" t="n">
        <v>174</v>
      </c>
      <c r="K313" s="131" t="n">
        <v>30</v>
      </c>
      <c r="M313" s="64" t="s">
        <v>46</v>
      </c>
      <c r="N313" s="64" t="n">
        <v>15</v>
      </c>
      <c r="O313" s="64" t="n">
        <v>5</v>
      </c>
      <c r="P313" s="64" t="n">
        <v>2022</v>
      </c>
      <c r="Q313" s="84" t="s">
        <v>3152</v>
      </c>
      <c r="R313" s="84" t="s">
        <v>37</v>
      </c>
      <c r="S313" s="84" t="s">
        <v>1235</v>
      </c>
      <c r="T313" s="64" t="n">
        <v>2</v>
      </c>
      <c r="U313" s="85" t="s">
        <v>37</v>
      </c>
      <c r="V313" s="64" t="n">
        <v>1</v>
      </c>
      <c r="W313" s="84" t="s">
        <v>3181</v>
      </c>
      <c r="X313" s="64" t="n">
        <v>96</v>
      </c>
      <c r="Y313" s="64" t="n">
        <v>5</v>
      </c>
      <c r="Z313" s="119" t="s">
        <v>37</v>
      </c>
      <c r="AA313" s="64" t="n">
        <v>6</v>
      </c>
      <c r="AD313" s="84"/>
      <c r="AE313" s="84"/>
      <c r="AF313" s="84"/>
      <c r="AG313" s="84"/>
      <c r="AH313" s="84"/>
      <c r="AI313" s="84"/>
      <c r="AJ313" s="84"/>
      <c r="AK313" s="84"/>
      <c r="AL313" s="84"/>
      <c r="AM313" s="84"/>
      <c r="AN313" s="84"/>
      <c r="AO313" s="84"/>
      <c r="AP313" s="84"/>
      <c r="AQ313" s="84"/>
      <c r="AR313" s="84"/>
      <c r="AS313" s="84"/>
      <c r="AT313" s="84"/>
    </row>
    <row r="314" customFormat="false" ht="15" hidden="false" customHeight="false" outlineLevel="0" collapsed="false">
      <c r="A314" s="81" t="n">
        <v>6</v>
      </c>
      <c r="B314" s="129" t="s">
        <v>520</v>
      </c>
      <c r="C314" s="130" t="n">
        <v>22</v>
      </c>
      <c r="D314" s="130" t="n">
        <v>6</v>
      </c>
      <c r="E314" s="130" t="n">
        <v>4</v>
      </c>
      <c r="F314" s="130" t="n">
        <v>3</v>
      </c>
      <c r="G314" s="130" t="n">
        <v>9</v>
      </c>
      <c r="H314" s="130" t="n">
        <v>171</v>
      </c>
      <c r="I314" s="130" t="s">
        <v>37</v>
      </c>
      <c r="J314" s="130" t="n">
        <v>187</v>
      </c>
      <c r="K314" s="130" t="n">
        <v>29</v>
      </c>
      <c r="M314" s="64" t="s">
        <v>46</v>
      </c>
      <c r="N314" s="64" t="n">
        <v>15</v>
      </c>
      <c r="O314" s="64" t="n">
        <v>5</v>
      </c>
      <c r="P314" s="64" t="n">
        <v>2022</v>
      </c>
      <c r="Q314" s="84" t="s">
        <v>91</v>
      </c>
      <c r="R314" s="84" t="s">
        <v>37</v>
      </c>
      <c r="S314" s="84" t="s">
        <v>2105</v>
      </c>
      <c r="T314" s="64" t="n">
        <v>0</v>
      </c>
      <c r="U314" s="85" t="s">
        <v>37</v>
      </c>
      <c r="V314" s="64" t="n">
        <v>1</v>
      </c>
      <c r="W314" s="84" t="s">
        <v>3182</v>
      </c>
      <c r="X314" s="64" t="n">
        <v>112</v>
      </c>
      <c r="Y314" s="64" t="n">
        <v>3</v>
      </c>
      <c r="Z314" s="119" t="s">
        <v>37</v>
      </c>
      <c r="AA314" s="64" t="n">
        <v>4</v>
      </c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84"/>
      <c r="AT314" s="84"/>
    </row>
    <row r="315" customFormat="false" ht="15" hidden="false" customHeight="false" outlineLevel="0" collapsed="false">
      <c r="A315" s="62" t="n">
        <v>7</v>
      </c>
      <c r="B315" s="132" t="s">
        <v>2892</v>
      </c>
      <c r="C315" s="131" t="n">
        <v>22</v>
      </c>
      <c r="D315" s="131" t="n">
        <v>4</v>
      </c>
      <c r="E315" s="131" t="n">
        <v>4</v>
      </c>
      <c r="F315" s="131" t="n">
        <v>6</v>
      </c>
      <c r="G315" s="131" t="n">
        <v>8</v>
      </c>
      <c r="H315" s="131" t="n">
        <v>170</v>
      </c>
      <c r="I315" s="131" t="s">
        <v>37</v>
      </c>
      <c r="J315" s="131" t="n">
        <v>196</v>
      </c>
      <c r="K315" s="131" t="n">
        <v>26</v>
      </c>
      <c r="M315" s="64" t="s">
        <v>46</v>
      </c>
      <c r="N315" s="64" t="n">
        <v>15</v>
      </c>
      <c r="O315" s="64" t="n">
        <v>5</v>
      </c>
      <c r="P315" s="64" t="n">
        <v>2022</v>
      </c>
      <c r="Q315" s="84" t="s">
        <v>2270</v>
      </c>
      <c r="R315" s="84" t="s">
        <v>37</v>
      </c>
      <c r="S315" s="84" t="s">
        <v>2401</v>
      </c>
      <c r="T315" s="64" t="n">
        <v>1</v>
      </c>
      <c r="U315" s="85" t="s">
        <v>37</v>
      </c>
      <c r="V315" s="64" t="n">
        <v>0</v>
      </c>
      <c r="W315" s="84" t="s">
        <v>3183</v>
      </c>
      <c r="X315" s="64" t="n">
        <v>203</v>
      </c>
      <c r="Y315" s="64" t="n">
        <v>6</v>
      </c>
      <c r="Z315" s="119" t="s">
        <v>37</v>
      </c>
      <c r="AA315" s="64" t="n">
        <v>5</v>
      </c>
      <c r="AD315" s="84"/>
      <c r="AE315" s="84"/>
      <c r="AF315" s="84"/>
      <c r="AG315" s="84"/>
      <c r="AH315" s="84"/>
      <c r="AI315" s="84"/>
      <c r="AJ315" s="84"/>
      <c r="AK315" s="84"/>
      <c r="AL315" s="84"/>
      <c r="AM315" s="84"/>
      <c r="AN315" s="84"/>
      <c r="AO315" s="84"/>
      <c r="AP315" s="84"/>
      <c r="AQ315" s="84"/>
      <c r="AR315" s="84"/>
      <c r="AS315" s="84"/>
      <c r="AT315" s="84"/>
    </row>
    <row r="316" customFormat="false" ht="15" hidden="false" customHeight="false" outlineLevel="0" collapsed="false">
      <c r="A316" s="62" t="n">
        <v>8</v>
      </c>
      <c r="B316" s="132" t="s">
        <v>91</v>
      </c>
      <c r="C316" s="131" t="n">
        <v>22</v>
      </c>
      <c r="D316" s="131" t="n">
        <v>2</v>
      </c>
      <c r="E316" s="131" t="n">
        <v>4</v>
      </c>
      <c r="F316" s="131" t="n">
        <v>5</v>
      </c>
      <c r="G316" s="131" t="n">
        <v>11</v>
      </c>
      <c r="H316" s="131" t="n">
        <v>152</v>
      </c>
      <c r="I316" s="131" t="s">
        <v>37</v>
      </c>
      <c r="J316" s="131" t="n">
        <v>178</v>
      </c>
      <c r="K316" s="131" t="n">
        <v>19</v>
      </c>
      <c r="M316" s="64" t="s">
        <v>46</v>
      </c>
      <c r="N316" s="64" t="n">
        <v>15</v>
      </c>
      <c r="O316" s="64" t="n">
        <v>5</v>
      </c>
      <c r="P316" s="64" t="n">
        <v>2022</v>
      </c>
      <c r="Q316" s="84" t="s">
        <v>1236</v>
      </c>
      <c r="R316" s="84" t="s">
        <v>37</v>
      </c>
      <c r="S316" s="84" t="s">
        <v>214</v>
      </c>
      <c r="T316" s="64" t="n">
        <v>0</v>
      </c>
      <c r="U316" s="85" t="s">
        <v>37</v>
      </c>
      <c r="V316" s="64" t="n">
        <v>2</v>
      </c>
      <c r="W316" s="84" t="s">
        <v>3184</v>
      </c>
      <c r="X316" s="64" t="n">
        <v>165</v>
      </c>
      <c r="Y316" s="64" t="n">
        <v>5</v>
      </c>
      <c r="Z316" s="119" t="s">
        <v>37</v>
      </c>
      <c r="AA316" s="64" t="n">
        <v>9</v>
      </c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84"/>
      <c r="AT316" s="84"/>
    </row>
    <row r="317" customFormat="false" ht="15" hidden="false" customHeight="false" outlineLevel="0" collapsed="false">
      <c r="C317" s="62" t="n">
        <f aca="false">SUM(C309:C316)</f>
        <v>176</v>
      </c>
      <c r="D317" s="62" t="n">
        <f aca="false">SUM(D309:D316)</f>
        <v>41</v>
      </c>
      <c r="E317" s="62" t="n">
        <f aca="false">SUM(E309:E316)</f>
        <v>51</v>
      </c>
      <c r="F317" s="62" t="n">
        <f aca="false">SUM(F309:F316)</f>
        <v>34</v>
      </c>
      <c r="G317" s="62" t="n">
        <f aca="false">SUM(G309:G316)</f>
        <v>50</v>
      </c>
      <c r="H317" s="62" t="n">
        <f aca="false">SUM(H309:H316)</f>
        <v>1373</v>
      </c>
      <c r="I317" s="62" t="s">
        <v>37</v>
      </c>
      <c r="J317" s="62" t="n">
        <f aca="false">SUM(J309:J316)</f>
        <v>1336</v>
      </c>
      <c r="K317" s="62" t="n">
        <f aca="false">SUM(K309:K316)</f>
        <v>259</v>
      </c>
      <c r="M317" s="64" t="s">
        <v>46</v>
      </c>
      <c r="N317" s="64" t="n">
        <v>15</v>
      </c>
      <c r="O317" s="64" t="n">
        <v>5</v>
      </c>
      <c r="P317" s="64" t="n">
        <v>2022</v>
      </c>
      <c r="Q317" s="84" t="s">
        <v>3147</v>
      </c>
      <c r="R317" s="84" t="s">
        <v>37</v>
      </c>
      <c r="S317" s="84" t="s">
        <v>947</v>
      </c>
      <c r="T317" s="64" t="n">
        <v>1</v>
      </c>
      <c r="U317" s="85" t="s">
        <v>37</v>
      </c>
      <c r="V317" s="64" t="n">
        <v>2</v>
      </c>
      <c r="W317" s="84" t="s">
        <v>3185</v>
      </c>
      <c r="X317" s="64" t="n">
        <v>329</v>
      </c>
      <c r="Y317" s="64" t="n">
        <v>7</v>
      </c>
      <c r="Z317" s="119" t="s">
        <v>37</v>
      </c>
      <c r="AA317" s="64" t="n">
        <v>7</v>
      </c>
      <c r="AD317" s="84"/>
      <c r="AE317" s="84"/>
      <c r="AF317" s="84"/>
      <c r="AG317" s="84"/>
      <c r="AH317" s="84"/>
      <c r="AI317" s="84"/>
      <c r="AJ317" s="84"/>
      <c r="AK317" s="84"/>
      <c r="AL317" s="84"/>
      <c r="AM317" s="84"/>
      <c r="AN317" s="84"/>
      <c r="AO317" s="84"/>
      <c r="AP317" s="84"/>
      <c r="AQ317" s="84"/>
      <c r="AR317" s="84"/>
      <c r="AS317" s="84"/>
      <c r="AT317" s="84"/>
    </row>
    <row r="318" customFormat="false" ht="15" hidden="false" customHeight="false" outlineLevel="0" collapsed="false">
      <c r="M318" s="64" t="s">
        <v>77</v>
      </c>
      <c r="N318" s="64" t="n">
        <v>18</v>
      </c>
      <c r="O318" s="64" t="n">
        <v>5</v>
      </c>
      <c r="P318" s="64" t="n">
        <v>2022</v>
      </c>
      <c r="Q318" s="84" t="s">
        <v>2401</v>
      </c>
      <c r="R318" s="84" t="s">
        <v>37</v>
      </c>
      <c r="S318" s="84" t="s">
        <v>60</v>
      </c>
      <c r="T318" s="64" t="n">
        <v>1</v>
      </c>
      <c r="U318" s="85" t="s">
        <v>37</v>
      </c>
      <c r="V318" s="64" t="n">
        <v>0</v>
      </c>
      <c r="W318" s="84" t="s">
        <v>3186</v>
      </c>
      <c r="X318" s="64" t="n">
        <v>122</v>
      </c>
      <c r="Y318" s="64" t="n">
        <v>4</v>
      </c>
      <c r="Z318" s="119" t="s">
        <v>37</v>
      </c>
      <c r="AA318" s="64" t="n">
        <v>3</v>
      </c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84"/>
      <c r="AT318" s="84"/>
    </row>
    <row r="319" customFormat="false" ht="15" hidden="false" customHeight="false" outlineLevel="0" collapsed="false">
      <c r="B319" s="135" t="s">
        <v>1030</v>
      </c>
      <c r="C319" s="131"/>
      <c r="D319" s="131"/>
      <c r="E319" s="131"/>
      <c r="F319" s="131"/>
      <c r="G319" s="131"/>
      <c r="H319" s="131"/>
      <c r="I319" s="131"/>
      <c r="J319" s="131"/>
      <c r="K319" s="131"/>
      <c r="L319" s="62"/>
      <c r="M319" s="64" t="s">
        <v>77</v>
      </c>
      <c r="N319" s="64" t="n">
        <v>18</v>
      </c>
      <c r="O319" s="64" t="n">
        <v>5</v>
      </c>
      <c r="P319" s="64" t="n">
        <v>2022</v>
      </c>
      <c r="Q319" s="84" t="s">
        <v>2480</v>
      </c>
      <c r="R319" s="84" t="s">
        <v>37</v>
      </c>
      <c r="S319" s="84" t="s">
        <v>520</v>
      </c>
      <c r="T319" s="64" t="n">
        <v>2</v>
      </c>
      <c r="U319" s="85" t="s">
        <v>37</v>
      </c>
      <c r="V319" s="64" t="n">
        <v>1</v>
      </c>
      <c r="W319" s="84" t="s">
        <v>3187</v>
      </c>
      <c r="X319" s="64" t="n">
        <v>176</v>
      </c>
      <c r="Y319" s="64" t="n">
        <v>7</v>
      </c>
      <c r="Z319" s="119" t="s">
        <v>37</v>
      </c>
      <c r="AA319" s="64" t="n">
        <v>5</v>
      </c>
      <c r="AD319" s="84"/>
      <c r="AE319" s="84"/>
      <c r="AF319" s="84"/>
      <c r="AG319" s="84"/>
      <c r="AH319" s="84"/>
      <c r="AI319" s="84"/>
      <c r="AJ319" s="84"/>
      <c r="AK319" s="84"/>
      <c r="AL319" s="84"/>
      <c r="AM319" s="84"/>
      <c r="AN319" s="84"/>
      <c r="AO319" s="84"/>
      <c r="AP319" s="84"/>
      <c r="AQ319" s="84"/>
      <c r="AR319" s="84"/>
      <c r="AS319" s="84"/>
      <c r="AT319" s="84"/>
    </row>
    <row r="320" customFormat="false" ht="15" hidden="false" customHeight="false" outlineLevel="0" collapsed="false">
      <c r="B320" s="135" t="s">
        <v>3044</v>
      </c>
      <c r="C320" s="131"/>
      <c r="D320" s="131"/>
      <c r="E320" s="131"/>
      <c r="F320" s="131"/>
      <c r="G320" s="131"/>
      <c r="H320" s="131"/>
      <c r="I320" s="131"/>
      <c r="J320" s="131"/>
      <c r="K320" s="131"/>
      <c r="L320" s="62"/>
      <c r="M320" s="64" t="s">
        <v>77</v>
      </c>
      <c r="N320" s="64" t="n">
        <v>18</v>
      </c>
      <c r="O320" s="64" t="n">
        <v>5</v>
      </c>
      <c r="P320" s="64" t="n">
        <v>2022</v>
      </c>
      <c r="Q320" s="84" t="s">
        <v>3188</v>
      </c>
      <c r="R320" s="84" t="s">
        <v>37</v>
      </c>
      <c r="S320" s="84" t="s">
        <v>91</v>
      </c>
      <c r="T320" s="64" t="n">
        <v>2</v>
      </c>
      <c r="U320" s="85" t="s">
        <v>37</v>
      </c>
      <c r="V320" s="64" t="n">
        <v>1</v>
      </c>
      <c r="W320" s="84" t="s">
        <v>3189</v>
      </c>
      <c r="X320" s="64" t="n">
        <v>137</v>
      </c>
      <c r="Y320" s="64" t="n">
        <v>7</v>
      </c>
      <c r="Z320" s="119" t="s">
        <v>37</v>
      </c>
      <c r="AA320" s="64" t="n">
        <v>5</v>
      </c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84"/>
      <c r="AT320" s="84"/>
    </row>
    <row r="321" customFormat="false" ht="15" hidden="false" customHeight="false" outlineLevel="0" collapsed="false">
      <c r="B321" s="132"/>
      <c r="C321" s="131"/>
      <c r="D321" s="131"/>
      <c r="E321" s="131"/>
      <c r="F321" s="131"/>
      <c r="G321" s="131"/>
      <c r="H321" s="131"/>
      <c r="I321" s="131"/>
      <c r="J321" s="131"/>
      <c r="K321" s="131"/>
      <c r="L321" s="62"/>
      <c r="M321" s="64" t="s">
        <v>202</v>
      </c>
      <c r="N321" s="64" t="n">
        <v>20</v>
      </c>
      <c r="O321" s="64" t="n">
        <v>5</v>
      </c>
      <c r="P321" s="64" t="n">
        <v>2022</v>
      </c>
      <c r="Q321" s="84" t="s">
        <v>3176</v>
      </c>
      <c r="R321" s="84" t="s">
        <v>37</v>
      </c>
      <c r="S321" s="84" t="s">
        <v>101</v>
      </c>
      <c r="T321" s="64" t="n">
        <v>2</v>
      </c>
      <c r="U321" s="85" t="s">
        <v>37</v>
      </c>
      <c r="V321" s="64" t="n">
        <v>1</v>
      </c>
      <c r="W321" s="84" t="s">
        <v>3190</v>
      </c>
      <c r="X321" s="64" t="n">
        <v>138</v>
      </c>
      <c r="Y321" s="64" t="n">
        <v>14</v>
      </c>
      <c r="Z321" s="119" t="s">
        <v>37</v>
      </c>
      <c r="AA321" s="64" t="n">
        <v>10</v>
      </c>
      <c r="AD321" s="84"/>
      <c r="AE321" s="84"/>
      <c r="AF321" s="84"/>
      <c r="AG321" s="84"/>
      <c r="AH321" s="84"/>
      <c r="AI321" s="84"/>
      <c r="AJ321" s="84"/>
      <c r="AK321" s="84"/>
      <c r="AL321" s="84"/>
      <c r="AM321" s="84"/>
      <c r="AN321" s="84"/>
      <c r="AO321" s="84"/>
      <c r="AP321" s="84"/>
      <c r="AQ321" s="84"/>
      <c r="AR321" s="84"/>
      <c r="AS321" s="84"/>
      <c r="AT321" s="84"/>
    </row>
    <row r="322" customFormat="false" ht="15" hidden="false" customHeight="false" outlineLevel="0" collapsed="false">
      <c r="B322" s="132"/>
      <c r="C322" s="131"/>
      <c r="D322" s="131"/>
      <c r="E322" s="131"/>
      <c r="F322" s="131"/>
      <c r="G322" s="131"/>
      <c r="H322" s="131"/>
      <c r="I322" s="131"/>
      <c r="J322" s="131"/>
      <c r="K322" s="131"/>
      <c r="L322" s="62"/>
      <c r="M322" s="64" t="s">
        <v>41</v>
      </c>
      <c r="N322" s="64" t="n">
        <v>21</v>
      </c>
      <c r="O322" s="64" t="n">
        <v>5</v>
      </c>
      <c r="P322" s="64" t="n">
        <v>2022</v>
      </c>
      <c r="Q322" s="84" t="s">
        <v>1235</v>
      </c>
      <c r="R322" s="84" t="s">
        <v>37</v>
      </c>
      <c r="S322" s="84" t="s">
        <v>80</v>
      </c>
      <c r="T322" s="64" t="n">
        <v>2</v>
      </c>
      <c r="U322" s="85" t="s">
        <v>37</v>
      </c>
      <c r="V322" s="64" t="n">
        <v>1</v>
      </c>
      <c r="W322" s="84" t="s">
        <v>3191</v>
      </c>
      <c r="X322" s="64" t="n">
        <v>115</v>
      </c>
      <c r="Y322" s="64" t="n">
        <v>3</v>
      </c>
      <c r="Z322" s="119" t="s">
        <v>37</v>
      </c>
      <c r="AA322" s="64" t="n">
        <v>2</v>
      </c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84"/>
      <c r="AT322" s="84"/>
    </row>
    <row r="323" customFormat="false" ht="15" hidden="false" customHeight="false" outlineLevel="0" collapsed="false">
      <c r="A323" s="77"/>
      <c r="B323" s="118" t="s">
        <v>4</v>
      </c>
      <c r="C323" s="74" t="s">
        <v>32</v>
      </c>
      <c r="D323" s="74" t="n">
        <v>3</v>
      </c>
      <c r="E323" s="74" t="n">
        <v>2</v>
      </c>
      <c r="F323" s="74" t="n">
        <v>1</v>
      </c>
      <c r="G323" s="74" t="n">
        <v>0</v>
      </c>
      <c r="H323" s="74" t="s">
        <v>36</v>
      </c>
      <c r="I323" s="76" t="s">
        <v>37</v>
      </c>
      <c r="J323" s="74" t="s">
        <v>38</v>
      </c>
      <c r="K323" s="74" t="s">
        <v>39</v>
      </c>
      <c r="L323" s="74"/>
      <c r="M323" s="64" t="s">
        <v>41</v>
      </c>
      <c r="N323" s="64" t="n">
        <v>21</v>
      </c>
      <c r="O323" s="64" t="n">
        <v>5</v>
      </c>
      <c r="P323" s="64" t="n">
        <v>2022</v>
      </c>
      <c r="Q323" s="84" t="s">
        <v>2401</v>
      </c>
      <c r="R323" s="84" t="s">
        <v>37</v>
      </c>
      <c r="S323" s="84" t="s">
        <v>102</v>
      </c>
      <c r="T323" s="64" t="n">
        <v>0</v>
      </c>
      <c r="U323" s="85" t="s">
        <v>37</v>
      </c>
      <c r="V323" s="64" t="n">
        <v>1</v>
      </c>
      <c r="W323" s="84" t="s">
        <v>1307</v>
      </c>
      <c r="X323" s="64" t="n">
        <v>155</v>
      </c>
      <c r="Y323" s="64" t="n">
        <v>3</v>
      </c>
      <c r="Z323" s="119" t="s">
        <v>37</v>
      </c>
      <c r="AA323" s="64" t="n">
        <v>4</v>
      </c>
      <c r="AD323" s="84"/>
      <c r="AE323" s="84"/>
      <c r="AF323" s="84"/>
      <c r="AG323" s="84"/>
      <c r="AH323" s="84"/>
      <c r="AI323" s="84"/>
      <c r="AJ323" s="84"/>
      <c r="AK323" s="84"/>
      <c r="AL323" s="84"/>
      <c r="AM323" s="84"/>
      <c r="AN323" s="84"/>
      <c r="AO323" s="84"/>
      <c r="AP323" s="84"/>
      <c r="AQ323" s="84"/>
      <c r="AR323" s="84"/>
      <c r="AS323" s="84"/>
      <c r="AT323" s="84"/>
    </row>
    <row r="324" customFormat="false" ht="15" hidden="false" customHeight="false" outlineLevel="0" collapsed="false">
      <c r="A324" s="62" t="n">
        <v>1</v>
      </c>
      <c r="B324" s="135" t="s">
        <v>80</v>
      </c>
      <c r="C324" s="131" t="n">
        <v>22</v>
      </c>
      <c r="D324" s="131" t="n">
        <v>11</v>
      </c>
      <c r="E324" s="131" t="n">
        <v>7</v>
      </c>
      <c r="F324" s="131" t="n">
        <v>3</v>
      </c>
      <c r="G324" s="131" t="n">
        <v>1</v>
      </c>
      <c r="H324" s="131" t="n">
        <v>171</v>
      </c>
      <c r="I324" s="131" t="s">
        <v>37</v>
      </c>
      <c r="J324" s="131" t="n">
        <v>92</v>
      </c>
      <c r="K324" s="131" t="n">
        <v>50</v>
      </c>
      <c r="M324" s="64" t="s">
        <v>41</v>
      </c>
      <c r="N324" s="64" t="n">
        <v>21</v>
      </c>
      <c r="O324" s="64" t="n">
        <v>5</v>
      </c>
      <c r="P324" s="64" t="n">
        <v>2022</v>
      </c>
      <c r="Q324" s="84" t="s">
        <v>3188</v>
      </c>
      <c r="R324" s="84" t="s">
        <v>37</v>
      </c>
      <c r="S324" s="84" t="s">
        <v>1236</v>
      </c>
      <c r="T324" s="64" t="n">
        <v>1</v>
      </c>
      <c r="U324" s="85" t="s">
        <v>37</v>
      </c>
      <c r="V324" s="64" t="n">
        <v>0</v>
      </c>
      <c r="W324" s="84" t="s">
        <v>3166</v>
      </c>
      <c r="X324" s="64" t="n">
        <v>111</v>
      </c>
      <c r="Y324" s="64" t="n">
        <v>7</v>
      </c>
      <c r="Z324" s="119" t="s">
        <v>37</v>
      </c>
      <c r="AA324" s="64" t="n">
        <v>6</v>
      </c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84"/>
      <c r="AT324" s="84"/>
    </row>
    <row r="325" customFormat="false" ht="15" hidden="false" customHeight="false" outlineLevel="0" collapsed="false">
      <c r="A325" s="62" t="n">
        <v>2</v>
      </c>
      <c r="B325" s="132" t="s">
        <v>1235</v>
      </c>
      <c r="C325" s="131" t="n">
        <v>22</v>
      </c>
      <c r="D325" s="131" t="n">
        <v>7</v>
      </c>
      <c r="E325" s="131" t="n">
        <v>6</v>
      </c>
      <c r="F325" s="131" t="n">
        <v>4</v>
      </c>
      <c r="G325" s="131" t="n">
        <v>5</v>
      </c>
      <c r="H325" s="131" t="n">
        <v>169</v>
      </c>
      <c r="I325" s="131" t="s">
        <v>37</v>
      </c>
      <c r="J325" s="131" t="n">
        <v>161</v>
      </c>
      <c r="K325" s="131" t="n">
        <v>36</v>
      </c>
      <c r="M325" s="64" t="s">
        <v>46</v>
      </c>
      <c r="N325" s="64" t="n">
        <v>22</v>
      </c>
      <c r="O325" s="64" t="n">
        <v>5</v>
      </c>
      <c r="P325" s="64" t="n">
        <v>2022</v>
      </c>
      <c r="Q325" s="84" t="s">
        <v>947</v>
      </c>
      <c r="R325" s="84" t="s">
        <v>37</v>
      </c>
      <c r="S325" s="84" t="s">
        <v>80</v>
      </c>
      <c r="T325" s="64" t="n">
        <v>1</v>
      </c>
      <c r="U325" s="85" t="s">
        <v>37</v>
      </c>
      <c r="V325" s="64" t="n">
        <v>2</v>
      </c>
      <c r="W325" s="84" t="s">
        <v>3192</v>
      </c>
      <c r="X325" s="64" t="n">
        <v>78</v>
      </c>
      <c r="Y325" s="64" t="n">
        <v>7</v>
      </c>
      <c r="Z325" s="119" t="s">
        <v>37</v>
      </c>
      <c r="AA325" s="64" t="n">
        <v>9</v>
      </c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  <c r="AN325" s="84"/>
      <c r="AO325" s="84"/>
      <c r="AP325" s="84"/>
      <c r="AQ325" s="84"/>
      <c r="AR325" s="84"/>
      <c r="AS325" s="84"/>
      <c r="AT325" s="84"/>
    </row>
    <row r="326" customFormat="false" ht="15" hidden="false" customHeight="false" outlineLevel="0" collapsed="false">
      <c r="A326" s="62" t="n">
        <v>3</v>
      </c>
      <c r="B326" s="132" t="s">
        <v>947</v>
      </c>
      <c r="C326" s="131" t="n">
        <v>22</v>
      </c>
      <c r="D326" s="131" t="n">
        <v>3</v>
      </c>
      <c r="E326" s="131" t="n">
        <v>9</v>
      </c>
      <c r="F326" s="131" t="n">
        <v>3</v>
      </c>
      <c r="G326" s="131" t="n">
        <v>7</v>
      </c>
      <c r="H326" s="131" t="n">
        <v>181</v>
      </c>
      <c r="I326" s="131" t="s">
        <v>37</v>
      </c>
      <c r="J326" s="131" t="n">
        <v>191</v>
      </c>
      <c r="K326" s="131" t="n">
        <v>30</v>
      </c>
      <c r="M326" s="64" t="s">
        <v>46</v>
      </c>
      <c r="N326" s="64" t="n">
        <v>22</v>
      </c>
      <c r="O326" s="64" t="n">
        <v>5</v>
      </c>
      <c r="P326" s="64" t="n">
        <v>2022</v>
      </c>
      <c r="Q326" s="84" t="s">
        <v>2270</v>
      </c>
      <c r="R326" s="84" t="s">
        <v>37</v>
      </c>
      <c r="S326" s="84" t="s">
        <v>102</v>
      </c>
      <c r="T326" s="64" t="n">
        <v>2</v>
      </c>
      <c r="U326" s="85" t="s">
        <v>37</v>
      </c>
      <c r="V326" s="64" t="n">
        <v>0</v>
      </c>
      <c r="W326" s="84" t="s">
        <v>3193</v>
      </c>
      <c r="X326" s="64" t="n">
        <v>184</v>
      </c>
      <c r="Y326" s="64" t="n">
        <v>23</v>
      </c>
      <c r="Z326" s="119" t="s">
        <v>37</v>
      </c>
      <c r="AA326" s="64" t="n">
        <v>16</v>
      </c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84"/>
      <c r="AT326" s="84"/>
    </row>
    <row r="327" customFormat="false" ht="15" hidden="false" customHeight="false" outlineLevel="0" collapsed="false">
      <c r="A327" s="81" t="n">
        <v>4</v>
      </c>
      <c r="B327" s="129" t="s">
        <v>1236</v>
      </c>
      <c r="C327" s="130" t="n">
        <v>22</v>
      </c>
      <c r="D327" s="130" t="n">
        <v>4</v>
      </c>
      <c r="E327" s="130" t="n">
        <v>7</v>
      </c>
      <c r="F327" s="130" t="n">
        <v>4</v>
      </c>
      <c r="G327" s="130" t="n">
        <v>7</v>
      </c>
      <c r="H327" s="130" t="n">
        <v>175</v>
      </c>
      <c r="I327" s="130" t="s">
        <v>37</v>
      </c>
      <c r="J327" s="130" t="n">
        <v>163</v>
      </c>
      <c r="K327" s="130" t="n">
        <v>30</v>
      </c>
      <c r="M327" s="64" t="s">
        <v>46</v>
      </c>
      <c r="N327" s="64" t="n">
        <v>22</v>
      </c>
      <c r="O327" s="64" t="n">
        <v>5</v>
      </c>
      <c r="P327" s="64" t="n">
        <v>2022</v>
      </c>
      <c r="Q327" s="84" t="s">
        <v>1020</v>
      </c>
      <c r="R327" s="84" t="s">
        <v>37</v>
      </c>
      <c r="S327" s="84" t="s">
        <v>1236</v>
      </c>
      <c r="T327" s="64" t="n">
        <v>2</v>
      </c>
      <c r="U327" s="85" t="s">
        <v>37</v>
      </c>
      <c r="V327" s="64" t="n">
        <v>0</v>
      </c>
      <c r="W327" s="84" t="s">
        <v>2241</v>
      </c>
      <c r="X327" s="64" t="n">
        <v>87</v>
      </c>
      <c r="Y327" s="64" t="n">
        <v>9</v>
      </c>
      <c r="Z327" s="119" t="s">
        <v>37</v>
      </c>
      <c r="AA327" s="64" t="n">
        <v>6</v>
      </c>
      <c r="AD327" s="84"/>
      <c r="AE327" s="84"/>
      <c r="AF327" s="84"/>
      <c r="AG327" s="84"/>
      <c r="AH327" s="84"/>
      <c r="AI327" s="84"/>
      <c r="AJ327" s="84"/>
      <c r="AK327" s="84"/>
      <c r="AL327" s="84"/>
      <c r="AM327" s="84"/>
      <c r="AN327" s="84"/>
      <c r="AO327" s="84"/>
      <c r="AP327" s="84"/>
      <c r="AQ327" s="84"/>
      <c r="AR327" s="84"/>
      <c r="AS327" s="84"/>
      <c r="AT327" s="84"/>
    </row>
    <row r="328" customFormat="false" ht="15" hidden="false" customHeight="false" outlineLevel="0" collapsed="false">
      <c r="A328" s="62" t="n">
        <v>5</v>
      </c>
      <c r="B328" s="135" t="s">
        <v>2270</v>
      </c>
      <c r="C328" s="131" t="n">
        <v>22</v>
      </c>
      <c r="D328" s="131" t="n">
        <v>3</v>
      </c>
      <c r="E328" s="131" t="n">
        <v>7</v>
      </c>
      <c r="F328" s="131" t="n">
        <v>3</v>
      </c>
      <c r="G328" s="131" t="n">
        <v>9</v>
      </c>
      <c r="H328" s="131" t="n">
        <v>172</v>
      </c>
      <c r="I328" s="131" t="s">
        <v>37</v>
      </c>
      <c r="J328" s="131" t="n">
        <v>202</v>
      </c>
      <c r="K328" s="131" t="n">
        <v>26</v>
      </c>
      <c r="M328" s="64" t="s">
        <v>46</v>
      </c>
      <c r="N328" s="64" t="n">
        <v>22</v>
      </c>
      <c r="O328" s="64" t="n">
        <v>5</v>
      </c>
      <c r="P328" s="64" t="n">
        <v>2022</v>
      </c>
      <c r="Q328" s="84" t="s">
        <v>3153</v>
      </c>
      <c r="R328" s="84" t="s">
        <v>37</v>
      </c>
      <c r="S328" s="84" t="s">
        <v>2892</v>
      </c>
      <c r="T328" s="64" t="n">
        <v>1</v>
      </c>
      <c r="U328" s="85" t="s">
        <v>37</v>
      </c>
      <c r="V328" s="64" t="n">
        <v>0</v>
      </c>
      <c r="W328" s="84" t="s">
        <v>3194</v>
      </c>
      <c r="X328" s="64" t="n">
        <v>76</v>
      </c>
      <c r="Y328" s="64" t="n">
        <v>10</v>
      </c>
      <c r="Z328" s="119" t="s">
        <v>37</v>
      </c>
      <c r="AA328" s="64" t="n">
        <v>9</v>
      </c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84"/>
      <c r="AT328" s="84"/>
    </row>
    <row r="329" customFormat="false" ht="15" hidden="false" customHeight="false" outlineLevel="0" collapsed="false">
      <c r="A329" s="81" t="n">
        <v>6</v>
      </c>
      <c r="B329" s="129" t="s">
        <v>2401</v>
      </c>
      <c r="C329" s="130" t="n">
        <v>22</v>
      </c>
      <c r="D329" s="130" t="n">
        <v>2</v>
      </c>
      <c r="E329" s="130" t="n">
        <v>6</v>
      </c>
      <c r="F329" s="130" t="n">
        <v>7</v>
      </c>
      <c r="G329" s="130" t="n">
        <v>7</v>
      </c>
      <c r="H329" s="130" t="n">
        <v>153</v>
      </c>
      <c r="I329" s="130" t="s">
        <v>37</v>
      </c>
      <c r="J329" s="130" t="n">
        <v>178</v>
      </c>
      <c r="K329" s="130" t="n">
        <v>25</v>
      </c>
      <c r="M329" s="64" t="s">
        <v>46</v>
      </c>
      <c r="N329" s="64" t="n">
        <v>22</v>
      </c>
      <c r="O329" s="64" t="n">
        <v>5</v>
      </c>
      <c r="P329" s="64" t="n">
        <v>2022</v>
      </c>
      <c r="Q329" s="84" t="s">
        <v>3171</v>
      </c>
      <c r="R329" s="84" t="s">
        <v>37</v>
      </c>
      <c r="S329" s="84" t="s">
        <v>2480</v>
      </c>
      <c r="T329" s="64" t="n">
        <v>2</v>
      </c>
      <c r="U329" s="85" t="s">
        <v>37</v>
      </c>
      <c r="V329" s="64" t="n">
        <v>1</v>
      </c>
      <c r="W329" s="84" t="s">
        <v>3195</v>
      </c>
      <c r="X329" s="64" t="n">
        <v>190</v>
      </c>
      <c r="Y329" s="64" t="n">
        <v>11</v>
      </c>
      <c r="Z329" s="119" t="s">
        <v>37</v>
      </c>
      <c r="AA329" s="64" t="n">
        <v>6</v>
      </c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84"/>
      <c r="AT329" s="84"/>
    </row>
    <row r="330" customFormat="false" ht="15" hidden="false" customHeight="false" outlineLevel="0" collapsed="false">
      <c r="A330" s="62" t="n">
        <v>7</v>
      </c>
      <c r="B330" s="135" t="s">
        <v>101</v>
      </c>
      <c r="C330" s="131" t="n">
        <v>22</v>
      </c>
      <c r="D330" s="131" t="n">
        <v>2</v>
      </c>
      <c r="E330" s="131" t="n">
        <v>4</v>
      </c>
      <c r="F330" s="146" t="n">
        <v>9</v>
      </c>
      <c r="G330" s="146" t="n">
        <v>7</v>
      </c>
      <c r="H330" s="146" t="n">
        <v>170</v>
      </c>
      <c r="I330" s="131" t="s">
        <v>37</v>
      </c>
      <c r="J330" s="131" t="n">
        <v>188</v>
      </c>
      <c r="K330" s="131" t="n">
        <v>23</v>
      </c>
      <c r="M330" s="64" t="s">
        <v>77</v>
      </c>
      <c r="N330" s="64" t="n">
        <v>25</v>
      </c>
      <c r="O330" s="64" t="n">
        <v>5</v>
      </c>
      <c r="P330" s="64" t="n">
        <v>2022</v>
      </c>
      <c r="Q330" s="84" t="s">
        <v>91</v>
      </c>
      <c r="R330" s="84" t="s">
        <v>37</v>
      </c>
      <c r="S330" s="84" t="s">
        <v>1020</v>
      </c>
      <c r="T330" s="64" t="n">
        <v>0</v>
      </c>
      <c r="U330" s="85" t="s">
        <v>37</v>
      </c>
      <c r="V330" s="64" t="n">
        <v>2</v>
      </c>
      <c r="W330" s="84" t="s">
        <v>3196</v>
      </c>
      <c r="X330" s="64" t="n">
        <v>83</v>
      </c>
      <c r="Y330" s="64" t="n">
        <v>9</v>
      </c>
      <c r="Z330" s="119" t="s">
        <v>37</v>
      </c>
      <c r="AA330" s="64" t="n">
        <v>14</v>
      </c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84"/>
      <c r="AT330" s="84"/>
    </row>
    <row r="331" customFormat="false" ht="15" hidden="false" customHeight="false" outlineLevel="0" collapsed="false">
      <c r="A331" s="62" t="n">
        <v>8</v>
      </c>
      <c r="B331" s="132" t="s">
        <v>60</v>
      </c>
      <c r="C331" s="131" t="n">
        <v>22</v>
      </c>
      <c r="D331" s="131" t="n">
        <v>3</v>
      </c>
      <c r="E331" s="131" t="n">
        <v>3</v>
      </c>
      <c r="F331" s="131" t="n">
        <v>2</v>
      </c>
      <c r="G331" s="131" t="n">
        <v>14</v>
      </c>
      <c r="H331" s="131" t="n">
        <v>147</v>
      </c>
      <c r="I331" s="131" t="s">
        <v>37</v>
      </c>
      <c r="J331" s="131" t="n">
        <v>200</v>
      </c>
      <c r="K331" s="131" t="n">
        <v>17</v>
      </c>
      <c r="M331" s="64" t="s">
        <v>63</v>
      </c>
      <c r="N331" s="64" t="n">
        <v>26</v>
      </c>
      <c r="O331" s="64" t="n">
        <v>5</v>
      </c>
      <c r="P331" s="64" t="n">
        <v>2022</v>
      </c>
      <c r="Q331" s="84" t="s">
        <v>947</v>
      </c>
      <c r="R331" s="84" t="s">
        <v>37</v>
      </c>
      <c r="S331" s="84" t="s">
        <v>60</v>
      </c>
      <c r="T331" s="64" t="n">
        <v>2</v>
      </c>
      <c r="U331" s="85" t="s">
        <v>37</v>
      </c>
      <c r="V331" s="64" t="n">
        <v>0</v>
      </c>
      <c r="W331" s="84" t="s">
        <v>3197</v>
      </c>
      <c r="X331" s="64" t="n">
        <v>92</v>
      </c>
      <c r="Y331" s="64" t="n">
        <v>10</v>
      </c>
      <c r="Z331" s="119" t="s">
        <v>37</v>
      </c>
      <c r="AA331" s="64" t="n">
        <v>2</v>
      </c>
      <c r="AD331" s="84"/>
      <c r="AE331" s="84"/>
      <c r="AF331" s="84"/>
      <c r="AG331" s="84"/>
      <c r="AH331" s="84"/>
      <c r="AI331" s="84"/>
      <c r="AJ331" s="84"/>
      <c r="AK331" s="84"/>
      <c r="AL331" s="84"/>
      <c r="AM331" s="84"/>
      <c r="AN331" s="84"/>
      <c r="AO331" s="84"/>
      <c r="AP331" s="84"/>
      <c r="AQ331" s="84"/>
      <c r="AR331" s="84"/>
      <c r="AS331" s="84"/>
      <c r="AT331" s="84"/>
    </row>
    <row r="332" customFormat="false" ht="15" hidden="false" customHeight="false" outlineLevel="0" collapsed="false">
      <c r="C332" s="62" t="n">
        <f aca="false">SUM(C324:C331)</f>
        <v>176</v>
      </c>
      <c r="D332" s="62" t="n">
        <f aca="false">SUM(D324:D331)</f>
        <v>35</v>
      </c>
      <c r="E332" s="62" t="n">
        <f aca="false">SUM(E324:E331)</f>
        <v>49</v>
      </c>
      <c r="F332" s="62" t="n">
        <v>2</v>
      </c>
      <c r="G332" s="62" t="n">
        <f aca="false">SUM(G324:G331)</f>
        <v>57</v>
      </c>
      <c r="H332" s="62" t="n">
        <f aca="false">SUM(H324:H331)</f>
        <v>1338</v>
      </c>
      <c r="I332" s="62" t="s">
        <v>37</v>
      </c>
      <c r="J332" s="62" t="n">
        <f aca="false">SUM(J324:J331)</f>
        <v>1375</v>
      </c>
      <c r="K332" s="62" t="n">
        <f aca="false">SUM(K324:K331)</f>
        <v>237</v>
      </c>
      <c r="M332" s="64" t="s">
        <v>63</v>
      </c>
      <c r="N332" s="64" t="n">
        <v>26</v>
      </c>
      <c r="O332" s="64" t="n">
        <v>5</v>
      </c>
      <c r="P332" s="64" t="n">
        <v>2022</v>
      </c>
      <c r="Q332" s="84" t="s">
        <v>3152</v>
      </c>
      <c r="R332" s="84" t="s">
        <v>37</v>
      </c>
      <c r="S332" s="84" t="s">
        <v>2892</v>
      </c>
      <c r="T332" s="64" t="n">
        <v>2</v>
      </c>
      <c r="U332" s="85" t="s">
        <v>37</v>
      </c>
      <c r="V332" s="64" t="n">
        <v>1</v>
      </c>
      <c r="W332" s="84" t="s">
        <v>3198</v>
      </c>
      <c r="X332" s="64" t="n">
        <v>95</v>
      </c>
      <c r="Y332" s="64" t="n">
        <v>15</v>
      </c>
      <c r="Z332" s="119" t="s">
        <v>37</v>
      </c>
      <c r="AA332" s="64" t="n">
        <v>10</v>
      </c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84"/>
      <c r="AT332" s="84"/>
    </row>
    <row r="333" customFormat="false" ht="15" hidden="false" customHeight="false" outlineLevel="0" collapsed="false">
      <c r="M333" s="64" t="s">
        <v>41</v>
      </c>
      <c r="N333" s="64" t="n">
        <v>28</v>
      </c>
      <c r="O333" s="64" t="n">
        <v>5</v>
      </c>
      <c r="P333" s="64" t="n">
        <v>2022</v>
      </c>
      <c r="Q333" s="84" t="s">
        <v>101</v>
      </c>
      <c r="R333" s="84" t="s">
        <v>37</v>
      </c>
      <c r="S333" s="84" t="s">
        <v>2270</v>
      </c>
      <c r="T333" s="64" t="n">
        <v>1</v>
      </c>
      <c r="U333" s="85" t="s">
        <v>37</v>
      </c>
      <c r="V333" s="64" t="n">
        <v>2</v>
      </c>
      <c r="W333" s="84" t="s">
        <v>3199</v>
      </c>
      <c r="X333" s="64" t="n">
        <v>150</v>
      </c>
      <c r="Y333" s="64" t="n">
        <v>5</v>
      </c>
      <c r="Z333" s="119" t="s">
        <v>37</v>
      </c>
      <c r="AA333" s="64" t="n">
        <v>5</v>
      </c>
      <c r="AD333" s="84"/>
      <c r="AE333" s="84"/>
      <c r="AF333" s="84"/>
      <c r="AG333" s="84"/>
      <c r="AH333" s="84"/>
      <c r="AI333" s="84"/>
      <c r="AJ333" s="84"/>
      <c r="AK333" s="84"/>
      <c r="AL333" s="84"/>
      <c r="AM333" s="84"/>
      <c r="AN333" s="84"/>
      <c r="AO333" s="84"/>
      <c r="AP333" s="84"/>
      <c r="AQ333" s="84"/>
      <c r="AR333" s="84"/>
      <c r="AS333" s="84"/>
      <c r="AT333" s="84"/>
    </row>
    <row r="334" customFormat="false" ht="15" hidden="false" customHeight="false" outlineLevel="0" collapsed="false">
      <c r="B334" s="135" t="s">
        <v>3200</v>
      </c>
      <c r="K334" s="62"/>
      <c r="M334" s="64" t="s">
        <v>41</v>
      </c>
      <c r="N334" s="64" t="n">
        <v>28</v>
      </c>
      <c r="O334" s="64" t="n">
        <v>5</v>
      </c>
      <c r="P334" s="64" t="n">
        <v>2022</v>
      </c>
      <c r="Q334" s="84" t="s">
        <v>3147</v>
      </c>
      <c r="R334" s="84" t="s">
        <v>37</v>
      </c>
      <c r="S334" s="84" t="s">
        <v>2105</v>
      </c>
      <c r="T334" s="64" t="n">
        <v>2</v>
      </c>
      <c r="U334" s="85" t="s">
        <v>37</v>
      </c>
      <c r="V334" s="64" t="n">
        <v>0</v>
      </c>
      <c r="W334" s="84" t="s">
        <v>3201</v>
      </c>
      <c r="X334" s="64" t="n">
        <v>244</v>
      </c>
      <c r="Y334" s="64" t="n">
        <v>18</v>
      </c>
      <c r="Z334" s="119" t="s">
        <v>37</v>
      </c>
      <c r="AA334" s="64" t="n">
        <v>5</v>
      </c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84"/>
      <c r="AT334" s="84"/>
    </row>
    <row r="335" customFormat="false" ht="15" hidden="false" customHeight="false" outlineLevel="0" collapsed="false">
      <c r="B335" s="135" t="s">
        <v>3044</v>
      </c>
      <c r="K335" s="62"/>
      <c r="M335" s="64" t="s">
        <v>41</v>
      </c>
      <c r="N335" s="64" t="n">
        <v>28</v>
      </c>
      <c r="O335" s="64" t="n">
        <v>5</v>
      </c>
      <c r="P335" s="64" t="n">
        <v>2022</v>
      </c>
      <c r="Q335" s="84" t="s">
        <v>1020</v>
      </c>
      <c r="R335" s="84" t="s">
        <v>37</v>
      </c>
      <c r="S335" s="84" t="s">
        <v>520</v>
      </c>
      <c r="T335" s="64" t="n">
        <v>0</v>
      </c>
      <c r="U335" s="85" t="s">
        <v>37</v>
      </c>
      <c r="V335" s="64" t="n">
        <v>2</v>
      </c>
      <c r="W335" s="84" t="s">
        <v>3105</v>
      </c>
      <c r="X335" s="64" t="n">
        <v>36</v>
      </c>
      <c r="Y335" s="64" t="n">
        <v>6</v>
      </c>
      <c r="Z335" s="119" t="s">
        <v>37</v>
      </c>
      <c r="AA335" s="64" t="n">
        <v>10</v>
      </c>
      <c r="AD335" s="84"/>
      <c r="AE335" s="84"/>
      <c r="AF335" s="84"/>
      <c r="AG335" s="84"/>
      <c r="AH335" s="84"/>
      <c r="AI335" s="84"/>
      <c r="AJ335" s="84"/>
      <c r="AK335" s="84"/>
      <c r="AL335" s="84"/>
      <c r="AM335" s="84"/>
      <c r="AN335" s="84"/>
      <c r="AO335" s="84"/>
      <c r="AP335" s="84"/>
      <c r="AQ335" s="84"/>
      <c r="AR335" s="84"/>
      <c r="AS335" s="84"/>
      <c r="AT335" s="84"/>
    </row>
    <row r="336" customFormat="false" ht="15" hidden="false" customHeight="false" outlineLevel="0" collapsed="false">
      <c r="B336" s="132"/>
      <c r="K336" s="62"/>
      <c r="M336" s="64" t="s">
        <v>41</v>
      </c>
      <c r="N336" s="64" t="n">
        <v>28</v>
      </c>
      <c r="O336" s="64" t="n">
        <v>5</v>
      </c>
      <c r="P336" s="64" t="n">
        <v>2022</v>
      </c>
      <c r="Q336" s="84" t="s">
        <v>1236</v>
      </c>
      <c r="R336" s="84" t="s">
        <v>37</v>
      </c>
      <c r="S336" s="84" t="s">
        <v>91</v>
      </c>
      <c r="T336" s="64" t="n">
        <v>1</v>
      </c>
      <c r="U336" s="85" t="s">
        <v>37</v>
      </c>
      <c r="V336" s="64" t="n">
        <v>2</v>
      </c>
      <c r="W336" s="84" t="s">
        <v>3202</v>
      </c>
      <c r="X336" s="64" t="n">
        <v>101</v>
      </c>
      <c r="Y336" s="64" t="n">
        <v>4</v>
      </c>
      <c r="Z336" s="119" t="s">
        <v>37</v>
      </c>
      <c r="AA336" s="64" t="n">
        <v>8</v>
      </c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84"/>
      <c r="AT336" s="84"/>
    </row>
    <row r="337" customFormat="false" ht="15" hidden="false" customHeight="false" outlineLevel="0" collapsed="false">
      <c r="M337" s="64" t="s">
        <v>41</v>
      </c>
      <c r="N337" s="64" t="n">
        <v>28</v>
      </c>
      <c r="O337" s="64" t="n">
        <v>5</v>
      </c>
      <c r="P337" s="64" t="n">
        <v>2022</v>
      </c>
      <c r="Q337" s="84" t="s">
        <v>947</v>
      </c>
      <c r="R337" s="84" t="s">
        <v>37</v>
      </c>
      <c r="S337" s="84" t="s">
        <v>2480</v>
      </c>
      <c r="T337" s="64" t="n">
        <v>2</v>
      </c>
      <c r="U337" s="85" t="s">
        <v>37</v>
      </c>
      <c r="V337" s="64" t="n">
        <v>1</v>
      </c>
      <c r="W337" s="84" t="s">
        <v>3203</v>
      </c>
      <c r="X337" s="64" t="n">
        <v>68</v>
      </c>
      <c r="Y337" s="64" t="n">
        <v>12</v>
      </c>
      <c r="Z337" s="119" t="s">
        <v>37</v>
      </c>
      <c r="AA337" s="64" t="n">
        <v>3</v>
      </c>
      <c r="AD337" s="84"/>
      <c r="AE337" s="84"/>
      <c r="AF337" s="84"/>
      <c r="AG337" s="84"/>
      <c r="AH337" s="84"/>
      <c r="AI337" s="84"/>
      <c r="AJ337" s="84"/>
      <c r="AK337" s="84"/>
      <c r="AL337" s="84"/>
      <c r="AM337" s="84"/>
      <c r="AN337" s="84"/>
      <c r="AO337" s="84"/>
      <c r="AP337" s="84"/>
      <c r="AQ337" s="84"/>
      <c r="AR337" s="84"/>
      <c r="AS337" s="84"/>
      <c r="AT337" s="84"/>
    </row>
    <row r="338" customFormat="false" ht="15" hidden="false" customHeight="false" outlineLevel="0" collapsed="false">
      <c r="M338" s="64" t="s">
        <v>46</v>
      </c>
      <c r="N338" s="64" t="n">
        <v>29</v>
      </c>
      <c r="O338" s="64" t="n">
        <v>5</v>
      </c>
      <c r="P338" s="64" t="n">
        <v>2022</v>
      </c>
      <c r="Q338" s="84" t="s">
        <v>3147</v>
      </c>
      <c r="R338" s="84" t="s">
        <v>37</v>
      </c>
      <c r="S338" s="84" t="s">
        <v>2270</v>
      </c>
      <c r="T338" s="64" t="n">
        <v>2</v>
      </c>
      <c r="U338" s="85" t="s">
        <v>37</v>
      </c>
      <c r="V338" s="64" t="n">
        <v>0</v>
      </c>
      <c r="W338" s="84" t="s">
        <v>3204</v>
      </c>
      <c r="X338" s="64" t="n">
        <v>249</v>
      </c>
      <c r="Y338" s="64" t="n">
        <v>4</v>
      </c>
      <c r="Z338" s="119" t="s">
        <v>37</v>
      </c>
      <c r="AA338" s="64" t="n">
        <v>0</v>
      </c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84"/>
      <c r="AT338" s="84"/>
    </row>
    <row r="339" customFormat="false" ht="15" hidden="false" customHeight="false" outlineLevel="0" collapsed="false">
      <c r="M339" s="64" t="s">
        <v>46</v>
      </c>
      <c r="N339" s="64" t="n">
        <v>29</v>
      </c>
      <c r="O339" s="64" t="n">
        <v>5</v>
      </c>
      <c r="P339" s="64" t="n">
        <v>2022</v>
      </c>
      <c r="Q339" s="84" t="s">
        <v>3171</v>
      </c>
      <c r="R339" s="84" t="s">
        <v>37</v>
      </c>
      <c r="S339" s="84" t="s">
        <v>102</v>
      </c>
      <c r="T339" s="64" t="n">
        <v>2</v>
      </c>
      <c r="U339" s="85" t="s">
        <v>37</v>
      </c>
      <c r="V339" s="64" t="n">
        <v>1</v>
      </c>
      <c r="W339" s="84" t="s">
        <v>3205</v>
      </c>
      <c r="X339" s="64" t="n">
        <v>180</v>
      </c>
      <c r="Y339" s="64" t="n">
        <v>9</v>
      </c>
      <c r="Z339" s="119" t="s">
        <v>37</v>
      </c>
      <c r="AA339" s="64" t="n">
        <v>9</v>
      </c>
      <c r="AD339" s="84"/>
      <c r="AE339" s="84"/>
      <c r="AF339" s="84"/>
      <c r="AG339" s="84"/>
      <c r="AH339" s="84"/>
      <c r="AI339" s="84"/>
      <c r="AJ339" s="84"/>
      <c r="AK339" s="84"/>
      <c r="AL339" s="84"/>
      <c r="AM339" s="84"/>
      <c r="AN339" s="84"/>
      <c r="AO339" s="84"/>
      <c r="AP339" s="84"/>
      <c r="AQ339" s="84"/>
      <c r="AR339" s="84"/>
      <c r="AS339" s="84"/>
      <c r="AT339" s="84"/>
    </row>
    <row r="340" customFormat="false" ht="15" hidden="false" customHeight="false" outlineLevel="0" collapsed="false">
      <c r="M340" s="64" t="s">
        <v>46</v>
      </c>
      <c r="N340" s="64" t="n">
        <v>29</v>
      </c>
      <c r="O340" s="64" t="n">
        <v>5</v>
      </c>
      <c r="P340" s="64" t="n">
        <v>2022</v>
      </c>
      <c r="Q340" s="84" t="s">
        <v>101</v>
      </c>
      <c r="R340" s="84" t="s">
        <v>37</v>
      </c>
      <c r="S340" s="84" t="s">
        <v>2105</v>
      </c>
      <c r="T340" s="64" t="n">
        <v>0</v>
      </c>
      <c r="U340" s="85" t="s">
        <v>37</v>
      </c>
      <c r="V340" s="64" t="n">
        <v>1</v>
      </c>
      <c r="W340" s="84" t="s">
        <v>3206</v>
      </c>
      <c r="X340" s="64" t="n">
        <v>224</v>
      </c>
      <c r="Y340" s="64" t="n">
        <v>4</v>
      </c>
      <c r="Z340" s="119" t="s">
        <v>37</v>
      </c>
      <c r="AA340" s="64" t="n">
        <v>8</v>
      </c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84"/>
      <c r="AT340" s="84"/>
    </row>
    <row r="341" customFormat="false" ht="15" hidden="false" customHeight="false" outlineLevel="0" collapsed="false">
      <c r="M341" s="64" t="s">
        <v>46</v>
      </c>
      <c r="N341" s="64" t="n">
        <v>29</v>
      </c>
      <c r="O341" s="64" t="n">
        <v>5</v>
      </c>
      <c r="P341" s="64" t="n">
        <v>2022</v>
      </c>
      <c r="Q341" s="84" t="s">
        <v>3176</v>
      </c>
      <c r="R341" s="84" t="s">
        <v>37</v>
      </c>
      <c r="S341" s="84" t="s">
        <v>520</v>
      </c>
      <c r="T341" s="64" t="n">
        <v>1</v>
      </c>
      <c r="U341" s="85" t="s">
        <v>37</v>
      </c>
      <c r="V341" s="64" t="n">
        <v>2</v>
      </c>
      <c r="W341" s="84" t="s">
        <v>3207</v>
      </c>
      <c r="X341" s="64" t="n">
        <v>45</v>
      </c>
      <c r="Y341" s="64" t="n">
        <v>4</v>
      </c>
      <c r="Z341" s="119" t="s">
        <v>37</v>
      </c>
      <c r="AA341" s="64" t="n">
        <v>9</v>
      </c>
      <c r="AD341" s="84"/>
      <c r="AE341" s="84"/>
      <c r="AF341" s="84"/>
      <c r="AG341" s="84"/>
      <c r="AH341" s="84"/>
      <c r="AI341" s="84"/>
      <c r="AJ341" s="84"/>
      <c r="AK341" s="84"/>
      <c r="AL341" s="84"/>
      <c r="AM341" s="84"/>
      <c r="AN341" s="84"/>
      <c r="AO341" s="84"/>
      <c r="AP341" s="84"/>
      <c r="AQ341" s="84"/>
      <c r="AR341" s="84"/>
      <c r="AS341" s="84"/>
      <c r="AT341" s="84"/>
    </row>
    <row r="342" customFormat="false" ht="15" hidden="false" customHeight="false" outlineLevel="0" collapsed="false">
      <c r="M342" s="64" t="s">
        <v>46</v>
      </c>
      <c r="N342" s="64" t="n">
        <v>29</v>
      </c>
      <c r="O342" s="64" t="n">
        <v>5</v>
      </c>
      <c r="P342" s="64" t="n">
        <v>2022</v>
      </c>
      <c r="Q342" s="84" t="s">
        <v>60</v>
      </c>
      <c r="R342" s="84" t="s">
        <v>37</v>
      </c>
      <c r="S342" s="84" t="s">
        <v>91</v>
      </c>
      <c r="T342" s="64" t="n">
        <v>2</v>
      </c>
      <c r="U342" s="85" t="s">
        <v>37</v>
      </c>
      <c r="V342" s="64" t="n">
        <v>0</v>
      </c>
      <c r="W342" s="84" t="s">
        <v>2616</v>
      </c>
      <c r="X342" s="64" t="n">
        <v>192</v>
      </c>
      <c r="Y342" s="64" t="n">
        <v>6</v>
      </c>
      <c r="Z342" s="119" t="s">
        <v>37</v>
      </c>
      <c r="AA342" s="64" t="n">
        <v>2</v>
      </c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84"/>
      <c r="AT342" s="84"/>
    </row>
    <row r="343" customFormat="false" ht="15" hidden="false" customHeight="false" outlineLevel="0" collapsed="false">
      <c r="M343" s="64" t="s">
        <v>46</v>
      </c>
      <c r="N343" s="64" t="n">
        <v>29</v>
      </c>
      <c r="O343" s="64" t="n">
        <v>5</v>
      </c>
      <c r="P343" s="64" t="n">
        <v>2022</v>
      </c>
      <c r="Q343" s="84" t="s">
        <v>1235</v>
      </c>
      <c r="R343" s="84" t="s">
        <v>37</v>
      </c>
      <c r="S343" s="84" t="s">
        <v>2480</v>
      </c>
      <c r="T343" s="64" t="n">
        <v>0</v>
      </c>
      <c r="U343" s="85" t="s">
        <v>37</v>
      </c>
      <c r="V343" s="64" t="n">
        <v>1</v>
      </c>
      <c r="W343" s="84" t="s">
        <v>3208</v>
      </c>
      <c r="X343" s="64" t="n">
        <v>120</v>
      </c>
      <c r="Y343" s="64" t="n">
        <v>11</v>
      </c>
      <c r="Z343" s="119" t="s">
        <v>37</v>
      </c>
      <c r="AA343" s="64" t="n">
        <v>11</v>
      </c>
      <c r="AD343" s="84"/>
      <c r="AE343" s="84"/>
      <c r="AF343" s="84"/>
      <c r="AG343" s="84"/>
      <c r="AH343" s="84"/>
      <c r="AI343" s="84"/>
      <c r="AJ343" s="84"/>
      <c r="AK343" s="84"/>
      <c r="AL343" s="84"/>
      <c r="AM343" s="84"/>
      <c r="AN343" s="84"/>
      <c r="AO343" s="84"/>
      <c r="AP343" s="84"/>
      <c r="AQ343" s="84"/>
      <c r="AR343" s="84"/>
      <c r="AS343" s="84"/>
      <c r="AT343" s="84"/>
    </row>
    <row r="344" customFormat="false" ht="15" hidden="false" customHeight="false" outlineLevel="0" collapsed="false">
      <c r="M344" s="64" t="s">
        <v>77</v>
      </c>
      <c r="N344" s="64" t="n">
        <v>1</v>
      </c>
      <c r="O344" s="64" t="n">
        <v>6</v>
      </c>
      <c r="P344" s="64" t="n">
        <v>2022</v>
      </c>
      <c r="Q344" s="84" t="s">
        <v>1236</v>
      </c>
      <c r="R344" s="84" t="s">
        <v>37</v>
      </c>
      <c r="S344" s="84" t="s">
        <v>80</v>
      </c>
      <c r="T344" s="64" t="n">
        <v>1</v>
      </c>
      <c r="U344" s="85" t="s">
        <v>37</v>
      </c>
      <c r="V344" s="64" t="n">
        <v>2</v>
      </c>
      <c r="W344" s="84" t="s">
        <v>3209</v>
      </c>
      <c r="X344" s="64" t="n">
        <v>85</v>
      </c>
      <c r="Y344" s="64" t="n">
        <v>3</v>
      </c>
      <c r="Z344" s="119" t="s">
        <v>37</v>
      </c>
      <c r="AA344" s="64" t="n">
        <v>4</v>
      </c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  <c r="AN344" s="84"/>
      <c r="AO344" s="84"/>
      <c r="AP344" s="84"/>
      <c r="AQ344" s="84"/>
      <c r="AR344" s="84"/>
      <c r="AS344" s="84"/>
      <c r="AT344" s="84"/>
    </row>
    <row r="345" customFormat="false" ht="15" hidden="false" customHeight="false" outlineLevel="0" collapsed="false">
      <c r="M345" s="64" t="s">
        <v>77</v>
      </c>
      <c r="N345" s="64" t="n">
        <v>1</v>
      </c>
      <c r="O345" s="64" t="n">
        <v>6</v>
      </c>
      <c r="P345" s="64" t="n">
        <v>2022</v>
      </c>
      <c r="Q345" s="84" t="s">
        <v>2401</v>
      </c>
      <c r="R345" s="84" t="s">
        <v>37</v>
      </c>
      <c r="S345" s="84" t="s">
        <v>1020</v>
      </c>
      <c r="T345" s="64" t="n">
        <v>1</v>
      </c>
      <c r="U345" s="85" t="s">
        <v>37</v>
      </c>
      <c r="V345" s="64" t="n">
        <v>0</v>
      </c>
      <c r="W345" s="84" t="s">
        <v>3210</v>
      </c>
      <c r="X345" s="64" t="n">
        <v>155</v>
      </c>
      <c r="Y345" s="64" t="n">
        <v>9</v>
      </c>
      <c r="Z345" s="119" t="s">
        <v>37</v>
      </c>
      <c r="AA345" s="64" t="n">
        <v>7</v>
      </c>
      <c r="AD345" s="84"/>
      <c r="AE345" s="84"/>
      <c r="AF345" s="84"/>
      <c r="AG345" s="84"/>
      <c r="AH345" s="84"/>
      <c r="AI345" s="84"/>
      <c r="AJ345" s="84"/>
      <c r="AK345" s="84"/>
      <c r="AL345" s="84"/>
      <c r="AM345" s="84"/>
      <c r="AN345" s="84"/>
      <c r="AO345" s="84"/>
      <c r="AP345" s="84"/>
      <c r="AQ345" s="84"/>
      <c r="AR345" s="84"/>
      <c r="AS345" s="84"/>
      <c r="AT345" s="84"/>
    </row>
    <row r="346" customFormat="false" ht="15" hidden="false" customHeight="false" outlineLevel="0" collapsed="false">
      <c r="M346" s="64" t="s">
        <v>77</v>
      </c>
      <c r="N346" s="64" t="n">
        <v>1</v>
      </c>
      <c r="O346" s="64" t="n">
        <v>6</v>
      </c>
      <c r="P346" s="64" t="n">
        <v>2022</v>
      </c>
      <c r="Q346" s="84" t="s">
        <v>2270</v>
      </c>
      <c r="R346" s="84" t="s">
        <v>37</v>
      </c>
      <c r="S346" s="84" t="s">
        <v>1235</v>
      </c>
      <c r="T346" s="64" t="n">
        <v>0</v>
      </c>
      <c r="U346" s="85" t="s">
        <v>37</v>
      </c>
      <c r="V346" s="64" t="n">
        <v>2</v>
      </c>
      <c r="W346" s="84" t="s">
        <v>3211</v>
      </c>
      <c r="X346" s="64" t="n">
        <v>112</v>
      </c>
      <c r="Y346" s="64" t="n">
        <v>0</v>
      </c>
      <c r="Z346" s="119" t="s">
        <v>37</v>
      </c>
      <c r="AA346" s="64" t="n">
        <v>3</v>
      </c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  <c r="AN346" s="84"/>
      <c r="AO346" s="84"/>
      <c r="AP346" s="84"/>
      <c r="AQ346" s="84"/>
      <c r="AR346" s="84"/>
      <c r="AS346" s="84"/>
      <c r="AT346" s="84"/>
    </row>
    <row r="347" customFormat="false" ht="15" hidden="false" customHeight="false" outlineLevel="0" collapsed="false">
      <c r="M347" s="64" t="s">
        <v>77</v>
      </c>
      <c r="N347" s="64" t="n">
        <v>1</v>
      </c>
      <c r="O347" s="64" t="n">
        <v>6</v>
      </c>
      <c r="P347" s="64" t="n">
        <v>2022</v>
      </c>
      <c r="Q347" s="84" t="s">
        <v>60</v>
      </c>
      <c r="R347" s="84" t="s">
        <v>37</v>
      </c>
      <c r="S347" s="84" t="s">
        <v>947</v>
      </c>
      <c r="T347" s="64" t="n">
        <v>0</v>
      </c>
      <c r="U347" s="85" t="s">
        <v>37</v>
      </c>
      <c r="V347" s="64" t="n">
        <v>1</v>
      </c>
      <c r="W347" s="84" t="s">
        <v>3212</v>
      </c>
      <c r="X347" s="64" t="n">
        <v>143</v>
      </c>
      <c r="Y347" s="64" t="n">
        <v>8</v>
      </c>
      <c r="Z347" s="119" t="s">
        <v>37</v>
      </c>
      <c r="AA347" s="64" t="n">
        <v>10</v>
      </c>
      <c r="AD347" s="84"/>
      <c r="AE347" s="84"/>
      <c r="AF347" s="84"/>
      <c r="AG347" s="84"/>
      <c r="AH347" s="84"/>
      <c r="AI347" s="84"/>
      <c r="AJ347" s="84"/>
      <c r="AK347" s="84"/>
      <c r="AL347" s="84"/>
      <c r="AM347" s="84"/>
      <c r="AN347" s="84"/>
      <c r="AO347" s="84"/>
      <c r="AP347" s="84"/>
      <c r="AQ347" s="84"/>
      <c r="AR347" s="84"/>
      <c r="AS347" s="84"/>
      <c r="AT347" s="84"/>
    </row>
    <row r="348" customFormat="false" ht="15" hidden="false" customHeight="false" outlineLevel="0" collapsed="false">
      <c r="M348" s="64" t="s">
        <v>63</v>
      </c>
      <c r="N348" s="64" t="n">
        <v>2</v>
      </c>
      <c r="O348" s="64" t="n">
        <v>6</v>
      </c>
      <c r="P348" s="64" t="n">
        <v>2022</v>
      </c>
      <c r="Q348" s="84" t="s">
        <v>3153</v>
      </c>
      <c r="R348" s="84" t="s">
        <v>37</v>
      </c>
      <c r="S348" s="84" t="s">
        <v>102</v>
      </c>
      <c r="T348" s="64" t="n">
        <v>0</v>
      </c>
      <c r="U348" s="85" t="s">
        <v>37</v>
      </c>
      <c r="V348" s="64" t="n">
        <v>2</v>
      </c>
      <c r="W348" s="84" t="s">
        <v>3213</v>
      </c>
      <c r="X348" s="64" t="n">
        <v>33</v>
      </c>
      <c r="Y348" s="64" t="n">
        <v>3</v>
      </c>
      <c r="Z348" s="119" t="s">
        <v>37</v>
      </c>
      <c r="AA348" s="64" t="n">
        <v>12</v>
      </c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  <c r="AN348" s="84"/>
      <c r="AO348" s="84"/>
      <c r="AP348" s="84"/>
      <c r="AQ348" s="84"/>
      <c r="AR348" s="84"/>
      <c r="AS348" s="84"/>
      <c r="AT348" s="84"/>
    </row>
    <row r="349" customFormat="false" ht="15" hidden="false" customHeight="false" outlineLevel="0" collapsed="false">
      <c r="M349" s="64" t="s">
        <v>63</v>
      </c>
      <c r="N349" s="64" t="n">
        <v>2</v>
      </c>
      <c r="O349" s="64" t="n">
        <v>6</v>
      </c>
      <c r="P349" s="64" t="n">
        <v>2022</v>
      </c>
      <c r="Q349" s="84" t="s">
        <v>2480</v>
      </c>
      <c r="R349" s="84" t="s">
        <v>37</v>
      </c>
      <c r="S349" s="84" t="s">
        <v>214</v>
      </c>
      <c r="T349" s="64" t="n">
        <v>1</v>
      </c>
      <c r="U349" s="85" t="s">
        <v>37</v>
      </c>
      <c r="V349" s="64" t="n">
        <v>0</v>
      </c>
      <c r="W349" s="84" t="s">
        <v>3214</v>
      </c>
      <c r="X349" s="64" t="n">
        <v>120</v>
      </c>
      <c r="Y349" s="64" t="n">
        <v>4</v>
      </c>
      <c r="Z349" s="119" t="s">
        <v>37</v>
      </c>
      <c r="AA349" s="64" t="n">
        <v>1</v>
      </c>
      <c r="AD349" s="84"/>
      <c r="AE349" s="84"/>
      <c r="AF349" s="84"/>
      <c r="AG349" s="84"/>
      <c r="AH349" s="84"/>
      <c r="AI349" s="84"/>
      <c r="AJ349" s="84"/>
      <c r="AK349" s="84"/>
      <c r="AL349" s="84"/>
      <c r="AM349" s="84"/>
      <c r="AN349" s="84"/>
      <c r="AO349" s="84"/>
      <c r="AP349" s="84"/>
      <c r="AQ349" s="84"/>
      <c r="AR349" s="84"/>
      <c r="AS349" s="84"/>
      <c r="AT349" s="84"/>
    </row>
    <row r="350" customFormat="false" ht="15" hidden="false" customHeight="false" outlineLevel="0" collapsed="false">
      <c r="M350" s="64" t="s">
        <v>63</v>
      </c>
      <c r="N350" s="64" t="n">
        <v>2</v>
      </c>
      <c r="O350" s="64" t="n">
        <v>6</v>
      </c>
      <c r="P350" s="64" t="n">
        <v>2022</v>
      </c>
      <c r="Q350" s="84" t="s">
        <v>91</v>
      </c>
      <c r="R350" s="84" t="s">
        <v>37</v>
      </c>
      <c r="S350" s="84" t="s">
        <v>2892</v>
      </c>
      <c r="T350" s="64" t="n">
        <v>0</v>
      </c>
      <c r="U350" s="85" t="s">
        <v>37</v>
      </c>
      <c r="V350" s="64" t="n">
        <v>2</v>
      </c>
      <c r="W350" s="84" t="s">
        <v>3215</v>
      </c>
      <c r="X350" s="64" t="n">
        <v>137</v>
      </c>
      <c r="Y350" s="64" t="n">
        <v>5</v>
      </c>
      <c r="Z350" s="119" t="s">
        <v>37</v>
      </c>
      <c r="AA350" s="64" t="n">
        <v>19</v>
      </c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84"/>
      <c r="AT350" s="84"/>
    </row>
    <row r="351" customFormat="false" ht="15" hidden="false" customHeight="false" outlineLevel="0" collapsed="false">
      <c r="M351" s="64" t="s">
        <v>128</v>
      </c>
      <c r="N351" s="64" t="n">
        <v>6</v>
      </c>
      <c r="O351" s="64" t="n">
        <v>6</v>
      </c>
      <c r="P351" s="64" t="n">
        <v>2022</v>
      </c>
      <c r="Q351" s="84" t="s">
        <v>1236</v>
      </c>
      <c r="R351" s="84" t="s">
        <v>37</v>
      </c>
      <c r="S351" s="84" t="s">
        <v>2401</v>
      </c>
      <c r="T351" s="64" t="n">
        <v>2</v>
      </c>
      <c r="U351" s="85" t="s">
        <v>37</v>
      </c>
      <c r="V351" s="64" t="n">
        <v>1</v>
      </c>
      <c r="W351" s="84" t="s">
        <v>3216</v>
      </c>
      <c r="X351" s="64" t="n">
        <v>162</v>
      </c>
      <c r="Y351" s="64" t="n">
        <v>9</v>
      </c>
      <c r="Z351" s="119" t="s">
        <v>37</v>
      </c>
      <c r="AA351" s="64" t="n">
        <v>12</v>
      </c>
      <c r="AD351" s="84"/>
      <c r="AE351" s="84"/>
      <c r="AF351" s="84"/>
      <c r="AG351" s="84"/>
      <c r="AH351" s="84"/>
      <c r="AI351" s="84"/>
      <c r="AJ351" s="84"/>
      <c r="AK351" s="84"/>
      <c r="AL351" s="84"/>
      <c r="AM351" s="84"/>
      <c r="AN351" s="84"/>
      <c r="AO351" s="84"/>
      <c r="AP351" s="84"/>
      <c r="AQ351" s="84"/>
      <c r="AR351" s="84"/>
      <c r="AS351" s="84"/>
      <c r="AT351" s="84"/>
    </row>
    <row r="352" customFormat="false" ht="15" hidden="false" customHeight="false" outlineLevel="0" collapsed="false">
      <c r="M352" s="64" t="s">
        <v>49</v>
      </c>
      <c r="N352" s="64" t="n">
        <v>7</v>
      </c>
      <c r="O352" s="64" t="n">
        <v>6</v>
      </c>
      <c r="P352" s="64" t="n">
        <v>2022</v>
      </c>
      <c r="Q352" s="84" t="s">
        <v>60</v>
      </c>
      <c r="R352" s="84" t="s">
        <v>37</v>
      </c>
      <c r="S352" s="84" t="s">
        <v>80</v>
      </c>
      <c r="T352" s="64" t="n">
        <v>0</v>
      </c>
      <c r="U352" s="85" t="s">
        <v>37</v>
      </c>
      <c r="V352" s="64" t="n">
        <v>2</v>
      </c>
      <c r="W352" s="84" t="s">
        <v>3217</v>
      </c>
      <c r="X352" s="64" t="n">
        <v>219</v>
      </c>
      <c r="Y352" s="64" t="n">
        <v>1</v>
      </c>
      <c r="Z352" s="119" t="s">
        <v>37</v>
      </c>
      <c r="AA352" s="64" t="n">
        <v>5</v>
      </c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84"/>
      <c r="AT352" s="84"/>
    </row>
    <row r="353" customFormat="false" ht="15" hidden="false" customHeight="false" outlineLevel="0" collapsed="false">
      <c r="M353" s="64" t="s">
        <v>49</v>
      </c>
      <c r="N353" s="64" t="n">
        <v>7</v>
      </c>
      <c r="O353" s="64" t="n">
        <v>6</v>
      </c>
      <c r="P353" s="64" t="n">
        <v>2022</v>
      </c>
      <c r="Q353" s="84" t="s">
        <v>3188</v>
      </c>
      <c r="R353" s="84" t="s">
        <v>37</v>
      </c>
      <c r="S353" s="84" t="s">
        <v>1020</v>
      </c>
      <c r="T353" s="64" t="n">
        <v>2</v>
      </c>
      <c r="U353" s="85" t="s">
        <v>37</v>
      </c>
      <c r="V353" s="64" t="n">
        <v>1</v>
      </c>
      <c r="W353" s="84" t="s">
        <v>3218</v>
      </c>
      <c r="X353" s="64" t="n">
        <v>135</v>
      </c>
      <c r="Y353" s="64" t="n">
        <v>10</v>
      </c>
      <c r="Z353" s="119" t="s">
        <v>37</v>
      </c>
      <c r="AA353" s="64" t="n">
        <v>5</v>
      </c>
      <c r="AD353" s="84"/>
      <c r="AE353" s="84"/>
      <c r="AF353" s="84"/>
      <c r="AG353" s="84"/>
      <c r="AH353" s="84"/>
      <c r="AI353" s="84"/>
      <c r="AJ353" s="84"/>
      <c r="AK353" s="84"/>
      <c r="AL353" s="84"/>
      <c r="AM353" s="84"/>
      <c r="AN353" s="84"/>
      <c r="AO353" s="84"/>
      <c r="AP353" s="84"/>
      <c r="AQ353" s="84"/>
      <c r="AR353" s="84"/>
      <c r="AS353" s="84"/>
      <c r="AT353" s="84"/>
    </row>
    <row r="354" customFormat="false" ht="15" hidden="false" customHeight="false" outlineLevel="0" collapsed="false">
      <c r="M354" s="64" t="s">
        <v>77</v>
      </c>
      <c r="N354" s="64" t="n">
        <v>8</v>
      </c>
      <c r="O354" s="64" t="n">
        <v>6</v>
      </c>
      <c r="P354" s="64" t="n">
        <v>2022</v>
      </c>
      <c r="Q354" s="84" t="s">
        <v>1235</v>
      </c>
      <c r="R354" s="84" t="s">
        <v>37</v>
      </c>
      <c r="S354" s="84" t="s">
        <v>2270</v>
      </c>
      <c r="T354" s="64" t="n">
        <v>2</v>
      </c>
      <c r="U354" s="85" t="s">
        <v>37</v>
      </c>
      <c r="V354" s="64" t="n">
        <v>0</v>
      </c>
      <c r="W354" s="84" t="s">
        <v>3219</v>
      </c>
      <c r="X354" s="64" t="n">
        <v>95</v>
      </c>
      <c r="Y354" s="64" t="n">
        <v>14</v>
      </c>
      <c r="Z354" s="119" t="s">
        <v>37</v>
      </c>
      <c r="AA354" s="64" t="n">
        <v>4</v>
      </c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84"/>
      <c r="AT354" s="84"/>
    </row>
    <row r="355" customFormat="false" ht="15" hidden="false" customHeight="false" outlineLevel="0" collapsed="false">
      <c r="M355" s="64" t="s">
        <v>77</v>
      </c>
      <c r="N355" s="64" t="n">
        <v>8</v>
      </c>
      <c r="O355" s="64" t="n">
        <v>6</v>
      </c>
      <c r="P355" s="64" t="n">
        <v>2022</v>
      </c>
      <c r="Q355" s="84" t="s">
        <v>947</v>
      </c>
      <c r="R355" s="84" t="s">
        <v>37</v>
      </c>
      <c r="S355" s="84" t="s">
        <v>2401</v>
      </c>
      <c r="T355" s="64" t="n">
        <v>0</v>
      </c>
      <c r="U355" s="85" t="s">
        <v>37</v>
      </c>
      <c r="V355" s="64" t="n">
        <v>1</v>
      </c>
      <c r="W355" s="84" t="s">
        <v>3220</v>
      </c>
      <c r="X355" s="64" t="n">
        <v>72</v>
      </c>
      <c r="Y355" s="64" t="n">
        <v>3</v>
      </c>
      <c r="Z355" s="119" t="s">
        <v>37</v>
      </c>
      <c r="AA355" s="64" t="n">
        <v>9</v>
      </c>
      <c r="AD355" s="84"/>
      <c r="AE355" s="84"/>
      <c r="AF355" s="84"/>
      <c r="AG355" s="84"/>
      <c r="AH355" s="84"/>
      <c r="AI355" s="84"/>
      <c r="AJ355" s="84"/>
      <c r="AK355" s="84"/>
      <c r="AL355" s="84"/>
      <c r="AM355" s="84"/>
      <c r="AN355" s="84"/>
      <c r="AO355" s="84"/>
      <c r="AP355" s="84"/>
      <c r="AQ355" s="84"/>
      <c r="AR355" s="84"/>
      <c r="AS355" s="84"/>
      <c r="AT355" s="84"/>
    </row>
    <row r="356" customFormat="false" ht="15" hidden="false" customHeight="false" outlineLevel="0" collapsed="false">
      <c r="M356" s="64" t="s">
        <v>77</v>
      </c>
      <c r="N356" s="64" t="n">
        <v>8</v>
      </c>
      <c r="O356" s="64" t="n">
        <v>6</v>
      </c>
      <c r="P356" s="64" t="n">
        <v>2022</v>
      </c>
      <c r="Q356" s="84" t="s">
        <v>3171</v>
      </c>
      <c r="R356" s="84" t="s">
        <v>37</v>
      </c>
      <c r="S356" s="84" t="s">
        <v>91</v>
      </c>
      <c r="T356" s="64" t="n">
        <v>1</v>
      </c>
      <c r="U356" s="85" t="s">
        <v>37</v>
      </c>
      <c r="V356" s="64" t="n">
        <v>0</v>
      </c>
      <c r="W356" s="84" t="s">
        <v>3221</v>
      </c>
      <c r="X356" s="64" t="n">
        <v>186</v>
      </c>
      <c r="Y356" s="64" t="n">
        <v>8</v>
      </c>
      <c r="Z356" s="119" t="s">
        <v>37</v>
      </c>
      <c r="AA356" s="64" t="n">
        <v>6</v>
      </c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84"/>
      <c r="AT356" s="84"/>
    </row>
    <row r="357" customFormat="false" ht="15" hidden="false" customHeight="false" outlineLevel="0" collapsed="false">
      <c r="M357" s="64" t="s">
        <v>202</v>
      </c>
      <c r="N357" s="64" t="n">
        <v>10</v>
      </c>
      <c r="O357" s="64" t="n">
        <v>6</v>
      </c>
      <c r="P357" s="64" t="n">
        <v>2022</v>
      </c>
      <c r="Q357" s="84" t="s">
        <v>2270</v>
      </c>
      <c r="R357" s="84" t="s">
        <v>37</v>
      </c>
      <c r="S357" s="84" t="s">
        <v>101</v>
      </c>
      <c r="T357" s="64" t="n">
        <v>2</v>
      </c>
      <c r="U357" s="85" t="s">
        <v>37</v>
      </c>
      <c r="V357" s="64" t="n">
        <v>0</v>
      </c>
      <c r="W357" s="84" t="s">
        <v>3222</v>
      </c>
      <c r="X357" s="64" t="n">
        <v>121</v>
      </c>
      <c r="Y357" s="64" t="n">
        <v>7</v>
      </c>
      <c r="Z357" s="119" t="s">
        <v>37</v>
      </c>
      <c r="AA357" s="64" t="n">
        <v>5</v>
      </c>
      <c r="AD357" s="84"/>
      <c r="AE357" s="84"/>
      <c r="AF357" s="84"/>
      <c r="AG357" s="84"/>
      <c r="AH357" s="84"/>
      <c r="AI357" s="84"/>
      <c r="AJ357" s="84"/>
      <c r="AK357" s="84"/>
      <c r="AL357" s="84"/>
      <c r="AM357" s="84"/>
      <c r="AN357" s="84"/>
      <c r="AO357" s="84"/>
      <c r="AP357" s="84"/>
      <c r="AQ357" s="84"/>
      <c r="AR357" s="84"/>
      <c r="AS357" s="84"/>
      <c r="AT357" s="84"/>
    </row>
    <row r="358" customFormat="false" ht="15" hidden="false" customHeight="false" outlineLevel="0" collapsed="false">
      <c r="M358" s="64" t="s">
        <v>41</v>
      </c>
      <c r="N358" s="64" t="n">
        <v>11</v>
      </c>
      <c r="O358" s="64" t="n">
        <v>6</v>
      </c>
      <c r="P358" s="64" t="n">
        <v>2022</v>
      </c>
      <c r="Q358" s="84" t="s">
        <v>91</v>
      </c>
      <c r="R358" s="84" t="s">
        <v>37</v>
      </c>
      <c r="S358" s="84" t="s">
        <v>80</v>
      </c>
      <c r="T358" s="64" t="n">
        <v>0</v>
      </c>
      <c r="U358" s="85" t="s">
        <v>37</v>
      </c>
      <c r="V358" s="64" t="n">
        <v>2</v>
      </c>
      <c r="W358" s="84" t="s">
        <v>3223</v>
      </c>
      <c r="X358" s="64" t="n">
        <v>148</v>
      </c>
      <c r="Y358" s="64" t="n">
        <v>3</v>
      </c>
      <c r="Z358" s="119" t="s">
        <v>37</v>
      </c>
      <c r="AA358" s="64" t="n">
        <v>10</v>
      </c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84"/>
      <c r="AT358" s="84"/>
    </row>
    <row r="359" customFormat="false" ht="15" hidden="false" customHeight="false" outlineLevel="0" collapsed="false">
      <c r="M359" s="64" t="s">
        <v>41</v>
      </c>
      <c r="N359" s="64" t="n">
        <v>11</v>
      </c>
      <c r="O359" s="64" t="n">
        <v>6</v>
      </c>
      <c r="P359" s="64" t="n">
        <v>2022</v>
      </c>
      <c r="Q359" s="84" t="s">
        <v>3153</v>
      </c>
      <c r="R359" s="84" t="s">
        <v>37</v>
      </c>
      <c r="S359" s="84" t="s">
        <v>60</v>
      </c>
      <c r="T359" s="64" t="n">
        <v>1</v>
      </c>
      <c r="U359" s="85" t="s">
        <v>37</v>
      </c>
      <c r="V359" s="64" t="n">
        <v>2</v>
      </c>
      <c r="W359" s="84" t="s">
        <v>3224</v>
      </c>
      <c r="X359" s="64" t="n">
        <v>63</v>
      </c>
      <c r="Y359" s="64" t="n">
        <v>13</v>
      </c>
      <c r="Z359" s="119" t="s">
        <v>37</v>
      </c>
      <c r="AA359" s="64" t="n">
        <v>16</v>
      </c>
      <c r="AD359" s="84"/>
      <c r="AE359" s="84"/>
      <c r="AF359" s="84"/>
      <c r="AG359" s="84"/>
      <c r="AH359" s="84"/>
      <c r="AI359" s="84"/>
      <c r="AJ359" s="84"/>
      <c r="AK359" s="84"/>
      <c r="AL359" s="84"/>
      <c r="AM359" s="84"/>
      <c r="AN359" s="84"/>
      <c r="AO359" s="84"/>
      <c r="AP359" s="84"/>
      <c r="AQ359" s="84"/>
      <c r="AR359" s="84"/>
      <c r="AS359" s="84"/>
      <c r="AT359" s="84"/>
    </row>
    <row r="360" customFormat="false" ht="15" hidden="false" customHeight="false" outlineLevel="0" collapsed="false">
      <c r="M360" s="64" t="s">
        <v>41</v>
      </c>
      <c r="N360" s="64" t="n">
        <v>11</v>
      </c>
      <c r="O360" s="64" t="n">
        <v>6</v>
      </c>
      <c r="P360" s="64" t="n">
        <v>2022</v>
      </c>
      <c r="Q360" s="84" t="s">
        <v>2480</v>
      </c>
      <c r="R360" s="84" t="s">
        <v>37</v>
      </c>
      <c r="S360" s="84" t="s">
        <v>2105</v>
      </c>
      <c r="T360" s="64" t="n">
        <v>2</v>
      </c>
      <c r="U360" s="85" t="s">
        <v>37</v>
      </c>
      <c r="V360" s="64" t="n">
        <v>1</v>
      </c>
      <c r="W360" s="84" t="s">
        <v>3225</v>
      </c>
      <c r="X360" s="64" t="n">
        <v>147</v>
      </c>
      <c r="Y360" s="64" t="n">
        <v>18</v>
      </c>
      <c r="Z360" s="119" t="s">
        <v>37</v>
      </c>
      <c r="AA360" s="64" t="n">
        <v>6</v>
      </c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84"/>
      <c r="AT360" s="84"/>
    </row>
    <row r="361" customFormat="false" ht="15" hidden="false" customHeight="false" outlineLevel="0" collapsed="false">
      <c r="M361" s="64" t="s">
        <v>41</v>
      </c>
      <c r="N361" s="64" t="n">
        <v>11</v>
      </c>
      <c r="O361" s="64" t="n">
        <v>6</v>
      </c>
      <c r="P361" s="64" t="n">
        <v>2022</v>
      </c>
      <c r="Q361" s="84" t="s">
        <v>3152</v>
      </c>
      <c r="R361" s="84" t="s">
        <v>37</v>
      </c>
      <c r="S361" s="84" t="s">
        <v>1236</v>
      </c>
      <c r="T361" s="64" t="n">
        <v>2</v>
      </c>
      <c r="U361" s="85" t="s">
        <v>37</v>
      </c>
      <c r="V361" s="64" t="n">
        <v>1</v>
      </c>
      <c r="W361" s="84" t="s">
        <v>3226</v>
      </c>
      <c r="X361" s="64" t="n">
        <v>50</v>
      </c>
      <c r="Y361" s="64" t="n">
        <v>6</v>
      </c>
      <c r="Z361" s="119" t="s">
        <v>37</v>
      </c>
      <c r="AA361" s="64" t="n">
        <v>6</v>
      </c>
      <c r="AD361" s="84"/>
      <c r="AE361" s="84"/>
      <c r="AF361" s="84"/>
      <c r="AG361" s="84"/>
      <c r="AH361" s="84"/>
      <c r="AI361" s="84"/>
      <c r="AJ361" s="84"/>
      <c r="AK361" s="84"/>
      <c r="AL361" s="84"/>
      <c r="AM361" s="84"/>
      <c r="AN361" s="84"/>
      <c r="AO361" s="84"/>
      <c r="AP361" s="84"/>
      <c r="AQ361" s="84"/>
      <c r="AR361" s="84"/>
      <c r="AS361" s="84"/>
      <c r="AT361" s="84"/>
    </row>
    <row r="362" customFormat="false" ht="15" hidden="false" customHeight="false" outlineLevel="0" collapsed="false">
      <c r="M362" s="64" t="s">
        <v>41</v>
      </c>
      <c r="N362" s="64" t="n">
        <v>11</v>
      </c>
      <c r="O362" s="64" t="n">
        <v>6</v>
      </c>
      <c r="P362" s="64" t="n">
        <v>2022</v>
      </c>
      <c r="Q362" s="84" t="s">
        <v>1020</v>
      </c>
      <c r="R362" s="84" t="s">
        <v>37</v>
      </c>
      <c r="S362" s="84" t="s">
        <v>214</v>
      </c>
      <c r="T362" s="64" t="n">
        <v>2</v>
      </c>
      <c r="U362" s="85" t="s">
        <v>37</v>
      </c>
      <c r="V362" s="64" t="n">
        <v>0</v>
      </c>
      <c r="W362" s="84" t="s">
        <v>3227</v>
      </c>
      <c r="X362" s="64" t="n">
        <v>55</v>
      </c>
      <c r="Y362" s="64" t="n">
        <v>18</v>
      </c>
      <c r="Z362" s="119" t="s">
        <v>37</v>
      </c>
      <c r="AA362" s="64" t="n">
        <v>5</v>
      </c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84"/>
      <c r="AT362" s="84"/>
    </row>
    <row r="363" customFormat="false" ht="15" hidden="false" customHeight="false" outlineLevel="0" collapsed="false">
      <c r="M363" s="64" t="s">
        <v>41</v>
      </c>
      <c r="N363" s="64" t="n">
        <v>11</v>
      </c>
      <c r="O363" s="64" t="n">
        <v>6</v>
      </c>
      <c r="P363" s="64" t="n">
        <v>2022</v>
      </c>
      <c r="Q363" s="84" t="s">
        <v>2401</v>
      </c>
      <c r="R363" s="84" t="s">
        <v>37</v>
      </c>
      <c r="S363" s="84" t="s">
        <v>101</v>
      </c>
      <c r="T363" s="64" t="n">
        <v>1</v>
      </c>
      <c r="U363" s="85" t="s">
        <v>37</v>
      </c>
      <c r="V363" s="64" t="n">
        <v>2</v>
      </c>
      <c r="W363" s="84" t="s">
        <v>3228</v>
      </c>
      <c r="X363" s="64" t="n">
        <v>185</v>
      </c>
      <c r="Y363" s="64" t="n">
        <v>12</v>
      </c>
      <c r="Z363" s="119" t="s">
        <v>37</v>
      </c>
      <c r="AA363" s="64" t="n">
        <v>10</v>
      </c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  <c r="AN363" s="84"/>
      <c r="AO363" s="84"/>
      <c r="AP363" s="84"/>
      <c r="AQ363" s="84"/>
      <c r="AR363" s="84"/>
      <c r="AS363" s="84"/>
      <c r="AT363" s="84"/>
    </row>
    <row r="364" customFormat="false" ht="15" hidden="false" customHeight="false" outlineLevel="0" collapsed="false">
      <c r="M364" s="64" t="s">
        <v>46</v>
      </c>
      <c r="N364" s="64" t="n">
        <v>12</v>
      </c>
      <c r="O364" s="64" t="n">
        <v>6</v>
      </c>
      <c r="P364" s="64" t="n">
        <v>2022</v>
      </c>
      <c r="Q364" s="84" t="s">
        <v>3176</v>
      </c>
      <c r="R364" s="84" t="s">
        <v>37</v>
      </c>
      <c r="S364" s="84" t="s">
        <v>80</v>
      </c>
      <c r="T364" s="64" t="n">
        <v>0</v>
      </c>
      <c r="U364" s="85" t="s">
        <v>37</v>
      </c>
      <c r="V364" s="64" t="n">
        <v>2</v>
      </c>
      <c r="W364" s="84" t="s">
        <v>3229</v>
      </c>
      <c r="X364" s="64" t="n">
        <v>105</v>
      </c>
      <c r="Y364" s="64" t="n">
        <v>9</v>
      </c>
      <c r="Z364" s="119" t="s">
        <v>37</v>
      </c>
      <c r="AA364" s="64" t="n">
        <v>13</v>
      </c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</row>
    <row r="365" customFormat="false" ht="15" hidden="false" customHeight="false" outlineLevel="0" collapsed="false">
      <c r="M365" s="64" t="s">
        <v>46</v>
      </c>
      <c r="N365" s="64" t="n">
        <v>12</v>
      </c>
      <c r="O365" s="64" t="n">
        <v>6</v>
      </c>
      <c r="P365" s="64" t="n">
        <v>2022</v>
      </c>
      <c r="Q365" s="84" t="s">
        <v>3152</v>
      </c>
      <c r="R365" s="84" t="s">
        <v>37</v>
      </c>
      <c r="S365" s="84" t="s">
        <v>60</v>
      </c>
      <c r="T365" s="64" t="n">
        <v>2</v>
      </c>
      <c r="U365" s="85" t="s">
        <v>37</v>
      </c>
      <c r="V365" s="64" t="n">
        <v>0</v>
      </c>
      <c r="W365" s="84" t="s">
        <v>3230</v>
      </c>
      <c r="X365" s="64" t="n">
        <v>106</v>
      </c>
      <c r="Y365" s="64" t="n">
        <v>17</v>
      </c>
      <c r="Z365" s="119" t="s">
        <v>37</v>
      </c>
      <c r="AA365" s="64" t="n">
        <v>7</v>
      </c>
      <c r="AD365" s="84"/>
      <c r="AE365" s="84"/>
      <c r="AF365" s="84"/>
      <c r="AG365" s="84"/>
      <c r="AH365" s="84"/>
      <c r="AI365" s="84"/>
      <c r="AJ365" s="84"/>
      <c r="AK365" s="84"/>
      <c r="AL365" s="84"/>
      <c r="AM365" s="84"/>
      <c r="AN365" s="84"/>
      <c r="AO365" s="84"/>
      <c r="AP365" s="84"/>
      <c r="AQ365" s="84"/>
      <c r="AR365" s="84"/>
      <c r="AS365" s="84"/>
      <c r="AT365" s="84"/>
    </row>
    <row r="366" customFormat="false" ht="15" hidden="false" customHeight="false" outlineLevel="0" collapsed="false">
      <c r="M366" s="64" t="s">
        <v>46</v>
      </c>
      <c r="N366" s="64" t="n">
        <v>12</v>
      </c>
      <c r="O366" s="64" t="n">
        <v>6</v>
      </c>
      <c r="P366" s="64" t="n">
        <v>2022</v>
      </c>
      <c r="Q366" s="84" t="s">
        <v>3153</v>
      </c>
      <c r="R366" s="84" t="s">
        <v>37</v>
      </c>
      <c r="S366" s="84" t="s">
        <v>1236</v>
      </c>
      <c r="T366" s="64" t="n">
        <v>0</v>
      </c>
      <c r="U366" s="85" t="s">
        <v>37</v>
      </c>
      <c r="V366" s="64" t="n">
        <v>1</v>
      </c>
      <c r="W366" s="84" t="s">
        <v>1319</v>
      </c>
      <c r="X366" s="64" t="n">
        <v>60</v>
      </c>
      <c r="Y366" s="64" t="n">
        <v>5</v>
      </c>
      <c r="Z366" s="119" t="s">
        <v>37</v>
      </c>
      <c r="AA366" s="64" t="n">
        <v>8</v>
      </c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84"/>
      <c r="AT366" s="84"/>
    </row>
    <row r="367" customFormat="false" ht="15" hidden="false" customHeight="false" outlineLevel="0" collapsed="false">
      <c r="M367" s="64" t="s">
        <v>46</v>
      </c>
      <c r="N367" s="64" t="n">
        <v>12</v>
      </c>
      <c r="O367" s="64" t="n">
        <v>6</v>
      </c>
      <c r="P367" s="64" t="n">
        <v>2022</v>
      </c>
      <c r="Q367" s="84" t="s">
        <v>1235</v>
      </c>
      <c r="R367" s="84" t="s">
        <v>37</v>
      </c>
      <c r="S367" s="84" t="s">
        <v>947</v>
      </c>
      <c r="T367" s="64" t="n">
        <v>0</v>
      </c>
      <c r="U367" s="85" t="s">
        <v>37</v>
      </c>
      <c r="V367" s="64" t="n">
        <v>2</v>
      </c>
      <c r="W367" s="84" t="s">
        <v>3231</v>
      </c>
      <c r="X367" s="64" t="n">
        <v>126</v>
      </c>
      <c r="Y367" s="64" t="n">
        <v>10</v>
      </c>
      <c r="Z367" s="119" t="s">
        <v>37</v>
      </c>
      <c r="AA367" s="64" t="n">
        <v>15</v>
      </c>
      <c r="AD367" s="84"/>
      <c r="AE367" s="84"/>
      <c r="AF367" s="84"/>
      <c r="AG367" s="84"/>
      <c r="AH367" s="84"/>
      <c r="AI367" s="84"/>
      <c r="AJ367" s="84"/>
      <c r="AK367" s="84"/>
      <c r="AL367" s="84"/>
      <c r="AM367" s="84"/>
      <c r="AN367" s="84"/>
      <c r="AO367" s="84"/>
      <c r="AP367" s="84"/>
      <c r="AQ367" s="84"/>
      <c r="AR367" s="84"/>
      <c r="AS367" s="84"/>
      <c r="AT367" s="84"/>
    </row>
    <row r="368" customFormat="false" ht="15" hidden="false" customHeight="false" outlineLevel="0" collapsed="false">
      <c r="M368" s="64" t="s">
        <v>77</v>
      </c>
      <c r="N368" s="64" t="n">
        <v>15</v>
      </c>
      <c r="O368" s="64" t="n">
        <v>6</v>
      </c>
      <c r="P368" s="64" t="n">
        <v>2022</v>
      </c>
      <c r="Q368" s="84" t="s">
        <v>101</v>
      </c>
      <c r="R368" s="84" t="s">
        <v>37</v>
      </c>
      <c r="S368" s="84" t="s">
        <v>80</v>
      </c>
      <c r="T368" s="64" t="n">
        <v>0</v>
      </c>
      <c r="U368" s="85" t="s">
        <v>37</v>
      </c>
      <c r="V368" s="64" t="n">
        <v>1</v>
      </c>
      <c r="W368" s="84" t="s">
        <v>3232</v>
      </c>
      <c r="X368" s="64" t="n">
        <v>273</v>
      </c>
      <c r="Y368" s="64" t="n">
        <v>3</v>
      </c>
      <c r="Z368" s="119" t="s">
        <v>37</v>
      </c>
      <c r="AA368" s="64" t="n">
        <v>6</v>
      </c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  <c r="AN368" s="84"/>
      <c r="AO368" s="84"/>
      <c r="AP368" s="84"/>
      <c r="AQ368" s="84"/>
      <c r="AR368" s="84"/>
      <c r="AS368" s="84"/>
      <c r="AT368" s="84"/>
    </row>
    <row r="369" customFormat="false" ht="15" hidden="false" customHeight="false" outlineLevel="0" collapsed="false">
      <c r="M369" s="64" t="s">
        <v>77</v>
      </c>
      <c r="N369" s="64" t="n">
        <v>15</v>
      </c>
      <c r="O369" s="64" t="n">
        <v>6</v>
      </c>
      <c r="P369" s="64" t="n">
        <v>2022</v>
      </c>
      <c r="Q369" s="84" t="s">
        <v>2401</v>
      </c>
      <c r="R369" s="84" t="s">
        <v>37</v>
      </c>
      <c r="S369" s="84" t="s">
        <v>1236</v>
      </c>
      <c r="T369" s="64" t="n">
        <v>1</v>
      </c>
      <c r="U369" s="85" t="s">
        <v>37</v>
      </c>
      <c r="V369" s="64" t="n">
        <v>2</v>
      </c>
      <c r="W369" s="84" t="s">
        <v>3233</v>
      </c>
      <c r="X369" s="64" t="n">
        <v>172</v>
      </c>
      <c r="Y369" s="64" t="n">
        <v>6</v>
      </c>
      <c r="Z369" s="119" t="s">
        <v>37</v>
      </c>
      <c r="AA369" s="64" t="n">
        <v>9</v>
      </c>
      <c r="AD369" s="84"/>
      <c r="AE369" s="84"/>
      <c r="AF369" s="84"/>
      <c r="AG369" s="84"/>
      <c r="AH369" s="84"/>
      <c r="AI369" s="84"/>
      <c r="AJ369" s="84"/>
      <c r="AK369" s="84"/>
      <c r="AL369" s="84"/>
      <c r="AM369" s="84"/>
      <c r="AN369" s="84"/>
      <c r="AO369" s="84"/>
      <c r="AP369" s="84"/>
      <c r="AQ369" s="84"/>
      <c r="AR369" s="84"/>
      <c r="AS369" s="84"/>
      <c r="AT369" s="84"/>
    </row>
    <row r="370" customFormat="false" ht="15" hidden="false" customHeight="false" outlineLevel="0" collapsed="false">
      <c r="M370" s="64" t="s">
        <v>77</v>
      </c>
      <c r="N370" s="64" t="n">
        <v>15</v>
      </c>
      <c r="O370" s="64" t="n">
        <v>6</v>
      </c>
      <c r="P370" s="64" t="n">
        <v>2022</v>
      </c>
      <c r="Q370" s="84" t="s">
        <v>3171</v>
      </c>
      <c r="R370" s="84" t="s">
        <v>37</v>
      </c>
      <c r="S370" s="84" t="s">
        <v>520</v>
      </c>
      <c r="T370" s="64" t="n">
        <v>0</v>
      </c>
      <c r="U370" s="85" t="s">
        <v>37</v>
      </c>
      <c r="V370" s="64" t="n">
        <v>2</v>
      </c>
      <c r="W370" s="84" t="s">
        <v>3234</v>
      </c>
      <c r="X370" s="64" t="n">
        <v>147</v>
      </c>
      <c r="Y370" s="64" t="n">
        <v>4</v>
      </c>
      <c r="Z370" s="119" t="s">
        <v>37</v>
      </c>
      <c r="AA370" s="64" t="n">
        <v>9</v>
      </c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  <c r="AQ370" s="84"/>
      <c r="AR370" s="84"/>
      <c r="AS370" s="84"/>
      <c r="AT370" s="84"/>
    </row>
    <row r="371" customFormat="false" ht="15" hidden="false" customHeight="false" outlineLevel="0" collapsed="false">
      <c r="M371" s="64" t="s">
        <v>77</v>
      </c>
      <c r="N371" s="64" t="n">
        <v>15</v>
      </c>
      <c r="O371" s="64" t="n">
        <v>6</v>
      </c>
      <c r="P371" s="64" t="n">
        <v>2022</v>
      </c>
      <c r="Q371" s="84" t="s">
        <v>2480</v>
      </c>
      <c r="R371" s="84" t="s">
        <v>37</v>
      </c>
      <c r="S371" s="84" t="s">
        <v>2892</v>
      </c>
      <c r="T371" s="64" t="n">
        <v>1</v>
      </c>
      <c r="U371" s="85" t="s">
        <v>37</v>
      </c>
      <c r="V371" s="64" t="n">
        <v>2</v>
      </c>
      <c r="W371" s="84" t="s">
        <v>3235</v>
      </c>
      <c r="X371" s="64" t="n">
        <v>164</v>
      </c>
      <c r="Y371" s="64" t="n">
        <v>13</v>
      </c>
      <c r="Z371" s="119" t="s">
        <v>37</v>
      </c>
      <c r="AA371" s="64" t="n">
        <v>8</v>
      </c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  <c r="AQ371" s="84"/>
      <c r="AR371" s="84"/>
      <c r="AS371" s="84"/>
      <c r="AT371" s="84"/>
    </row>
    <row r="372" customFormat="false" ht="15" hidden="false" customHeight="false" outlineLevel="0" collapsed="false">
      <c r="M372" s="64" t="s">
        <v>77</v>
      </c>
      <c r="N372" s="64" t="n">
        <v>15</v>
      </c>
      <c r="O372" s="64" t="n">
        <v>6</v>
      </c>
      <c r="P372" s="64" t="n">
        <v>2022</v>
      </c>
      <c r="Q372" s="84" t="s">
        <v>1020</v>
      </c>
      <c r="R372" s="84" t="s">
        <v>37</v>
      </c>
      <c r="S372" s="84" t="s">
        <v>91</v>
      </c>
      <c r="T372" s="64" t="n">
        <v>1</v>
      </c>
      <c r="U372" s="85" t="s">
        <v>37</v>
      </c>
      <c r="V372" s="64" t="n">
        <v>2</v>
      </c>
      <c r="W372" s="84" t="s">
        <v>3236</v>
      </c>
      <c r="X372" s="64" t="n">
        <v>63</v>
      </c>
      <c r="Y372" s="64" t="n">
        <v>11</v>
      </c>
      <c r="Z372" s="119" t="s">
        <v>37</v>
      </c>
      <c r="AA372" s="64" t="n">
        <v>9</v>
      </c>
      <c r="AD372" s="84"/>
      <c r="AE372" s="84"/>
      <c r="AF372" s="84"/>
      <c r="AG372" s="84"/>
      <c r="AH372" s="84"/>
      <c r="AI372" s="84"/>
      <c r="AJ372" s="84"/>
      <c r="AK372" s="84"/>
      <c r="AL372" s="84"/>
      <c r="AM372" s="84"/>
      <c r="AN372" s="84"/>
      <c r="AO372" s="84"/>
      <c r="AP372" s="84"/>
      <c r="AQ372" s="84"/>
      <c r="AR372" s="84"/>
      <c r="AS372" s="84"/>
      <c r="AT372" s="84"/>
    </row>
    <row r="373" customFormat="false" ht="15" hidden="false" customHeight="false" outlineLevel="0" collapsed="false">
      <c r="M373" s="64" t="s">
        <v>63</v>
      </c>
      <c r="N373" s="64" t="n">
        <v>16</v>
      </c>
      <c r="O373" s="64" t="n">
        <v>6</v>
      </c>
      <c r="P373" s="64" t="n">
        <v>2022</v>
      </c>
      <c r="Q373" s="84" t="s">
        <v>60</v>
      </c>
      <c r="R373" s="84" t="s">
        <v>37</v>
      </c>
      <c r="S373" s="84" t="s">
        <v>1235</v>
      </c>
      <c r="T373" s="64" t="n">
        <v>0</v>
      </c>
      <c r="U373" s="85" t="s">
        <v>37</v>
      </c>
      <c r="V373" s="64" t="n">
        <v>1</v>
      </c>
      <c r="W373" s="84" t="s">
        <v>3237</v>
      </c>
      <c r="X373" s="64" t="n">
        <v>193</v>
      </c>
      <c r="Y373" s="64" t="n">
        <v>2</v>
      </c>
      <c r="Z373" s="119" t="s">
        <v>37</v>
      </c>
      <c r="AA373" s="64" t="n">
        <v>3</v>
      </c>
      <c r="AD373" s="84"/>
      <c r="AE373" s="84"/>
      <c r="AF373" s="84"/>
      <c r="AG373" s="84"/>
      <c r="AH373" s="84"/>
      <c r="AI373" s="84"/>
      <c r="AJ373" s="84"/>
      <c r="AK373" s="84"/>
      <c r="AL373" s="84"/>
      <c r="AM373" s="84"/>
      <c r="AN373" s="84"/>
      <c r="AO373" s="84"/>
      <c r="AP373" s="84"/>
      <c r="AQ373" s="84"/>
      <c r="AR373" s="84"/>
      <c r="AS373" s="84"/>
      <c r="AT373" s="84"/>
    </row>
    <row r="374" customFormat="false" ht="15" hidden="false" customHeight="false" outlineLevel="0" collapsed="false">
      <c r="M374" s="64" t="s">
        <v>41</v>
      </c>
      <c r="N374" s="64" t="n">
        <v>18</v>
      </c>
      <c r="O374" s="64" t="n">
        <v>6</v>
      </c>
      <c r="P374" s="64" t="n">
        <v>2022</v>
      </c>
      <c r="Q374" s="84" t="s">
        <v>2480</v>
      </c>
      <c r="R374" s="84" t="s">
        <v>37</v>
      </c>
      <c r="S374" s="84" t="s">
        <v>2270</v>
      </c>
      <c r="T374" s="64" t="n">
        <v>2</v>
      </c>
      <c r="U374" s="85" t="s">
        <v>37</v>
      </c>
      <c r="V374" s="64" t="n">
        <v>1</v>
      </c>
      <c r="W374" s="84" t="s">
        <v>3238</v>
      </c>
      <c r="X374" s="64" t="n">
        <v>113</v>
      </c>
      <c r="Y374" s="64" t="n">
        <v>9</v>
      </c>
      <c r="Z374" s="119" t="s">
        <v>37</v>
      </c>
      <c r="AA374" s="64" t="n">
        <v>9</v>
      </c>
      <c r="AD374" s="84"/>
      <c r="AE374" s="84"/>
      <c r="AF374" s="84"/>
      <c r="AG374" s="84"/>
      <c r="AH374" s="84"/>
      <c r="AI374" s="84"/>
      <c r="AJ374" s="84"/>
      <c r="AK374" s="84"/>
      <c r="AL374" s="84"/>
      <c r="AM374" s="84"/>
      <c r="AN374" s="84"/>
      <c r="AO374" s="84"/>
      <c r="AP374" s="84"/>
      <c r="AQ374" s="84"/>
      <c r="AR374" s="84"/>
      <c r="AS374" s="84"/>
      <c r="AT374" s="84"/>
    </row>
    <row r="375" customFormat="false" ht="15" hidden="false" customHeight="false" outlineLevel="0" collapsed="false">
      <c r="M375" s="64" t="s">
        <v>41</v>
      </c>
      <c r="N375" s="64" t="n">
        <v>18</v>
      </c>
      <c r="O375" s="64" t="n">
        <v>6</v>
      </c>
      <c r="P375" s="64" t="n">
        <v>2022</v>
      </c>
      <c r="Q375" s="84" t="s">
        <v>1235</v>
      </c>
      <c r="R375" s="84" t="s">
        <v>37</v>
      </c>
      <c r="S375" s="84" t="s">
        <v>60</v>
      </c>
      <c r="T375" s="64" t="n">
        <v>2</v>
      </c>
      <c r="U375" s="85" t="s">
        <v>37</v>
      </c>
      <c r="V375" s="64" t="n">
        <v>1</v>
      </c>
      <c r="W375" s="84" t="s">
        <v>3239</v>
      </c>
      <c r="X375" s="64" t="n">
        <v>150</v>
      </c>
      <c r="Y375" s="64" t="n">
        <v>12</v>
      </c>
      <c r="Z375" s="119" t="s">
        <v>37</v>
      </c>
      <c r="AA375" s="64" t="n">
        <v>12</v>
      </c>
      <c r="AD375" s="84"/>
      <c r="AE375" s="84"/>
      <c r="AF375" s="84"/>
      <c r="AG375" s="84"/>
      <c r="AH375" s="84"/>
      <c r="AI375" s="84"/>
      <c r="AJ375" s="84"/>
      <c r="AK375" s="84"/>
      <c r="AL375" s="84"/>
      <c r="AM375" s="84"/>
      <c r="AN375" s="84"/>
      <c r="AO375" s="84"/>
      <c r="AP375" s="84"/>
      <c r="AQ375" s="84"/>
      <c r="AR375" s="84"/>
      <c r="AS375" s="84"/>
      <c r="AT375" s="84"/>
    </row>
    <row r="376" customFormat="false" ht="15" hidden="false" customHeight="false" outlineLevel="0" collapsed="false">
      <c r="M376" s="64" t="s">
        <v>41</v>
      </c>
      <c r="N376" s="64" t="n">
        <v>18</v>
      </c>
      <c r="O376" s="64" t="n">
        <v>6</v>
      </c>
      <c r="P376" s="64" t="n">
        <v>2022</v>
      </c>
      <c r="Q376" s="84" t="s">
        <v>3147</v>
      </c>
      <c r="R376" s="84" t="s">
        <v>37</v>
      </c>
      <c r="S376" s="84" t="s">
        <v>102</v>
      </c>
      <c r="T376" s="64" t="n">
        <v>0</v>
      </c>
      <c r="U376" s="85" t="s">
        <v>37</v>
      </c>
      <c r="V376" s="64" t="n">
        <v>1</v>
      </c>
      <c r="W376" s="84" t="s">
        <v>3240</v>
      </c>
      <c r="X376" s="64" t="n">
        <v>204</v>
      </c>
      <c r="Y376" s="64" t="n">
        <v>1</v>
      </c>
      <c r="Z376" s="119" t="s">
        <v>37</v>
      </c>
      <c r="AA376" s="64" t="n">
        <v>3</v>
      </c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  <c r="AN376" s="84"/>
      <c r="AO376" s="84"/>
      <c r="AP376" s="84"/>
      <c r="AQ376" s="84"/>
      <c r="AR376" s="84"/>
      <c r="AS376" s="84"/>
      <c r="AT376" s="84"/>
    </row>
    <row r="377" customFormat="false" ht="15" hidden="false" customHeight="false" outlineLevel="0" collapsed="false">
      <c r="M377" s="64" t="s">
        <v>41</v>
      </c>
      <c r="N377" s="64" t="n">
        <v>18</v>
      </c>
      <c r="O377" s="64" t="n">
        <v>6</v>
      </c>
      <c r="P377" s="64" t="n">
        <v>2022</v>
      </c>
      <c r="Q377" s="84" t="s">
        <v>91</v>
      </c>
      <c r="R377" s="84" t="s">
        <v>37</v>
      </c>
      <c r="S377" s="84" t="s">
        <v>2401</v>
      </c>
      <c r="T377" s="64" t="n">
        <v>1</v>
      </c>
      <c r="U377" s="85" t="s">
        <v>37</v>
      </c>
      <c r="V377" s="64" t="n">
        <v>2</v>
      </c>
      <c r="W377" s="84" t="s">
        <v>3241</v>
      </c>
      <c r="X377" s="64" t="n">
        <v>73</v>
      </c>
      <c r="Y377" s="64" t="n">
        <v>15</v>
      </c>
      <c r="Z377" s="119" t="s">
        <v>37</v>
      </c>
      <c r="AA377" s="64" t="n">
        <v>9</v>
      </c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  <c r="AN377" s="84"/>
      <c r="AO377" s="84"/>
      <c r="AP377" s="84"/>
      <c r="AQ377" s="84"/>
      <c r="AR377" s="84"/>
      <c r="AS377" s="84"/>
      <c r="AT377" s="84"/>
    </row>
    <row r="378" customFormat="false" ht="15" hidden="false" customHeight="false" outlineLevel="0" collapsed="false">
      <c r="M378" s="64" t="s">
        <v>41</v>
      </c>
      <c r="N378" s="64" t="n">
        <v>18</v>
      </c>
      <c r="O378" s="64" t="n">
        <v>6</v>
      </c>
      <c r="P378" s="64" t="n">
        <v>2022</v>
      </c>
      <c r="Q378" s="84" t="s">
        <v>3188</v>
      </c>
      <c r="R378" s="84" t="s">
        <v>37</v>
      </c>
      <c r="S378" s="84" t="s">
        <v>947</v>
      </c>
      <c r="T378" s="64" t="n">
        <v>2</v>
      </c>
      <c r="U378" s="85" t="s">
        <v>37</v>
      </c>
      <c r="V378" s="64" t="n">
        <v>0</v>
      </c>
      <c r="W378" s="84" t="s">
        <v>970</v>
      </c>
      <c r="X378" s="64" t="n">
        <v>90</v>
      </c>
      <c r="Y378" s="64" t="n">
        <v>10</v>
      </c>
      <c r="Z378" s="119" t="s">
        <v>37</v>
      </c>
      <c r="AA378" s="64" t="n">
        <v>5</v>
      </c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  <c r="AN378" s="84"/>
      <c r="AO378" s="84"/>
      <c r="AP378" s="84"/>
      <c r="AQ378" s="84"/>
      <c r="AR378" s="84"/>
      <c r="AS378" s="84"/>
      <c r="AT378" s="84"/>
    </row>
    <row r="379" customFormat="false" ht="15" hidden="false" customHeight="false" outlineLevel="0" collapsed="false">
      <c r="M379" s="64" t="s">
        <v>46</v>
      </c>
      <c r="N379" s="64" t="n">
        <v>19</v>
      </c>
      <c r="O379" s="64" t="n">
        <v>6</v>
      </c>
      <c r="P379" s="64" t="n">
        <v>2022</v>
      </c>
      <c r="Q379" s="84" t="s">
        <v>3171</v>
      </c>
      <c r="R379" s="84" t="s">
        <v>37</v>
      </c>
      <c r="S379" s="84" t="s">
        <v>2270</v>
      </c>
      <c r="T379" s="64" t="n">
        <v>2</v>
      </c>
      <c r="U379" s="85" t="s">
        <v>37</v>
      </c>
      <c r="V379" s="64" t="n">
        <v>0</v>
      </c>
      <c r="W379" s="84" t="s">
        <v>2205</v>
      </c>
      <c r="X379" s="64" t="n">
        <v>136</v>
      </c>
      <c r="Y379" s="64" t="n">
        <v>7</v>
      </c>
      <c r="Z379" s="119" t="s">
        <v>37</v>
      </c>
      <c r="AA379" s="64" t="n">
        <v>2</v>
      </c>
      <c r="AD379" s="84"/>
      <c r="AE379" s="84"/>
      <c r="AF379" s="84"/>
      <c r="AG379" s="84"/>
      <c r="AH379" s="84"/>
      <c r="AI379" s="84"/>
      <c r="AJ379" s="84"/>
      <c r="AK379" s="84"/>
      <c r="AL379" s="84"/>
      <c r="AM379" s="84"/>
      <c r="AN379" s="84"/>
      <c r="AO379" s="84"/>
      <c r="AP379" s="84"/>
      <c r="AQ379" s="84"/>
      <c r="AR379" s="84"/>
      <c r="AS379" s="84"/>
      <c r="AT379" s="84"/>
    </row>
    <row r="380" customFormat="false" ht="15" hidden="false" customHeight="false" outlineLevel="0" collapsed="false">
      <c r="M380" s="64" t="s">
        <v>46</v>
      </c>
      <c r="N380" s="64" t="n">
        <v>19</v>
      </c>
      <c r="O380" s="64" t="n">
        <v>6</v>
      </c>
      <c r="P380" s="64" t="n">
        <v>2022</v>
      </c>
      <c r="Q380" s="84" t="s">
        <v>101</v>
      </c>
      <c r="R380" s="84" t="s">
        <v>37</v>
      </c>
      <c r="S380" s="84" t="s">
        <v>102</v>
      </c>
      <c r="T380" s="64" t="n">
        <v>0</v>
      </c>
      <c r="U380" s="85" t="s">
        <v>37</v>
      </c>
      <c r="V380" s="64" t="n">
        <v>2</v>
      </c>
      <c r="W380" s="84" t="s">
        <v>3242</v>
      </c>
      <c r="X380" s="64" t="n">
        <v>207</v>
      </c>
      <c r="Y380" s="64" t="n">
        <v>2</v>
      </c>
      <c r="Z380" s="119" t="s">
        <v>37</v>
      </c>
      <c r="AA380" s="64" t="n">
        <v>7</v>
      </c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  <c r="AN380" s="84"/>
      <c r="AO380" s="84"/>
      <c r="AP380" s="84"/>
      <c r="AQ380" s="84"/>
      <c r="AR380" s="84"/>
      <c r="AS380" s="84"/>
      <c r="AT380" s="84"/>
    </row>
    <row r="381" customFormat="false" ht="15" hidden="false" customHeight="false" outlineLevel="0" collapsed="false">
      <c r="M381" s="64" t="s">
        <v>46</v>
      </c>
      <c r="N381" s="64" t="n">
        <v>19</v>
      </c>
      <c r="O381" s="64" t="n">
        <v>6</v>
      </c>
      <c r="P381" s="64" t="n">
        <v>2022</v>
      </c>
      <c r="Q381" s="84" t="s">
        <v>3176</v>
      </c>
      <c r="R381" s="84" t="s">
        <v>37</v>
      </c>
      <c r="S381" s="84" t="s">
        <v>2401</v>
      </c>
      <c r="T381" s="64" t="n">
        <v>1</v>
      </c>
      <c r="U381" s="85" t="s">
        <v>37</v>
      </c>
      <c r="V381" s="64" t="n">
        <v>0</v>
      </c>
      <c r="W381" s="84" t="s">
        <v>2655</v>
      </c>
      <c r="X381" s="64" t="n">
        <v>104</v>
      </c>
      <c r="Y381" s="64" t="n">
        <v>8</v>
      </c>
      <c r="Z381" s="119" t="s">
        <v>37</v>
      </c>
      <c r="AA381" s="64" t="n">
        <v>5</v>
      </c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  <c r="AN381" s="84"/>
      <c r="AO381" s="84"/>
      <c r="AP381" s="84"/>
      <c r="AQ381" s="84"/>
      <c r="AR381" s="84"/>
      <c r="AS381" s="84"/>
      <c r="AT381" s="84"/>
    </row>
    <row r="382" customFormat="false" ht="15" hidden="false" customHeight="false" outlineLevel="0" collapsed="false">
      <c r="M382" s="64" t="s">
        <v>46</v>
      </c>
      <c r="N382" s="64" t="n">
        <v>19</v>
      </c>
      <c r="O382" s="64" t="n">
        <v>6</v>
      </c>
      <c r="P382" s="64" t="n">
        <v>2022</v>
      </c>
      <c r="Q382" s="84" t="s">
        <v>1020</v>
      </c>
      <c r="R382" s="84" t="s">
        <v>37</v>
      </c>
      <c r="S382" s="84" t="s">
        <v>947</v>
      </c>
      <c r="T382" s="64" t="n">
        <v>0</v>
      </c>
      <c r="U382" s="85" t="s">
        <v>37</v>
      </c>
      <c r="V382" s="64" t="n">
        <v>1</v>
      </c>
      <c r="W382" s="84" t="s">
        <v>2211</v>
      </c>
      <c r="X382" s="64" t="n">
        <v>44</v>
      </c>
      <c r="Y382" s="64" t="n">
        <v>5</v>
      </c>
      <c r="Z382" s="119" t="s">
        <v>37</v>
      </c>
      <c r="AA382" s="64" t="n">
        <v>8</v>
      </c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  <c r="AN382" s="84"/>
      <c r="AO382" s="84"/>
      <c r="AP382" s="84"/>
      <c r="AQ382" s="84"/>
      <c r="AR382" s="84"/>
      <c r="AS382" s="84"/>
      <c r="AT382" s="84"/>
    </row>
    <row r="383" customFormat="false" ht="15" hidden="false" customHeight="false" outlineLevel="0" collapsed="false">
      <c r="M383" s="64" t="s">
        <v>128</v>
      </c>
      <c r="N383" s="64" t="n">
        <v>20</v>
      </c>
      <c r="O383" s="64" t="n">
        <v>6</v>
      </c>
      <c r="P383" s="64" t="n">
        <v>2022</v>
      </c>
      <c r="Q383" s="84" t="s">
        <v>3176</v>
      </c>
      <c r="R383" s="84" t="s">
        <v>37</v>
      </c>
      <c r="S383" s="84" t="s">
        <v>2480</v>
      </c>
      <c r="T383" s="64" t="n">
        <v>1</v>
      </c>
      <c r="U383" s="85" t="s">
        <v>37</v>
      </c>
      <c r="V383" s="64" t="n">
        <v>2</v>
      </c>
      <c r="W383" s="84" t="s">
        <v>3243</v>
      </c>
      <c r="X383" s="64" t="n">
        <v>109</v>
      </c>
      <c r="Y383" s="64" t="n">
        <v>12</v>
      </c>
      <c r="Z383" s="119" t="s">
        <v>37</v>
      </c>
      <c r="AA383" s="64" t="n">
        <v>15</v>
      </c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  <c r="AN383" s="84"/>
      <c r="AO383" s="84"/>
      <c r="AP383" s="84"/>
      <c r="AQ383" s="84"/>
      <c r="AR383" s="84"/>
      <c r="AS383" s="84"/>
      <c r="AT383" s="84"/>
    </row>
    <row r="384" customFormat="false" ht="15" hidden="false" customHeight="false" outlineLevel="0" collapsed="false">
      <c r="M384" s="64" t="s">
        <v>77</v>
      </c>
      <c r="N384" s="64" t="n">
        <v>22</v>
      </c>
      <c r="O384" s="64" t="n">
        <v>6</v>
      </c>
      <c r="P384" s="64" t="n">
        <v>2022</v>
      </c>
      <c r="Q384" s="84" t="s">
        <v>2270</v>
      </c>
      <c r="R384" s="84" t="s">
        <v>37</v>
      </c>
      <c r="S384" s="84" t="s">
        <v>1020</v>
      </c>
      <c r="T384" s="64" t="n">
        <v>2</v>
      </c>
      <c r="U384" s="85" t="s">
        <v>37</v>
      </c>
      <c r="V384" s="64" t="n">
        <v>0</v>
      </c>
      <c r="W384" s="84" t="s">
        <v>3244</v>
      </c>
      <c r="X384" s="64" t="n">
        <v>130</v>
      </c>
      <c r="Y384" s="64" t="n">
        <v>19</v>
      </c>
      <c r="Z384" s="119" t="s">
        <v>37</v>
      </c>
      <c r="AA384" s="64" t="n">
        <v>12</v>
      </c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  <c r="AN384" s="84"/>
      <c r="AO384" s="84"/>
      <c r="AP384" s="84"/>
      <c r="AQ384" s="84"/>
      <c r="AR384" s="84"/>
      <c r="AS384" s="84"/>
      <c r="AT384" s="84"/>
    </row>
    <row r="385" customFormat="false" ht="15" hidden="false" customHeight="false" outlineLevel="0" collapsed="false">
      <c r="M385" s="64" t="s">
        <v>77</v>
      </c>
      <c r="N385" s="64" t="n">
        <v>22</v>
      </c>
      <c r="O385" s="64" t="n">
        <v>6</v>
      </c>
      <c r="P385" s="64" t="n">
        <v>2022</v>
      </c>
      <c r="Q385" s="84" t="s">
        <v>60</v>
      </c>
      <c r="R385" s="84" t="s">
        <v>37</v>
      </c>
      <c r="S385" s="84" t="s">
        <v>2401</v>
      </c>
      <c r="T385" s="64" t="n">
        <v>2</v>
      </c>
      <c r="U385" s="85" t="s">
        <v>37</v>
      </c>
      <c r="V385" s="64" t="n">
        <v>0</v>
      </c>
      <c r="W385" s="84" t="s">
        <v>3245</v>
      </c>
      <c r="X385" s="64" t="n">
        <v>168</v>
      </c>
      <c r="Y385" s="64" t="n">
        <v>16</v>
      </c>
      <c r="Z385" s="119" t="s">
        <v>37</v>
      </c>
      <c r="AA385" s="64" t="n">
        <v>5</v>
      </c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  <c r="AN385" s="84"/>
      <c r="AO385" s="84"/>
      <c r="AP385" s="84"/>
      <c r="AQ385" s="84"/>
      <c r="AR385" s="84"/>
      <c r="AS385" s="84"/>
      <c r="AT385" s="84"/>
    </row>
    <row r="386" customFormat="false" ht="15" hidden="false" customHeight="false" outlineLevel="0" collapsed="false">
      <c r="M386" s="64" t="s">
        <v>77</v>
      </c>
      <c r="N386" s="64" t="n">
        <v>22</v>
      </c>
      <c r="O386" s="64" t="n">
        <v>6</v>
      </c>
      <c r="P386" s="64" t="n">
        <v>2022</v>
      </c>
      <c r="Q386" s="84" t="s">
        <v>947</v>
      </c>
      <c r="R386" s="84" t="s">
        <v>37</v>
      </c>
      <c r="S386" s="84" t="s">
        <v>1236</v>
      </c>
      <c r="T386" s="64" t="n">
        <v>1</v>
      </c>
      <c r="U386" s="85" t="s">
        <v>37</v>
      </c>
      <c r="V386" s="64" t="n">
        <v>0</v>
      </c>
      <c r="W386" s="84" t="s">
        <v>3246</v>
      </c>
      <c r="X386" s="64" t="n">
        <v>81</v>
      </c>
      <c r="Y386" s="64" t="n">
        <v>13</v>
      </c>
      <c r="Z386" s="119" t="s">
        <v>37</v>
      </c>
      <c r="AA386" s="64" t="n">
        <v>7</v>
      </c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  <c r="AN386" s="84"/>
      <c r="AO386" s="84"/>
      <c r="AP386" s="84"/>
      <c r="AQ386" s="84"/>
      <c r="AR386" s="84"/>
      <c r="AS386" s="84"/>
      <c r="AT386" s="84"/>
    </row>
    <row r="387" customFormat="false" ht="15" hidden="false" customHeight="false" outlineLevel="0" collapsed="false">
      <c r="M387" s="64" t="s">
        <v>77</v>
      </c>
      <c r="N387" s="64" t="n">
        <v>22</v>
      </c>
      <c r="O387" s="64" t="n">
        <v>6</v>
      </c>
      <c r="P387" s="64" t="n">
        <v>2022</v>
      </c>
      <c r="Q387" s="84" t="s">
        <v>3188</v>
      </c>
      <c r="R387" s="84" t="s">
        <v>37</v>
      </c>
      <c r="S387" s="84" t="s">
        <v>214</v>
      </c>
      <c r="T387" s="64" t="n">
        <v>1</v>
      </c>
      <c r="U387" s="85" t="s">
        <v>37</v>
      </c>
      <c r="V387" s="64" t="n">
        <v>2</v>
      </c>
      <c r="W387" s="84" t="s">
        <v>3247</v>
      </c>
      <c r="X387" s="64" t="n">
        <v>111</v>
      </c>
      <c r="Y387" s="64" t="n">
        <v>3</v>
      </c>
      <c r="Z387" s="119" t="s">
        <v>37</v>
      </c>
      <c r="AA387" s="64" t="n">
        <v>3</v>
      </c>
      <c r="AD387" s="84"/>
      <c r="AE387" s="84"/>
      <c r="AF387" s="84"/>
      <c r="AG387" s="84"/>
      <c r="AH387" s="84"/>
      <c r="AI387" s="84"/>
      <c r="AJ387" s="84"/>
      <c r="AK387" s="84"/>
      <c r="AL387" s="84"/>
      <c r="AM387" s="84"/>
      <c r="AN387" s="84"/>
      <c r="AO387" s="84"/>
      <c r="AP387" s="84"/>
      <c r="AQ387" s="84"/>
      <c r="AR387" s="84"/>
      <c r="AS387" s="84"/>
      <c r="AT387" s="84"/>
    </row>
    <row r="388" customFormat="false" ht="15" hidden="false" customHeight="false" outlineLevel="0" collapsed="false">
      <c r="M388" s="64" t="s">
        <v>77</v>
      </c>
      <c r="N388" s="64" t="n">
        <v>22</v>
      </c>
      <c r="O388" s="64" t="n">
        <v>6</v>
      </c>
      <c r="P388" s="64" t="n">
        <v>2022</v>
      </c>
      <c r="Q388" s="84" t="s">
        <v>3147</v>
      </c>
      <c r="R388" s="84" t="s">
        <v>37</v>
      </c>
      <c r="S388" s="84" t="s">
        <v>101</v>
      </c>
      <c r="T388" s="64" t="n">
        <v>2</v>
      </c>
      <c r="U388" s="85" t="s">
        <v>37</v>
      </c>
      <c r="V388" s="64" t="n">
        <v>0</v>
      </c>
      <c r="W388" s="84" t="s">
        <v>3248</v>
      </c>
      <c r="X388" s="64" t="n">
        <v>395</v>
      </c>
      <c r="Y388" s="64" t="n">
        <v>15</v>
      </c>
      <c r="Z388" s="119" t="s">
        <v>37</v>
      </c>
      <c r="AA388" s="64" t="n">
        <v>2</v>
      </c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  <c r="AN388" s="84"/>
      <c r="AO388" s="84"/>
      <c r="AP388" s="84"/>
      <c r="AQ388" s="84"/>
      <c r="AR388" s="84"/>
      <c r="AS388" s="84"/>
      <c r="AT388" s="84"/>
    </row>
    <row r="389" customFormat="false" ht="15" hidden="false" customHeight="false" outlineLevel="0" collapsed="false">
      <c r="M389" s="64" t="s">
        <v>77</v>
      </c>
      <c r="N389" s="64" t="n">
        <v>22</v>
      </c>
      <c r="O389" s="64" t="n">
        <v>6</v>
      </c>
      <c r="P389" s="64" t="n">
        <v>2022</v>
      </c>
      <c r="Q389" s="84" t="s">
        <v>3153</v>
      </c>
      <c r="R389" s="84" t="s">
        <v>37</v>
      </c>
      <c r="S389" s="84" t="s">
        <v>91</v>
      </c>
      <c r="T389" s="64" t="n">
        <v>2</v>
      </c>
      <c r="U389" s="85" t="s">
        <v>37</v>
      </c>
      <c r="V389" s="64" t="n">
        <v>0</v>
      </c>
      <c r="W389" s="84" t="s">
        <v>3249</v>
      </c>
      <c r="X389" s="64" t="n">
        <v>74</v>
      </c>
      <c r="Y389" s="64" t="n">
        <v>10</v>
      </c>
      <c r="Z389" s="119" t="s">
        <v>37</v>
      </c>
      <c r="AA389" s="64" t="n">
        <v>1</v>
      </c>
      <c r="AD389" s="84"/>
      <c r="AE389" s="84"/>
      <c r="AF389" s="84"/>
      <c r="AG389" s="84"/>
      <c r="AH389" s="84"/>
      <c r="AI389" s="84"/>
      <c r="AJ389" s="84"/>
      <c r="AK389" s="84"/>
      <c r="AL389" s="84"/>
      <c r="AM389" s="84"/>
      <c r="AN389" s="84"/>
      <c r="AO389" s="84"/>
      <c r="AP389" s="84"/>
      <c r="AQ389" s="84"/>
      <c r="AR389" s="84"/>
      <c r="AS389" s="84"/>
      <c r="AT389" s="84"/>
    </row>
    <row r="390" customFormat="false" ht="15" hidden="false" customHeight="false" outlineLevel="0" collapsed="false">
      <c r="M390" s="64" t="s">
        <v>77</v>
      </c>
      <c r="N390" s="64" t="n">
        <v>22</v>
      </c>
      <c r="O390" s="64" t="n">
        <v>6</v>
      </c>
      <c r="P390" s="64" t="n">
        <v>2022</v>
      </c>
      <c r="Q390" s="84" t="s">
        <v>3152</v>
      </c>
      <c r="R390" s="84" t="s">
        <v>37</v>
      </c>
      <c r="S390" s="84" t="s">
        <v>2480</v>
      </c>
      <c r="T390" s="64" t="n">
        <v>0</v>
      </c>
      <c r="U390" s="85" t="s">
        <v>37</v>
      </c>
      <c r="V390" s="64" t="n">
        <v>1</v>
      </c>
      <c r="W390" s="84" t="s">
        <v>3250</v>
      </c>
      <c r="X390" s="64" t="n">
        <v>237</v>
      </c>
      <c r="Y390" s="64" t="n">
        <v>1</v>
      </c>
      <c r="Z390" s="119" t="s">
        <v>37</v>
      </c>
      <c r="AA390" s="64" t="n">
        <v>2</v>
      </c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  <c r="AN390" s="84"/>
      <c r="AO390" s="84"/>
      <c r="AP390" s="84"/>
      <c r="AQ390" s="84"/>
      <c r="AR390" s="84"/>
      <c r="AS390" s="84"/>
      <c r="AT390" s="84"/>
    </row>
    <row r="391" customFormat="false" ht="15" hidden="false" customHeight="false" outlineLevel="0" collapsed="false">
      <c r="M391" s="64" t="s">
        <v>49</v>
      </c>
      <c r="N391" s="64" t="n">
        <v>28</v>
      </c>
      <c r="O391" s="64" t="n">
        <v>6</v>
      </c>
      <c r="P391" s="64" t="n">
        <v>2022</v>
      </c>
      <c r="Q391" s="84" t="s">
        <v>1235</v>
      </c>
      <c r="R391" s="84" t="s">
        <v>37</v>
      </c>
      <c r="S391" s="84" t="s">
        <v>1236</v>
      </c>
      <c r="T391" s="64" t="n">
        <v>1</v>
      </c>
      <c r="U391" s="85" t="s">
        <v>37</v>
      </c>
      <c r="V391" s="64" t="n">
        <v>2</v>
      </c>
      <c r="W391" s="84" t="s">
        <v>3251</v>
      </c>
      <c r="X391" s="64" t="n">
        <v>187</v>
      </c>
      <c r="Y391" s="64" t="n">
        <v>6</v>
      </c>
      <c r="Z391" s="119" t="s">
        <v>37</v>
      </c>
      <c r="AA391" s="64" t="n">
        <v>7</v>
      </c>
      <c r="AD391" s="84"/>
      <c r="AE391" s="84"/>
      <c r="AF391" s="84"/>
      <c r="AG391" s="84"/>
      <c r="AH391" s="84"/>
      <c r="AI391" s="84"/>
      <c r="AJ391" s="84"/>
      <c r="AK391" s="84"/>
      <c r="AL391" s="84"/>
      <c r="AM391" s="84"/>
      <c r="AN391" s="84"/>
      <c r="AO391" s="84"/>
      <c r="AP391" s="84"/>
      <c r="AQ391" s="84"/>
      <c r="AR391" s="84"/>
      <c r="AS391" s="84"/>
      <c r="AT391" s="84"/>
    </row>
    <row r="392" customFormat="false" ht="15" hidden="false" customHeight="false" outlineLevel="0" collapsed="false">
      <c r="M392" s="64" t="s">
        <v>77</v>
      </c>
      <c r="N392" s="64" t="n">
        <v>29</v>
      </c>
      <c r="O392" s="64" t="n">
        <v>6</v>
      </c>
      <c r="P392" s="64" t="n">
        <v>2022</v>
      </c>
      <c r="Q392" s="84" t="s">
        <v>3152</v>
      </c>
      <c r="R392" s="84" t="s">
        <v>37</v>
      </c>
      <c r="S392" s="84" t="s">
        <v>1020</v>
      </c>
      <c r="T392" s="64" t="n">
        <v>2</v>
      </c>
      <c r="U392" s="85" t="s">
        <v>37</v>
      </c>
      <c r="V392" s="64" t="n">
        <v>1</v>
      </c>
      <c r="W392" s="84" t="s">
        <v>3252</v>
      </c>
      <c r="X392" s="64" t="n">
        <v>100</v>
      </c>
      <c r="Y392" s="64" t="n">
        <v>9</v>
      </c>
      <c r="Z392" s="119" t="s">
        <v>37</v>
      </c>
      <c r="AA392" s="64" t="n">
        <v>6</v>
      </c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  <c r="AN392" s="84"/>
      <c r="AO392" s="84"/>
      <c r="AP392" s="84"/>
      <c r="AQ392" s="84"/>
      <c r="AR392" s="84"/>
      <c r="AS392" s="84"/>
      <c r="AT392" s="84"/>
    </row>
    <row r="393" customFormat="false" ht="15" hidden="false" customHeight="false" outlineLevel="0" collapsed="false">
      <c r="M393" s="64" t="s">
        <v>77</v>
      </c>
      <c r="N393" s="64" t="n">
        <v>29</v>
      </c>
      <c r="O393" s="64" t="n">
        <v>6</v>
      </c>
      <c r="P393" s="64" t="n">
        <v>2022</v>
      </c>
      <c r="Q393" s="84" t="s">
        <v>2401</v>
      </c>
      <c r="R393" s="84" t="s">
        <v>37</v>
      </c>
      <c r="S393" s="84" t="s">
        <v>947</v>
      </c>
      <c r="T393" s="64" t="n">
        <v>1</v>
      </c>
      <c r="U393" s="85" t="s">
        <v>37</v>
      </c>
      <c r="V393" s="64" t="n">
        <v>2</v>
      </c>
      <c r="W393" s="84" t="s">
        <v>3253</v>
      </c>
      <c r="X393" s="64" t="n">
        <v>146</v>
      </c>
      <c r="Y393" s="64" t="n">
        <v>6</v>
      </c>
      <c r="Z393" s="119" t="s">
        <v>37</v>
      </c>
      <c r="AA393" s="64" t="n">
        <v>9</v>
      </c>
      <c r="AD393" s="84"/>
      <c r="AE393" s="84"/>
      <c r="AF393" s="84"/>
      <c r="AG393" s="84"/>
      <c r="AH393" s="84"/>
      <c r="AI393" s="84"/>
      <c r="AJ393" s="84"/>
      <c r="AK393" s="84"/>
      <c r="AL393" s="84"/>
      <c r="AM393" s="84"/>
      <c r="AN393" s="84"/>
      <c r="AO393" s="84"/>
      <c r="AP393" s="84"/>
      <c r="AQ393" s="84"/>
      <c r="AR393" s="84"/>
      <c r="AS393" s="84"/>
      <c r="AT393" s="84"/>
    </row>
    <row r="394" customFormat="false" ht="15" hidden="false" customHeight="false" outlineLevel="0" collapsed="false">
      <c r="M394" s="64" t="s">
        <v>77</v>
      </c>
      <c r="N394" s="64" t="n">
        <v>29</v>
      </c>
      <c r="O394" s="64" t="n">
        <v>6</v>
      </c>
      <c r="P394" s="64" t="n">
        <v>2022</v>
      </c>
      <c r="Q394" s="84" t="s">
        <v>3188</v>
      </c>
      <c r="R394" s="84" t="s">
        <v>37</v>
      </c>
      <c r="S394" s="84" t="s">
        <v>2892</v>
      </c>
      <c r="T394" s="64" t="n">
        <v>2</v>
      </c>
      <c r="U394" s="85" t="s">
        <v>37</v>
      </c>
      <c r="V394" s="64" t="n">
        <v>0</v>
      </c>
      <c r="W394" s="84" t="s">
        <v>2960</v>
      </c>
      <c r="X394" s="64" t="n">
        <v>117</v>
      </c>
      <c r="Y394" s="64" t="n">
        <v>10</v>
      </c>
      <c r="Z394" s="119" t="s">
        <v>37</v>
      </c>
      <c r="AA394" s="64" t="n">
        <v>2</v>
      </c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84"/>
      <c r="AT394" s="84"/>
    </row>
    <row r="395" customFormat="false" ht="15" hidden="false" customHeight="false" outlineLevel="0" collapsed="false">
      <c r="M395" s="64" t="s">
        <v>202</v>
      </c>
      <c r="N395" s="64" t="n">
        <v>1</v>
      </c>
      <c r="O395" s="64" t="n">
        <v>7</v>
      </c>
      <c r="P395" s="64" t="n">
        <v>2022</v>
      </c>
      <c r="Q395" s="84" t="s">
        <v>3176</v>
      </c>
      <c r="R395" s="84" t="s">
        <v>37</v>
      </c>
      <c r="S395" s="84" t="s">
        <v>2270</v>
      </c>
      <c r="T395" s="64" t="n">
        <v>1</v>
      </c>
      <c r="U395" s="85" t="s">
        <v>37</v>
      </c>
      <c r="V395" s="64" t="n">
        <v>2</v>
      </c>
      <c r="W395" s="84" t="s">
        <v>3254</v>
      </c>
      <c r="X395" s="64" t="n">
        <v>77</v>
      </c>
      <c r="Y395" s="64" t="n">
        <v>9</v>
      </c>
      <c r="Z395" s="119" t="s">
        <v>37</v>
      </c>
      <c r="AA395" s="64" t="n">
        <v>11</v>
      </c>
      <c r="AD395" s="84"/>
      <c r="AE395" s="84"/>
      <c r="AF395" s="84"/>
      <c r="AG395" s="84"/>
      <c r="AH395" s="84"/>
      <c r="AI395" s="84"/>
      <c r="AJ395" s="84"/>
      <c r="AK395" s="84"/>
      <c r="AL395" s="84"/>
      <c r="AM395" s="84"/>
      <c r="AN395" s="84"/>
      <c r="AO395" s="84"/>
      <c r="AP395" s="84"/>
      <c r="AQ395" s="84"/>
      <c r="AR395" s="84"/>
      <c r="AS395" s="84"/>
      <c r="AT395" s="84"/>
    </row>
    <row r="396" customFormat="false" ht="15" hidden="false" customHeight="false" outlineLevel="0" collapsed="false">
      <c r="M396" s="64" t="s">
        <v>202</v>
      </c>
      <c r="N396" s="64" t="n">
        <v>1</v>
      </c>
      <c r="O396" s="64" t="n">
        <v>7</v>
      </c>
      <c r="P396" s="64" t="n">
        <v>2022</v>
      </c>
      <c r="Q396" s="84" t="s">
        <v>1236</v>
      </c>
      <c r="R396" s="84" t="s">
        <v>37</v>
      </c>
      <c r="S396" s="84" t="s">
        <v>947</v>
      </c>
      <c r="T396" s="64" t="n">
        <v>2</v>
      </c>
      <c r="U396" s="85" t="s">
        <v>37</v>
      </c>
      <c r="V396" s="64" t="n">
        <v>1</v>
      </c>
      <c r="W396" s="84" t="s">
        <v>3255</v>
      </c>
      <c r="X396" s="64" t="n">
        <v>145</v>
      </c>
      <c r="Y396" s="64" t="n">
        <v>8</v>
      </c>
      <c r="Z396" s="119" t="s">
        <v>37</v>
      </c>
      <c r="AA396" s="64" t="n">
        <v>3</v>
      </c>
      <c r="AD396" s="84"/>
      <c r="AE396" s="84"/>
      <c r="AF396" s="84"/>
      <c r="AG396" s="84"/>
      <c r="AH396" s="84"/>
      <c r="AI396" s="84"/>
      <c r="AJ396" s="84"/>
      <c r="AK396" s="84"/>
      <c r="AL396" s="84"/>
      <c r="AM396" s="84"/>
      <c r="AN396" s="84"/>
      <c r="AO396" s="84"/>
      <c r="AP396" s="84"/>
      <c r="AQ396" s="84"/>
      <c r="AR396" s="84"/>
      <c r="AS396" s="84"/>
      <c r="AT396" s="84"/>
    </row>
    <row r="397" customFormat="false" ht="15" hidden="false" customHeight="false" outlineLevel="0" collapsed="false">
      <c r="M397" s="64" t="s">
        <v>41</v>
      </c>
      <c r="N397" s="64" t="n">
        <v>2</v>
      </c>
      <c r="O397" s="64" t="n">
        <v>7</v>
      </c>
      <c r="P397" s="64" t="n">
        <v>2022</v>
      </c>
      <c r="Q397" s="84" t="s">
        <v>91</v>
      </c>
      <c r="R397" s="84" t="s">
        <v>37</v>
      </c>
      <c r="S397" s="84" t="s">
        <v>2270</v>
      </c>
      <c r="T397" s="64" t="n">
        <v>1</v>
      </c>
      <c r="U397" s="85" t="s">
        <v>37</v>
      </c>
      <c r="V397" s="64" t="n">
        <v>2</v>
      </c>
      <c r="W397" s="84" t="s">
        <v>3256</v>
      </c>
      <c r="X397" s="64" t="n">
        <v>112</v>
      </c>
      <c r="Y397" s="64" t="n">
        <v>10</v>
      </c>
      <c r="Z397" s="119" t="s">
        <v>37</v>
      </c>
      <c r="AA397" s="64" t="n">
        <v>9</v>
      </c>
      <c r="AD397" s="84"/>
      <c r="AE397" s="84"/>
      <c r="AF397" s="84"/>
      <c r="AG397" s="84"/>
      <c r="AH397" s="84"/>
      <c r="AI397" s="84"/>
      <c r="AJ397" s="84"/>
      <c r="AK397" s="84"/>
      <c r="AL397" s="84"/>
      <c r="AM397" s="84"/>
      <c r="AN397" s="84"/>
      <c r="AO397" s="84"/>
      <c r="AP397" s="84"/>
      <c r="AQ397" s="84"/>
      <c r="AR397" s="84"/>
      <c r="AS397" s="84"/>
      <c r="AT397" s="84"/>
    </row>
    <row r="398" customFormat="false" ht="15" hidden="false" customHeight="false" outlineLevel="0" collapsed="false">
      <c r="M398" s="64" t="s">
        <v>41</v>
      </c>
      <c r="N398" s="64" t="n">
        <v>2</v>
      </c>
      <c r="O398" s="64" t="n">
        <v>7</v>
      </c>
      <c r="P398" s="64" t="n">
        <v>2022</v>
      </c>
      <c r="Q398" s="84" t="s">
        <v>3188</v>
      </c>
      <c r="R398" s="84" t="s">
        <v>37</v>
      </c>
      <c r="S398" s="84" t="s">
        <v>60</v>
      </c>
      <c r="T398" s="64" t="n">
        <v>2</v>
      </c>
      <c r="U398" s="85" t="s">
        <v>37</v>
      </c>
      <c r="V398" s="64" t="n">
        <v>0</v>
      </c>
      <c r="W398" s="84" t="s">
        <v>3257</v>
      </c>
      <c r="X398" s="64" t="n">
        <v>116</v>
      </c>
      <c r="Y398" s="64" t="n">
        <v>6</v>
      </c>
      <c r="Z398" s="119" t="s">
        <v>37</v>
      </c>
      <c r="AA398" s="64" t="n">
        <v>2</v>
      </c>
      <c r="AD398" s="84"/>
      <c r="AE398" s="84"/>
      <c r="AF398" s="84"/>
      <c r="AG398" s="84"/>
      <c r="AH398" s="84"/>
      <c r="AI398" s="84"/>
      <c r="AJ398" s="84"/>
      <c r="AK398" s="84"/>
      <c r="AL398" s="84"/>
      <c r="AM398" s="84"/>
      <c r="AN398" s="84"/>
      <c r="AO398" s="84"/>
      <c r="AP398" s="84"/>
      <c r="AQ398" s="84"/>
      <c r="AR398" s="84"/>
      <c r="AS398" s="84"/>
      <c r="AT398" s="84"/>
    </row>
    <row r="399" customFormat="false" ht="15" hidden="false" customHeight="false" outlineLevel="0" collapsed="false">
      <c r="M399" s="64" t="s">
        <v>41</v>
      </c>
      <c r="N399" s="64" t="n">
        <v>2</v>
      </c>
      <c r="O399" s="64" t="n">
        <v>7</v>
      </c>
      <c r="P399" s="64" t="n">
        <v>2022</v>
      </c>
      <c r="Q399" s="84" t="s">
        <v>101</v>
      </c>
      <c r="R399" s="84" t="s">
        <v>37</v>
      </c>
      <c r="S399" s="84" t="s">
        <v>1235</v>
      </c>
      <c r="T399" s="64" t="n">
        <v>0</v>
      </c>
      <c r="U399" s="85" t="s">
        <v>37</v>
      </c>
      <c r="V399" s="64" t="n">
        <v>2</v>
      </c>
      <c r="W399" s="84" t="s">
        <v>3258</v>
      </c>
      <c r="X399" s="64" t="n">
        <v>116</v>
      </c>
      <c r="Y399" s="64" t="n">
        <v>1</v>
      </c>
      <c r="Z399" s="119" t="s">
        <v>37</v>
      </c>
      <c r="AA399" s="64" t="n">
        <v>6</v>
      </c>
      <c r="AD399" s="84"/>
      <c r="AE399" s="84"/>
      <c r="AF399" s="84"/>
      <c r="AG399" s="84"/>
      <c r="AH399" s="84"/>
      <c r="AI399" s="84"/>
      <c r="AJ399" s="84"/>
      <c r="AK399" s="84"/>
      <c r="AL399" s="84"/>
      <c r="AM399" s="84"/>
      <c r="AN399" s="84"/>
      <c r="AO399" s="84"/>
      <c r="AP399" s="84"/>
      <c r="AQ399" s="84"/>
      <c r="AR399" s="84"/>
      <c r="AS399" s="84"/>
      <c r="AT399" s="84"/>
    </row>
    <row r="400" customFormat="false" ht="15" hidden="false" customHeight="false" outlineLevel="0" collapsed="false">
      <c r="M400" s="64" t="s">
        <v>41</v>
      </c>
      <c r="N400" s="64" t="n">
        <v>2</v>
      </c>
      <c r="O400" s="64" t="n">
        <v>7</v>
      </c>
      <c r="P400" s="64" t="n">
        <v>2022</v>
      </c>
      <c r="Q400" s="84" t="s">
        <v>2480</v>
      </c>
      <c r="R400" s="84" t="s">
        <v>37</v>
      </c>
      <c r="S400" s="84" t="s">
        <v>2401</v>
      </c>
      <c r="T400" s="64" t="n">
        <v>1</v>
      </c>
      <c r="U400" s="85" t="s">
        <v>37</v>
      </c>
      <c r="V400" s="64" t="n">
        <v>2</v>
      </c>
      <c r="W400" s="84" t="s">
        <v>3259</v>
      </c>
      <c r="X400" s="64" t="n">
        <v>177</v>
      </c>
      <c r="Y400" s="64" t="n">
        <v>11</v>
      </c>
      <c r="Z400" s="119" t="s">
        <v>37</v>
      </c>
      <c r="AA400" s="64" t="n">
        <v>5</v>
      </c>
      <c r="AD400" s="84"/>
      <c r="AE400" s="84"/>
      <c r="AF400" s="84"/>
      <c r="AG400" s="84"/>
      <c r="AH400" s="84"/>
      <c r="AI400" s="84"/>
      <c r="AJ400" s="84"/>
      <c r="AK400" s="84"/>
      <c r="AL400" s="84"/>
      <c r="AM400" s="84"/>
      <c r="AN400" s="84"/>
      <c r="AO400" s="84"/>
      <c r="AP400" s="84"/>
      <c r="AQ400" s="84"/>
      <c r="AR400" s="84"/>
      <c r="AS400" s="84"/>
      <c r="AT400" s="84"/>
    </row>
    <row r="401" customFormat="false" ht="15" hidden="false" customHeight="false" outlineLevel="0" collapsed="false">
      <c r="M401" s="64" t="s">
        <v>41</v>
      </c>
      <c r="N401" s="64" t="n">
        <v>2</v>
      </c>
      <c r="O401" s="64" t="n">
        <v>7</v>
      </c>
      <c r="P401" s="64" t="n">
        <v>2022</v>
      </c>
      <c r="Q401" s="84" t="s">
        <v>3147</v>
      </c>
      <c r="R401" s="84" t="s">
        <v>37</v>
      </c>
      <c r="S401" s="84" t="s">
        <v>520</v>
      </c>
      <c r="T401" s="64" t="n">
        <v>2</v>
      </c>
      <c r="U401" s="85" t="s">
        <v>37</v>
      </c>
      <c r="V401" s="64" t="n">
        <v>0</v>
      </c>
      <c r="W401" s="84" t="s">
        <v>3260</v>
      </c>
      <c r="X401" s="64" t="n">
        <v>314</v>
      </c>
      <c r="Y401" s="64" t="n">
        <v>10</v>
      </c>
      <c r="Z401" s="119" t="s">
        <v>37</v>
      </c>
      <c r="AA401" s="64" t="n">
        <v>4</v>
      </c>
      <c r="AD401" s="84"/>
      <c r="AE401" s="84"/>
      <c r="AF401" s="84"/>
      <c r="AG401" s="84"/>
      <c r="AH401" s="84"/>
      <c r="AI401" s="84"/>
      <c r="AJ401" s="84"/>
      <c r="AK401" s="84"/>
      <c r="AL401" s="84"/>
      <c r="AM401" s="84"/>
      <c r="AN401" s="84"/>
      <c r="AO401" s="84"/>
      <c r="AP401" s="84"/>
      <c r="AQ401" s="84"/>
      <c r="AR401" s="84"/>
      <c r="AS401" s="84"/>
      <c r="AT401" s="84"/>
    </row>
    <row r="402" customFormat="false" ht="15" hidden="false" customHeight="false" outlineLevel="0" collapsed="false">
      <c r="M402" s="64" t="s">
        <v>46</v>
      </c>
      <c r="N402" s="64" t="n">
        <v>3</v>
      </c>
      <c r="O402" s="64" t="n">
        <v>7</v>
      </c>
      <c r="P402" s="64" t="n">
        <v>2022</v>
      </c>
      <c r="Q402" s="84" t="s">
        <v>1020</v>
      </c>
      <c r="R402" s="84" t="s">
        <v>37</v>
      </c>
      <c r="S402" s="84" t="s">
        <v>60</v>
      </c>
      <c r="T402" s="64" t="n">
        <v>2</v>
      </c>
      <c r="U402" s="85" t="s">
        <v>37</v>
      </c>
      <c r="V402" s="64" t="n">
        <v>0</v>
      </c>
      <c r="W402" s="84" t="s">
        <v>3261</v>
      </c>
      <c r="X402" s="64" t="n">
        <v>68</v>
      </c>
      <c r="Y402" s="64" t="n">
        <v>17</v>
      </c>
      <c r="Z402" s="119" t="s">
        <v>37</v>
      </c>
      <c r="AA402" s="64" t="n">
        <v>6</v>
      </c>
      <c r="AD402" s="84"/>
      <c r="AE402" s="84"/>
      <c r="AF402" s="84"/>
      <c r="AG402" s="84"/>
      <c r="AH402" s="84"/>
      <c r="AI402" s="84"/>
      <c r="AJ402" s="84"/>
      <c r="AK402" s="84"/>
      <c r="AL402" s="84"/>
      <c r="AM402" s="84"/>
      <c r="AN402" s="84"/>
      <c r="AO402" s="84"/>
      <c r="AP402" s="84"/>
      <c r="AQ402" s="84"/>
      <c r="AR402" s="84"/>
      <c r="AS402" s="84"/>
      <c r="AT402" s="84"/>
    </row>
    <row r="403" customFormat="false" ht="15" hidden="false" customHeight="false" outlineLevel="0" collapsed="false">
      <c r="M403" s="64" t="s">
        <v>46</v>
      </c>
      <c r="N403" s="64" t="n">
        <v>3</v>
      </c>
      <c r="O403" s="64" t="n">
        <v>7</v>
      </c>
      <c r="P403" s="64" t="n">
        <v>2022</v>
      </c>
      <c r="Q403" s="84" t="s">
        <v>3147</v>
      </c>
      <c r="R403" s="84" t="s">
        <v>37</v>
      </c>
      <c r="S403" s="84" t="s">
        <v>1235</v>
      </c>
      <c r="T403" s="64" t="n">
        <v>2</v>
      </c>
      <c r="U403" s="85" t="s">
        <v>37</v>
      </c>
      <c r="V403" s="64" t="n">
        <v>1</v>
      </c>
      <c r="W403" s="84" t="s">
        <v>3262</v>
      </c>
      <c r="X403" s="64" t="n">
        <v>307</v>
      </c>
      <c r="Y403" s="64" t="n">
        <v>4</v>
      </c>
      <c r="Z403" s="119" t="s">
        <v>37</v>
      </c>
      <c r="AA403" s="64" t="n">
        <v>4</v>
      </c>
      <c r="AD403" s="84"/>
      <c r="AE403" s="84"/>
      <c r="AF403" s="84"/>
      <c r="AG403" s="84"/>
      <c r="AH403" s="84"/>
      <c r="AI403" s="84"/>
      <c r="AJ403" s="84"/>
      <c r="AK403" s="84"/>
      <c r="AL403" s="84"/>
      <c r="AM403" s="84"/>
      <c r="AN403" s="84"/>
      <c r="AO403" s="84"/>
      <c r="AP403" s="84"/>
      <c r="AQ403" s="84"/>
      <c r="AR403" s="84"/>
      <c r="AS403" s="84"/>
      <c r="AT403" s="84"/>
    </row>
    <row r="404" customFormat="false" ht="15" hidden="false" customHeight="false" outlineLevel="0" collapsed="false">
      <c r="M404" s="64" t="s">
        <v>46</v>
      </c>
      <c r="N404" s="64" t="n">
        <v>3</v>
      </c>
      <c r="O404" s="64" t="n">
        <v>7</v>
      </c>
      <c r="P404" s="64" t="n">
        <v>2022</v>
      </c>
      <c r="Q404" s="84" t="s">
        <v>3171</v>
      </c>
      <c r="R404" s="84" t="s">
        <v>37</v>
      </c>
      <c r="S404" s="84" t="s">
        <v>2401</v>
      </c>
      <c r="T404" s="64" t="n">
        <v>2</v>
      </c>
      <c r="U404" s="85" t="s">
        <v>37</v>
      </c>
      <c r="V404" s="64" t="n">
        <v>1</v>
      </c>
      <c r="W404" s="84" t="s">
        <v>3263</v>
      </c>
      <c r="X404" s="64" t="n">
        <v>199</v>
      </c>
      <c r="Y404" s="64" t="n">
        <v>6</v>
      </c>
      <c r="Z404" s="119" t="s">
        <v>37</v>
      </c>
      <c r="AA404" s="64" t="n">
        <v>8</v>
      </c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</row>
    <row r="405" customFormat="false" ht="15" hidden="false" customHeight="false" outlineLevel="0" collapsed="false">
      <c r="M405" s="64" t="s">
        <v>46</v>
      </c>
      <c r="N405" s="64" t="n">
        <v>3</v>
      </c>
      <c r="O405" s="64" t="n">
        <v>7</v>
      </c>
      <c r="P405" s="64" t="n">
        <v>2022</v>
      </c>
      <c r="Q405" s="84" t="s">
        <v>101</v>
      </c>
      <c r="R405" s="84" t="s">
        <v>37</v>
      </c>
      <c r="S405" s="84" t="s">
        <v>520</v>
      </c>
      <c r="T405" s="64" t="n">
        <v>1</v>
      </c>
      <c r="U405" s="85" t="s">
        <v>37</v>
      </c>
      <c r="V405" s="64" t="n">
        <v>2</v>
      </c>
      <c r="W405" s="84" t="s">
        <v>3264</v>
      </c>
      <c r="X405" s="64" t="n">
        <v>163</v>
      </c>
      <c r="Y405" s="64" t="n">
        <v>12</v>
      </c>
      <c r="Z405" s="119" t="s">
        <v>37</v>
      </c>
      <c r="AA405" s="64" t="n">
        <v>7</v>
      </c>
      <c r="AD405" s="84"/>
      <c r="AE405" s="84"/>
      <c r="AF405" s="84"/>
      <c r="AG405" s="84"/>
      <c r="AH405" s="84"/>
      <c r="AI405" s="84"/>
      <c r="AJ405" s="84"/>
      <c r="AK405" s="84"/>
      <c r="AL405" s="84"/>
      <c r="AM405" s="84"/>
      <c r="AN405" s="84"/>
      <c r="AO405" s="84"/>
      <c r="AP405" s="84"/>
      <c r="AQ405" s="84"/>
      <c r="AR405" s="84"/>
      <c r="AS405" s="84"/>
      <c r="AT405" s="84"/>
    </row>
    <row r="406" customFormat="false" ht="15" hidden="false" customHeight="false" outlineLevel="0" collapsed="false">
      <c r="M406" s="64" t="s">
        <v>77</v>
      </c>
      <c r="N406" s="64" t="n">
        <v>6</v>
      </c>
      <c r="O406" s="64" t="n">
        <v>7</v>
      </c>
      <c r="P406" s="64" t="n">
        <v>2022</v>
      </c>
      <c r="Q406" s="84" t="s">
        <v>3176</v>
      </c>
      <c r="R406" s="84" t="s">
        <v>37</v>
      </c>
      <c r="S406" s="84" t="s">
        <v>1020</v>
      </c>
      <c r="T406" s="64" t="n">
        <v>2</v>
      </c>
      <c r="U406" s="85" t="s">
        <v>37</v>
      </c>
      <c r="V406" s="64" t="n">
        <v>0</v>
      </c>
      <c r="W406" s="84" t="s">
        <v>3265</v>
      </c>
      <c r="X406" s="64" t="n">
        <v>155</v>
      </c>
      <c r="Y406" s="64" t="n">
        <v>14</v>
      </c>
      <c r="Z406" s="119" t="s">
        <v>37</v>
      </c>
      <c r="AA406" s="64" t="n">
        <v>9</v>
      </c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  <c r="AN406" s="84"/>
      <c r="AO406" s="84"/>
      <c r="AP406" s="84"/>
      <c r="AQ406" s="84"/>
      <c r="AR406" s="84"/>
      <c r="AS406" s="84"/>
      <c r="AT406" s="84"/>
    </row>
    <row r="407" customFormat="false" ht="15" hidden="false" customHeight="false" outlineLevel="0" collapsed="false">
      <c r="M407" s="64" t="s">
        <v>77</v>
      </c>
      <c r="N407" s="64" t="n">
        <v>6</v>
      </c>
      <c r="O407" s="64" t="n">
        <v>7</v>
      </c>
      <c r="P407" s="64" t="n">
        <v>2022</v>
      </c>
      <c r="Q407" s="84" t="s">
        <v>2480</v>
      </c>
      <c r="R407" s="84" t="s">
        <v>37</v>
      </c>
      <c r="S407" s="84" t="s">
        <v>102</v>
      </c>
      <c r="T407" s="64" t="n">
        <v>1</v>
      </c>
      <c r="U407" s="85" t="s">
        <v>37</v>
      </c>
      <c r="V407" s="64" t="n">
        <v>2</v>
      </c>
      <c r="W407" s="84" t="s">
        <v>3266</v>
      </c>
      <c r="X407" s="64" t="n">
        <v>181</v>
      </c>
      <c r="Y407" s="64" t="n">
        <v>4</v>
      </c>
      <c r="Z407" s="119" t="s">
        <v>37</v>
      </c>
      <c r="AA407" s="64" t="n">
        <v>4</v>
      </c>
      <c r="AD407" s="84"/>
      <c r="AE407" s="84"/>
      <c r="AF407" s="84"/>
      <c r="AG407" s="84"/>
      <c r="AH407" s="84"/>
      <c r="AI407" s="84"/>
      <c r="AJ407" s="84"/>
      <c r="AK407" s="84"/>
      <c r="AL407" s="84"/>
      <c r="AM407" s="84"/>
      <c r="AN407" s="84"/>
      <c r="AO407" s="84"/>
      <c r="AP407" s="84"/>
      <c r="AQ407" s="84"/>
      <c r="AR407" s="84"/>
      <c r="AS407" s="84"/>
      <c r="AT407" s="84"/>
    </row>
    <row r="408" customFormat="false" ht="15" hidden="false" customHeight="false" outlineLevel="0" collapsed="false">
      <c r="M408" s="64" t="s">
        <v>77</v>
      </c>
      <c r="N408" s="64" t="n">
        <v>6</v>
      </c>
      <c r="O408" s="64" t="n">
        <v>7</v>
      </c>
      <c r="P408" s="64" t="n">
        <v>2022</v>
      </c>
      <c r="Q408" s="84" t="s">
        <v>3153</v>
      </c>
      <c r="R408" s="84" t="s">
        <v>37</v>
      </c>
      <c r="S408" s="84" t="s">
        <v>214</v>
      </c>
      <c r="T408" s="64" t="n">
        <v>0</v>
      </c>
      <c r="U408" s="85" t="s">
        <v>37</v>
      </c>
      <c r="V408" s="64" t="n">
        <v>2</v>
      </c>
      <c r="W408" s="84" t="s">
        <v>1086</v>
      </c>
      <c r="X408" s="64" t="n">
        <v>81</v>
      </c>
      <c r="Y408" s="64" t="n">
        <v>8</v>
      </c>
      <c r="Z408" s="119" t="s">
        <v>37</v>
      </c>
      <c r="AA408" s="64" t="n">
        <v>12</v>
      </c>
      <c r="AD408" s="84"/>
      <c r="AE408" s="84"/>
      <c r="AF408" s="84"/>
      <c r="AG408" s="84"/>
      <c r="AH408" s="84"/>
      <c r="AI408" s="84"/>
      <c r="AJ408" s="84"/>
      <c r="AK408" s="84"/>
      <c r="AL408" s="84"/>
      <c r="AM408" s="84"/>
      <c r="AN408" s="84"/>
      <c r="AO408" s="84"/>
      <c r="AP408" s="84"/>
      <c r="AQ408" s="84"/>
      <c r="AR408" s="84"/>
      <c r="AS408" s="84"/>
      <c r="AT408" s="84"/>
    </row>
    <row r="409" customFormat="false" ht="15" hidden="false" customHeight="false" outlineLevel="0" collapsed="false">
      <c r="M409" s="64" t="s">
        <v>77</v>
      </c>
      <c r="N409" s="64" t="n">
        <v>6</v>
      </c>
      <c r="O409" s="64" t="n">
        <v>7</v>
      </c>
      <c r="P409" s="64" t="n">
        <v>2022</v>
      </c>
      <c r="Q409" s="84" t="s">
        <v>1235</v>
      </c>
      <c r="R409" s="84" t="s">
        <v>37</v>
      </c>
      <c r="S409" s="84" t="s">
        <v>101</v>
      </c>
      <c r="T409" s="64" t="n">
        <v>2</v>
      </c>
      <c r="U409" s="85" t="s">
        <v>37</v>
      </c>
      <c r="V409" s="64" t="n">
        <v>1</v>
      </c>
      <c r="W409" s="84" t="s">
        <v>3267</v>
      </c>
      <c r="X409" s="64" t="n">
        <v>107</v>
      </c>
      <c r="Y409" s="64" t="n">
        <v>9</v>
      </c>
      <c r="Z409" s="119" t="s">
        <v>37</v>
      </c>
      <c r="AA409" s="64" t="n">
        <v>10</v>
      </c>
      <c r="AD409" s="84"/>
      <c r="AE409" s="84"/>
      <c r="AF409" s="84"/>
      <c r="AG409" s="84"/>
      <c r="AH409" s="84"/>
      <c r="AI409" s="84"/>
      <c r="AJ409" s="84"/>
      <c r="AK409" s="84"/>
      <c r="AL409" s="84"/>
      <c r="AM409" s="84"/>
      <c r="AN409" s="84"/>
      <c r="AO409" s="84"/>
      <c r="AP409" s="84"/>
      <c r="AQ409" s="84"/>
      <c r="AR409" s="84"/>
      <c r="AS409" s="84"/>
      <c r="AT409" s="84"/>
    </row>
    <row r="410" customFormat="false" ht="15" hidden="false" customHeight="false" outlineLevel="0" collapsed="false">
      <c r="M410" s="64" t="s">
        <v>77</v>
      </c>
      <c r="N410" s="64" t="n">
        <v>6</v>
      </c>
      <c r="O410" s="64" t="n">
        <v>7</v>
      </c>
      <c r="P410" s="64" t="n">
        <v>2022</v>
      </c>
      <c r="Q410" s="84" t="s">
        <v>947</v>
      </c>
      <c r="R410" s="84" t="s">
        <v>37</v>
      </c>
      <c r="S410" s="84" t="s">
        <v>2270</v>
      </c>
      <c r="T410" s="64" t="n">
        <v>2</v>
      </c>
      <c r="U410" s="85" t="s">
        <v>37</v>
      </c>
      <c r="V410" s="64" t="n">
        <v>0</v>
      </c>
      <c r="W410" s="84" t="s">
        <v>3268</v>
      </c>
      <c r="X410" s="64" t="n">
        <v>112</v>
      </c>
      <c r="Y410" s="64" t="n">
        <v>14</v>
      </c>
      <c r="Z410" s="119" t="s">
        <v>37</v>
      </c>
      <c r="AA410" s="64" t="n">
        <v>9</v>
      </c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84"/>
      <c r="AT410" s="84"/>
    </row>
    <row r="411" customFormat="false" ht="15" hidden="false" customHeight="false" outlineLevel="0" collapsed="false">
      <c r="M411" s="64" t="s">
        <v>63</v>
      </c>
      <c r="N411" s="64" t="n">
        <v>7</v>
      </c>
      <c r="O411" s="64" t="n">
        <v>7</v>
      </c>
      <c r="P411" s="64" t="n">
        <v>2022</v>
      </c>
      <c r="Q411" s="84" t="s">
        <v>60</v>
      </c>
      <c r="R411" s="84" t="s">
        <v>37</v>
      </c>
      <c r="S411" s="84" t="s">
        <v>80</v>
      </c>
      <c r="T411" s="64" t="n">
        <v>1</v>
      </c>
      <c r="U411" s="85" t="s">
        <v>37</v>
      </c>
      <c r="V411" s="64" t="n">
        <v>0</v>
      </c>
      <c r="W411" s="84" t="s">
        <v>3269</v>
      </c>
      <c r="X411" s="64" t="n">
        <v>317</v>
      </c>
      <c r="Y411" s="64" t="n">
        <v>11</v>
      </c>
      <c r="Z411" s="119" t="s">
        <v>37</v>
      </c>
      <c r="AA411" s="64" t="n">
        <v>7</v>
      </c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  <c r="AN411" s="84"/>
      <c r="AO411" s="84"/>
      <c r="AP411" s="84"/>
      <c r="AQ411" s="84"/>
      <c r="AR411" s="84"/>
      <c r="AS411" s="84"/>
      <c r="AT411" s="84"/>
    </row>
    <row r="412" customFormat="false" ht="15" hidden="false" customHeight="false" outlineLevel="0" collapsed="false">
      <c r="M412" s="64" t="s">
        <v>63</v>
      </c>
      <c r="N412" s="64" t="n">
        <v>7</v>
      </c>
      <c r="O412" s="64" t="n">
        <v>7</v>
      </c>
      <c r="P412" s="64" t="n">
        <v>2022</v>
      </c>
      <c r="Q412" s="84" t="s">
        <v>2270</v>
      </c>
      <c r="R412" s="84" t="s">
        <v>37</v>
      </c>
      <c r="S412" s="84" t="s">
        <v>947</v>
      </c>
      <c r="T412" s="64" t="n">
        <v>1</v>
      </c>
      <c r="U412" s="85" t="s">
        <v>37</v>
      </c>
      <c r="V412" s="64" t="n">
        <v>0</v>
      </c>
      <c r="W412" s="84" t="s">
        <v>3270</v>
      </c>
      <c r="X412" s="64" t="n">
        <v>165</v>
      </c>
      <c r="Y412" s="64" t="n">
        <v>11</v>
      </c>
      <c r="Z412" s="119" t="s">
        <v>37</v>
      </c>
      <c r="AA412" s="64" t="n">
        <v>4</v>
      </c>
      <c r="AD412" s="84"/>
      <c r="AE412" s="84"/>
      <c r="AF412" s="84"/>
      <c r="AG412" s="84"/>
      <c r="AH412" s="84"/>
      <c r="AI412" s="84"/>
      <c r="AJ412" s="84"/>
      <c r="AK412" s="84"/>
      <c r="AL412" s="84"/>
      <c r="AM412" s="84"/>
      <c r="AN412" s="84"/>
      <c r="AO412" s="84"/>
      <c r="AP412" s="84"/>
      <c r="AQ412" s="84"/>
      <c r="AR412" s="84"/>
      <c r="AS412" s="84"/>
      <c r="AT412" s="84"/>
    </row>
    <row r="413" customFormat="false" ht="15" hidden="false" customHeight="false" outlineLevel="0" collapsed="false">
      <c r="M413" s="64" t="s">
        <v>63</v>
      </c>
      <c r="N413" s="64" t="n">
        <v>7</v>
      </c>
      <c r="O413" s="64" t="n">
        <v>7</v>
      </c>
      <c r="P413" s="64" t="n">
        <v>2022</v>
      </c>
      <c r="Q413" s="84" t="s">
        <v>1236</v>
      </c>
      <c r="R413" s="84" t="s">
        <v>37</v>
      </c>
      <c r="S413" s="84" t="s">
        <v>101</v>
      </c>
      <c r="T413" s="64" t="n">
        <v>0</v>
      </c>
      <c r="U413" s="85" t="s">
        <v>37</v>
      </c>
      <c r="V413" s="64" t="n">
        <v>2</v>
      </c>
      <c r="W413" s="84" t="s">
        <v>3271</v>
      </c>
      <c r="X413" s="64" t="n">
        <v>263</v>
      </c>
      <c r="Y413" s="64" t="n">
        <v>4</v>
      </c>
      <c r="Z413" s="119" t="s">
        <v>37</v>
      </c>
      <c r="AA413" s="64" t="n">
        <v>15</v>
      </c>
      <c r="AD413" s="84"/>
      <c r="AE413" s="84"/>
      <c r="AF413" s="84"/>
      <c r="AG413" s="84"/>
      <c r="AH413" s="84"/>
      <c r="AI413" s="84"/>
      <c r="AJ413" s="84"/>
      <c r="AK413" s="84"/>
      <c r="AL413" s="84"/>
      <c r="AM413" s="84"/>
      <c r="AN413" s="84"/>
      <c r="AO413" s="84"/>
      <c r="AP413" s="84"/>
      <c r="AQ413" s="84"/>
      <c r="AR413" s="84"/>
      <c r="AS413" s="84"/>
      <c r="AT413" s="84"/>
    </row>
    <row r="414" customFormat="false" ht="15" hidden="false" customHeight="false" outlineLevel="0" collapsed="false">
      <c r="M414" s="64" t="s">
        <v>77</v>
      </c>
      <c r="N414" s="64" t="n">
        <v>13</v>
      </c>
      <c r="O414" s="64" t="n">
        <v>7</v>
      </c>
      <c r="P414" s="64" t="n">
        <v>2022</v>
      </c>
      <c r="Q414" s="84" t="s">
        <v>91</v>
      </c>
      <c r="R414" s="84" t="s">
        <v>37</v>
      </c>
      <c r="S414" s="84" t="s">
        <v>102</v>
      </c>
      <c r="T414" s="64" t="n">
        <v>1</v>
      </c>
      <c r="U414" s="85" t="s">
        <v>37</v>
      </c>
      <c r="V414" s="64" t="n">
        <v>2</v>
      </c>
      <c r="W414" s="84" t="s">
        <v>3272</v>
      </c>
      <c r="X414" s="64" t="n">
        <v>136</v>
      </c>
      <c r="Y414" s="64" t="n">
        <v>6</v>
      </c>
      <c r="Z414" s="119" t="s">
        <v>37</v>
      </c>
      <c r="AA414" s="64" t="n">
        <v>9</v>
      </c>
      <c r="AD414" s="84"/>
      <c r="AE414" s="84"/>
      <c r="AF414" s="84"/>
      <c r="AG414" s="84"/>
      <c r="AH414" s="84"/>
      <c r="AI414" s="84"/>
      <c r="AJ414" s="84"/>
      <c r="AK414" s="84"/>
      <c r="AL414" s="84"/>
      <c r="AM414" s="84"/>
      <c r="AN414" s="84"/>
      <c r="AO414" s="84"/>
      <c r="AP414" s="84"/>
      <c r="AQ414" s="84"/>
      <c r="AR414" s="84"/>
      <c r="AS414" s="84"/>
      <c r="AT414" s="84"/>
    </row>
    <row r="415" customFormat="false" ht="15" hidden="false" customHeight="false" outlineLevel="0" collapsed="false">
      <c r="M415" s="64" t="s">
        <v>77</v>
      </c>
      <c r="N415" s="64" t="n">
        <v>13</v>
      </c>
      <c r="O415" s="64" t="n">
        <v>7</v>
      </c>
      <c r="P415" s="64" t="n">
        <v>2022</v>
      </c>
      <c r="Q415" s="84" t="s">
        <v>1236</v>
      </c>
      <c r="R415" s="84" t="s">
        <v>37</v>
      </c>
      <c r="S415" s="84" t="s">
        <v>1235</v>
      </c>
      <c r="T415" s="64" t="n">
        <v>0</v>
      </c>
      <c r="U415" s="85" t="s">
        <v>37</v>
      </c>
      <c r="V415" s="64" t="n">
        <v>1</v>
      </c>
      <c r="W415" s="84" t="s">
        <v>647</v>
      </c>
      <c r="X415" s="64" t="n">
        <v>160</v>
      </c>
      <c r="Y415" s="64" t="n">
        <v>3</v>
      </c>
      <c r="Z415" s="119" t="s">
        <v>37</v>
      </c>
      <c r="AA415" s="64" t="n">
        <v>4</v>
      </c>
      <c r="AD415" s="84"/>
      <c r="AE415" s="84"/>
      <c r="AF415" s="84"/>
      <c r="AG415" s="84"/>
      <c r="AH415" s="84"/>
      <c r="AI415" s="84"/>
      <c r="AJ415" s="84"/>
      <c r="AK415" s="84"/>
      <c r="AL415" s="84"/>
      <c r="AM415" s="84"/>
      <c r="AN415" s="84"/>
      <c r="AO415" s="84"/>
      <c r="AP415" s="84"/>
      <c r="AQ415" s="84"/>
      <c r="AR415" s="84"/>
      <c r="AS415" s="84"/>
      <c r="AT415" s="84"/>
    </row>
    <row r="416" customFormat="false" ht="15" hidden="false" customHeight="false" outlineLevel="0" collapsed="false">
      <c r="M416" s="64" t="s">
        <v>77</v>
      </c>
      <c r="N416" s="64" t="n">
        <v>13</v>
      </c>
      <c r="O416" s="64" t="n">
        <v>7</v>
      </c>
      <c r="P416" s="64" t="n">
        <v>2022</v>
      </c>
      <c r="Q416" s="84" t="s">
        <v>3188</v>
      </c>
      <c r="R416" s="84" t="s">
        <v>37</v>
      </c>
      <c r="S416" s="84" t="s">
        <v>520</v>
      </c>
      <c r="T416" s="64" t="n">
        <v>2</v>
      </c>
      <c r="U416" s="85" t="s">
        <v>37</v>
      </c>
      <c r="V416" s="64" t="n">
        <v>0</v>
      </c>
      <c r="W416" s="84" t="s">
        <v>2436</v>
      </c>
      <c r="X416" s="64" t="n">
        <v>292</v>
      </c>
      <c r="Y416" s="64" t="n">
        <v>8</v>
      </c>
      <c r="Z416" s="119" t="s">
        <v>37</v>
      </c>
      <c r="AA416" s="64" t="n">
        <v>4</v>
      </c>
      <c r="AD416" s="84"/>
      <c r="AE416" s="84"/>
      <c r="AF416" s="84"/>
      <c r="AG416" s="84"/>
      <c r="AH416" s="84"/>
      <c r="AI416" s="84"/>
      <c r="AJ416" s="84"/>
      <c r="AK416" s="84"/>
      <c r="AL416" s="84"/>
      <c r="AM416" s="84"/>
      <c r="AN416" s="84"/>
      <c r="AO416" s="84"/>
      <c r="AP416" s="84"/>
      <c r="AQ416" s="84"/>
      <c r="AR416" s="84"/>
      <c r="AS416" s="84"/>
      <c r="AT416" s="84"/>
    </row>
    <row r="417" customFormat="false" ht="15" hidden="false" customHeight="false" outlineLevel="0" collapsed="false">
      <c r="M417" s="64" t="s">
        <v>77</v>
      </c>
      <c r="N417" s="64" t="n">
        <v>13</v>
      </c>
      <c r="O417" s="64" t="n">
        <v>7</v>
      </c>
      <c r="P417" s="64" t="n">
        <v>2022</v>
      </c>
      <c r="Q417" s="84" t="s">
        <v>3171</v>
      </c>
      <c r="R417" s="84" t="s">
        <v>37</v>
      </c>
      <c r="S417" s="84" t="s">
        <v>2892</v>
      </c>
      <c r="T417" s="64" t="n">
        <v>0</v>
      </c>
      <c r="U417" s="85" t="s">
        <v>37</v>
      </c>
      <c r="V417" s="64" t="n">
        <v>2</v>
      </c>
      <c r="W417" s="84" t="s">
        <v>2590</v>
      </c>
      <c r="X417" s="64" t="n">
        <v>154</v>
      </c>
      <c r="Y417" s="64" t="n">
        <v>2</v>
      </c>
      <c r="Z417" s="119" t="s">
        <v>37</v>
      </c>
      <c r="AA417" s="64" t="n">
        <v>12</v>
      </c>
      <c r="AD417" s="84"/>
      <c r="AE417" s="84"/>
      <c r="AF417" s="84"/>
      <c r="AG417" s="84"/>
      <c r="AH417" s="84"/>
      <c r="AI417" s="84"/>
      <c r="AJ417" s="84"/>
      <c r="AK417" s="84"/>
      <c r="AL417" s="84"/>
      <c r="AM417" s="84"/>
      <c r="AN417" s="84"/>
      <c r="AO417" s="84"/>
      <c r="AP417" s="84"/>
      <c r="AQ417" s="84"/>
      <c r="AR417" s="84"/>
      <c r="AS417" s="84"/>
      <c r="AT417" s="84"/>
    </row>
    <row r="418" customFormat="false" ht="15" hidden="false" customHeight="false" outlineLevel="0" collapsed="false">
      <c r="M418" s="64" t="s">
        <v>202</v>
      </c>
      <c r="N418" s="64" t="n">
        <v>15</v>
      </c>
      <c r="O418" s="64" t="n">
        <v>7</v>
      </c>
      <c r="P418" s="64" t="n">
        <v>2022</v>
      </c>
      <c r="Q418" s="84" t="s">
        <v>2270</v>
      </c>
      <c r="R418" s="84" t="s">
        <v>37</v>
      </c>
      <c r="S418" s="84" t="s">
        <v>1236</v>
      </c>
      <c r="T418" s="64" t="n">
        <v>1</v>
      </c>
      <c r="U418" s="85" t="s">
        <v>37</v>
      </c>
      <c r="V418" s="64" t="n">
        <v>2</v>
      </c>
      <c r="W418" s="84" t="s">
        <v>3273</v>
      </c>
      <c r="X418" s="64" t="n">
        <v>140</v>
      </c>
      <c r="Y418" s="64" t="n">
        <v>9</v>
      </c>
      <c r="Z418" s="119" t="s">
        <v>37</v>
      </c>
      <c r="AA418" s="64" t="n">
        <v>19</v>
      </c>
      <c r="AD418" s="84"/>
      <c r="AE418" s="84"/>
      <c r="AF418" s="84"/>
      <c r="AG418" s="84"/>
      <c r="AH418" s="84"/>
      <c r="AI418" s="84"/>
      <c r="AJ418" s="84"/>
      <c r="AK418" s="84"/>
      <c r="AL418" s="84"/>
      <c r="AM418" s="84"/>
      <c r="AN418" s="84"/>
      <c r="AO418" s="84"/>
      <c r="AP418" s="84"/>
      <c r="AQ418" s="84"/>
      <c r="AR418" s="84"/>
      <c r="AS418" s="84"/>
      <c r="AT418" s="84"/>
    </row>
    <row r="419" customFormat="false" ht="15" hidden="false" customHeight="false" outlineLevel="0" collapsed="false">
      <c r="M419" s="64" t="s">
        <v>41</v>
      </c>
      <c r="N419" s="64" t="n">
        <v>16</v>
      </c>
      <c r="O419" s="64" t="n">
        <v>7</v>
      </c>
      <c r="P419" s="64" t="n">
        <v>2022</v>
      </c>
      <c r="Q419" s="84" t="s">
        <v>2401</v>
      </c>
      <c r="R419" s="84" t="s">
        <v>37</v>
      </c>
      <c r="S419" s="84" t="s">
        <v>80</v>
      </c>
      <c r="T419" s="64" t="n">
        <v>0</v>
      </c>
      <c r="U419" s="85" t="s">
        <v>37</v>
      </c>
      <c r="V419" s="64" t="n">
        <v>2</v>
      </c>
      <c r="W419" s="84" t="s">
        <v>3274</v>
      </c>
      <c r="X419" s="64" t="n">
        <v>118</v>
      </c>
      <c r="Y419" s="64" t="n">
        <v>2</v>
      </c>
      <c r="Z419" s="119" t="s">
        <v>37</v>
      </c>
      <c r="AA419" s="64" t="n">
        <v>11</v>
      </c>
      <c r="AD419" s="84"/>
      <c r="AE419" s="84"/>
      <c r="AF419" s="84"/>
      <c r="AG419" s="84"/>
      <c r="AH419" s="84"/>
      <c r="AI419" s="84"/>
      <c r="AJ419" s="84"/>
      <c r="AK419" s="84"/>
      <c r="AL419" s="84"/>
      <c r="AM419" s="84"/>
      <c r="AN419" s="84"/>
      <c r="AO419" s="84"/>
      <c r="AP419" s="84"/>
      <c r="AQ419" s="84"/>
      <c r="AR419" s="84"/>
      <c r="AS419" s="84"/>
      <c r="AT419" s="84"/>
    </row>
    <row r="420" customFormat="false" ht="15" hidden="false" customHeight="false" outlineLevel="0" collapsed="false">
      <c r="M420" s="64" t="s">
        <v>41</v>
      </c>
      <c r="N420" s="64" t="n">
        <v>16</v>
      </c>
      <c r="O420" s="64" t="n">
        <v>7</v>
      </c>
      <c r="P420" s="64" t="n">
        <v>2022</v>
      </c>
      <c r="Q420" s="84" t="s">
        <v>1235</v>
      </c>
      <c r="R420" s="84" t="s">
        <v>37</v>
      </c>
      <c r="S420" s="84" t="s">
        <v>214</v>
      </c>
      <c r="T420" s="64" t="n">
        <v>2</v>
      </c>
      <c r="U420" s="85" t="s">
        <v>37</v>
      </c>
      <c r="V420" s="64" t="n">
        <v>0</v>
      </c>
      <c r="W420" s="84" t="s">
        <v>3275</v>
      </c>
      <c r="X420" s="64" t="n">
        <v>148</v>
      </c>
      <c r="Y420" s="64" t="n">
        <v>16</v>
      </c>
      <c r="Z420" s="119" t="s">
        <v>37</v>
      </c>
      <c r="AA420" s="64" t="n">
        <v>9</v>
      </c>
      <c r="AD420" s="84"/>
      <c r="AE420" s="84"/>
      <c r="AF420" s="84"/>
      <c r="AG420" s="84"/>
      <c r="AH420" s="84"/>
      <c r="AI420" s="84"/>
      <c r="AJ420" s="84"/>
      <c r="AK420" s="84"/>
      <c r="AL420" s="84"/>
      <c r="AM420" s="84"/>
      <c r="AN420" s="84"/>
      <c r="AO420" s="84"/>
      <c r="AP420" s="84"/>
      <c r="AQ420" s="84"/>
      <c r="AR420" s="84"/>
      <c r="AS420" s="84"/>
      <c r="AT420" s="84"/>
    </row>
    <row r="421" customFormat="false" ht="15" hidden="false" customHeight="false" outlineLevel="0" collapsed="false">
      <c r="M421" s="64" t="s">
        <v>41</v>
      </c>
      <c r="N421" s="64" t="n">
        <v>16</v>
      </c>
      <c r="O421" s="64" t="n">
        <v>7</v>
      </c>
      <c r="P421" s="64" t="n">
        <v>2022</v>
      </c>
      <c r="Q421" s="84" t="s">
        <v>1020</v>
      </c>
      <c r="R421" s="84" t="s">
        <v>37</v>
      </c>
      <c r="S421" s="84" t="s">
        <v>2892</v>
      </c>
      <c r="T421" s="64" t="n">
        <v>2</v>
      </c>
      <c r="U421" s="85" t="s">
        <v>37</v>
      </c>
      <c r="V421" s="64" t="n">
        <v>0</v>
      </c>
      <c r="W421" s="84" t="s">
        <v>3276</v>
      </c>
      <c r="X421" s="64" t="n">
        <v>58</v>
      </c>
      <c r="Y421" s="64" t="n">
        <v>13</v>
      </c>
      <c r="Z421" s="119" t="s">
        <v>37</v>
      </c>
      <c r="AA421" s="64" t="n">
        <v>0</v>
      </c>
      <c r="AD421" s="84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  <c r="AT421" s="84"/>
    </row>
    <row r="422" customFormat="false" ht="15" hidden="false" customHeight="false" outlineLevel="0" collapsed="false">
      <c r="M422" s="64" t="s">
        <v>41</v>
      </c>
      <c r="N422" s="64" t="n">
        <v>16</v>
      </c>
      <c r="O422" s="64" t="n">
        <v>7</v>
      </c>
      <c r="P422" s="64" t="n">
        <v>2022</v>
      </c>
      <c r="Q422" s="84" t="s">
        <v>60</v>
      </c>
      <c r="R422" s="84" t="s">
        <v>37</v>
      </c>
      <c r="S422" s="84" t="s">
        <v>2480</v>
      </c>
      <c r="T422" s="64" t="n">
        <v>0</v>
      </c>
      <c r="U422" s="85" t="s">
        <v>37</v>
      </c>
      <c r="V422" s="64" t="n">
        <v>2</v>
      </c>
      <c r="W422" s="84" t="s">
        <v>663</v>
      </c>
      <c r="X422" s="64" t="n">
        <v>150</v>
      </c>
      <c r="Y422" s="64" t="n">
        <v>1</v>
      </c>
      <c r="Z422" s="119" t="s">
        <v>37</v>
      </c>
      <c r="AA422" s="64" t="n">
        <v>5</v>
      </c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  <c r="AT422" s="84"/>
    </row>
    <row r="423" customFormat="false" ht="15" hidden="false" customHeight="false" outlineLevel="0" collapsed="false">
      <c r="M423" s="64" t="s">
        <v>46</v>
      </c>
      <c r="N423" s="64" t="n">
        <v>17</v>
      </c>
      <c r="O423" s="64" t="n">
        <v>7</v>
      </c>
      <c r="P423" s="64" t="n">
        <v>2022</v>
      </c>
      <c r="Q423" s="84" t="s">
        <v>2270</v>
      </c>
      <c r="R423" s="84" t="s">
        <v>37</v>
      </c>
      <c r="S423" s="84" t="s">
        <v>80</v>
      </c>
      <c r="T423" s="64" t="n">
        <v>0</v>
      </c>
      <c r="U423" s="85" t="s">
        <v>37</v>
      </c>
      <c r="V423" s="64" t="n">
        <v>2</v>
      </c>
      <c r="W423" s="84" t="s">
        <v>3277</v>
      </c>
      <c r="X423" s="64" t="n">
        <v>118</v>
      </c>
      <c r="Y423" s="64" t="n">
        <v>1</v>
      </c>
      <c r="Z423" s="119" t="s">
        <v>37</v>
      </c>
      <c r="AA423" s="64" t="n">
        <v>7</v>
      </c>
      <c r="AD423" s="84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  <c r="AT423" s="84"/>
    </row>
    <row r="424" customFormat="false" ht="15" hidden="false" customHeight="false" outlineLevel="0" collapsed="false">
      <c r="M424" s="64" t="s">
        <v>46</v>
      </c>
      <c r="N424" s="64" t="n">
        <v>17</v>
      </c>
      <c r="O424" s="64" t="n">
        <v>7</v>
      </c>
      <c r="P424" s="64" t="n">
        <v>2022</v>
      </c>
      <c r="Q424" s="84" t="s">
        <v>101</v>
      </c>
      <c r="R424" s="84" t="s">
        <v>37</v>
      </c>
      <c r="S424" s="84" t="s">
        <v>60</v>
      </c>
      <c r="T424" s="64" t="n">
        <v>1</v>
      </c>
      <c r="U424" s="85" t="s">
        <v>37</v>
      </c>
      <c r="V424" s="64" t="n">
        <v>2</v>
      </c>
      <c r="W424" s="84" t="s">
        <v>3278</v>
      </c>
      <c r="X424" s="64" t="n">
        <v>150</v>
      </c>
      <c r="Y424" s="64" t="n">
        <v>9</v>
      </c>
      <c r="Z424" s="119" t="s">
        <v>37</v>
      </c>
      <c r="AA424" s="64" t="n">
        <v>12</v>
      </c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  <c r="AT424" s="84"/>
    </row>
    <row r="425" customFormat="false" ht="15" hidden="false" customHeight="false" outlineLevel="0" collapsed="false">
      <c r="M425" s="64" t="s">
        <v>46</v>
      </c>
      <c r="N425" s="64" t="n">
        <v>17</v>
      </c>
      <c r="O425" s="64" t="n">
        <v>7</v>
      </c>
      <c r="P425" s="64" t="n">
        <v>2022</v>
      </c>
      <c r="Q425" s="84" t="s">
        <v>3153</v>
      </c>
      <c r="R425" s="84" t="s">
        <v>37</v>
      </c>
      <c r="S425" s="84" t="s">
        <v>2105</v>
      </c>
      <c r="T425" s="64" t="n">
        <v>2</v>
      </c>
      <c r="U425" s="85" t="s">
        <v>37</v>
      </c>
      <c r="V425" s="64" t="n">
        <v>0</v>
      </c>
      <c r="W425" s="84" t="s">
        <v>3279</v>
      </c>
      <c r="X425" s="64" t="n">
        <v>55</v>
      </c>
      <c r="Y425" s="64" t="n">
        <v>12</v>
      </c>
      <c r="Z425" s="119" t="s">
        <v>37</v>
      </c>
      <c r="AA425" s="64" t="n">
        <v>5</v>
      </c>
      <c r="AD425" s="84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  <c r="AT425" s="84"/>
    </row>
    <row r="426" customFormat="false" ht="15" hidden="false" customHeight="false" outlineLevel="0" collapsed="false">
      <c r="M426" s="64" t="s">
        <v>46</v>
      </c>
      <c r="N426" s="64" t="n">
        <v>17</v>
      </c>
      <c r="O426" s="64" t="n">
        <v>7</v>
      </c>
      <c r="P426" s="64" t="n">
        <v>2022</v>
      </c>
      <c r="Q426" s="84" t="s">
        <v>947</v>
      </c>
      <c r="R426" s="84" t="s">
        <v>37</v>
      </c>
      <c r="S426" s="84" t="s">
        <v>214</v>
      </c>
      <c r="T426" s="64" t="n">
        <v>2</v>
      </c>
      <c r="U426" s="85" t="s">
        <v>37</v>
      </c>
      <c r="V426" s="64" t="n">
        <v>1</v>
      </c>
      <c r="W426" s="84" t="s">
        <v>3280</v>
      </c>
      <c r="X426" s="64" t="n">
        <v>74</v>
      </c>
      <c r="Y426" s="64" t="n">
        <v>6</v>
      </c>
      <c r="Z426" s="119" t="s">
        <v>37</v>
      </c>
      <c r="AA426" s="64" t="n">
        <v>6</v>
      </c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  <c r="AT426" s="84"/>
    </row>
    <row r="427" customFormat="false" ht="15" hidden="false" customHeight="false" outlineLevel="0" collapsed="false">
      <c r="M427" s="64" t="s">
        <v>46</v>
      </c>
      <c r="N427" s="64" t="n">
        <v>17</v>
      </c>
      <c r="O427" s="64" t="n">
        <v>7</v>
      </c>
      <c r="P427" s="64" t="n">
        <v>2022</v>
      </c>
      <c r="Q427" s="84" t="s">
        <v>3152</v>
      </c>
      <c r="R427" s="84" t="s">
        <v>37</v>
      </c>
      <c r="S427" s="84" t="s">
        <v>91</v>
      </c>
      <c r="T427" s="64" t="n">
        <v>2</v>
      </c>
      <c r="U427" s="85" t="s">
        <v>37</v>
      </c>
      <c r="V427" s="64" t="n">
        <v>0</v>
      </c>
      <c r="W427" s="84" t="s">
        <v>490</v>
      </c>
      <c r="X427" s="64" t="n">
        <v>110</v>
      </c>
      <c r="Y427" s="64" t="n">
        <v>6</v>
      </c>
      <c r="Z427" s="119" t="s">
        <v>37</v>
      </c>
      <c r="AA427" s="64" t="n">
        <v>2</v>
      </c>
      <c r="AD427" s="84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  <c r="AT427" s="84"/>
    </row>
    <row r="428" customFormat="false" ht="15" hidden="false" customHeight="false" outlineLevel="0" collapsed="false">
      <c r="M428" s="64" t="s">
        <v>46</v>
      </c>
      <c r="N428" s="64" t="n">
        <v>17</v>
      </c>
      <c r="O428" s="64" t="n">
        <v>7</v>
      </c>
      <c r="P428" s="64" t="n">
        <v>2022</v>
      </c>
      <c r="Q428" s="84" t="s">
        <v>1236</v>
      </c>
      <c r="R428" s="84" t="s">
        <v>37</v>
      </c>
      <c r="S428" s="84" t="s">
        <v>2480</v>
      </c>
      <c r="T428" s="64" t="n">
        <v>2</v>
      </c>
      <c r="U428" s="85" t="s">
        <v>37</v>
      </c>
      <c r="V428" s="64" t="n">
        <v>0</v>
      </c>
      <c r="W428" s="84" t="s">
        <v>3281</v>
      </c>
      <c r="X428" s="64" t="n">
        <v>133</v>
      </c>
      <c r="Y428" s="64" t="n">
        <v>16</v>
      </c>
      <c r="Z428" s="119" t="s">
        <v>37</v>
      </c>
      <c r="AA428" s="64" t="n">
        <v>8</v>
      </c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  <c r="AT428" s="84"/>
    </row>
    <row r="429" customFormat="false" ht="15" hidden="false" customHeight="false" outlineLevel="0" collapsed="false">
      <c r="M429" s="64" t="s">
        <v>49</v>
      </c>
      <c r="N429" s="64" t="n">
        <v>19</v>
      </c>
      <c r="O429" s="64" t="n">
        <v>7</v>
      </c>
      <c r="P429" s="64" t="n">
        <v>2022</v>
      </c>
      <c r="Q429" s="84" t="s">
        <v>3176</v>
      </c>
      <c r="R429" s="84" t="s">
        <v>37</v>
      </c>
      <c r="S429" s="84" t="s">
        <v>102</v>
      </c>
      <c r="T429" s="64" t="n">
        <v>0</v>
      </c>
      <c r="U429" s="85" t="s">
        <v>37</v>
      </c>
      <c r="V429" s="64" t="n">
        <v>2</v>
      </c>
      <c r="W429" s="84" t="s">
        <v>3282</v>
      </c>
      <c r="X429" s="64" t="n">
        <v>108</v>
      </c>
      <c r="Y429" s="64" t="n">
        <v>3</v>
      </c>
      <c r="Z429" s="119" t="s">
        <v>37</v>
      </c>
      <c r="AA429" s="64" t="n">
        <v>8</v>
      </c>
      <c r="AD429" s="84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  <c r="AT429" s="84"/>
    </row>
    <row r="430" customFormat="false" ht="15" hidden="false" customHeight="false" outlineLevel="0" collapsed="false">
      <c r="M430" s="64" t="s">
        <v>77</v>
      </c>
      <c r="N430" s="64" t="n">
        <v>20</v>
      </c>
      <c r="O430" s="64" t="n">
        <v>7</v>
      </c>
      <c r="P430" s="64" t="n">
        <v>2022</v>
      </c>
      <c r="Q430" s="84" t="s">
        <v>2401</v>
      </c>
      <c r="R430" s="84" t="s">
        <v>37</v>
      </c>
      <c r="S430" s="84" t="s">
        <v>1235</v>
      </c>
      <c r="T430" s="64" t="n">
        <v>1</v>
      </c>
      <c r="U430" s="85" t="s">
        <v>37</v>
      </c>
      <c r="V430" s="64" t="n">
        <v>0</v>
      </c>
      <c r="W430" s="84" t="s">
        <v>3283</v>
      </c>
      <c r="X430" s="64" t="n">
        <v>101</v>
      </c>
      <c r="Y430" s="64" t="n">
        <v>9</v>
      </c>
      <c r="Z430" s="119" t="s">
        <v>37</v>
      </c>
      <c r="AA430" s="64" t="n">
        <v>7</v>
      </c>
      <c r="AD430" s="84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  <c r="AT430" s="84"/>
    </row>
    <row r="431" customFormat="false" ht="15" hidden="false" customHeight="false" outlineLevel="0" collapsed="false">
      <c r="M431" s="64" t="s">
        <v>77</v>
      </c>
      <c r="N431" s="64" t="n">
        <v>20</v>
      </c>
      <c r="O431" s="64" t="n">
        <v>7</v>
      </c>
      <c r="P431" s="64" t="n">
        <v>2022</v>
      </c>
      <c r="Q431" s="84" t="s">
        <v>91</v>
      </c>
      <c r="R431" s="84" t="s">
        <v>37</v>
      </c>
      <c r="S431" s="84" t="s">
        <v>520</v>
      </c>
      <c r="T431" s="64" t="n">
        <v>2</v>
      </c>
      <c r="U431" s="85" t="s">
        <v>37</v>
      </c>
      <c r="V431" s="64" t="n">
        <v>0</v>
      </c>
      <c r="W431" s="84" t="s">
        <v>3284</v>
      </c>
      <c r="X431" s="64" t="n">
        <v>126</v>
      </c>
      <c r="Y431" s="64" t="n">
        <v>13</v>
      </c>
      <c r="Z431" s="119" t="s">
        <v>37</v>
      </c>
      <c r="AA431" s="64" t="n">
        <v>6</v>
      </c>
      <c r="AD431" s="84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  <c r="AT431" s="84"/>
    </row>
    <row r="432" customFormat="false" ht="15" hidden="false" customHeight="false" outlineLevel="0" collapsed="false">
      <c r="M432" s="64" t="s">
        <v>77</v>
      </c>
      <c r="N432" s="64" t="n">
        <v>20</v>
      </c>
      <c r="O432" s="64" t="n">
        <v>7</v>
      </c>
      <c r="P432" s="64" t="n">
        <v>2022</v>
      </c>
      <c r="Q432" s="84" t="s">
        <v>2480</v>
      </c>
      <c r="R432" s="84" t="s">
        <v>37</v>
      </c>
      <c r="S432" s="84" t="s">
        <v>101</v>
      </c>
      <c r="T432" s="64" t="n">
        <v>2</v>
      </c>
      <c r="U432" s="85" t="s">
        <v>37</v>
      </c>
      <c r="V432" s="64" t="n">
        <v>1</v>
      </c>
      <c r="W432" s="84" t="s">
        <v>3285</v>
      </c>
      <c r="X432" s="64" t="n">
        <v>223</v>
      </c>
      <c r="Y432" s="64" t="n">
        <v>3</v>
      </c>
      <c r="Z432" s="119" t="s">
        <v>37</v>
      </c>
      <c r="AA432" s="64" t="n">
        <v>3</v>
      </c>
      <c r="AD432" s="84"/>
      <c r="AE432" s="84"/>
      <c r="AF432" s="84"/>
      <c r="AG432" s="84"/>
      <c r="AH432" s="84"/>
      <c r="AI432" s="84"/>
      <c r="AJ432" s="84"/>
      <c r="AK432" s="84"/>
      <c r="AL432" s="84"/>
      <c r="AM432" s="84"/>
      <c r="AN432" s="84"/>
      <c r="AO432" s="84"/>
      <c r="AP432" s="84"/>
      <c r="AQ432" s="84"/>
      <c r="AR432" s="84"/>
      <c r="AS432" s="84"/>
      <c r="AT432" s="84"/>
    </row>
    <row r="433" customFormat="false" ht="15" hidden="false" customHeight="false" outlineLevel="0" collapsed="false">
      <c r="M433" s="64" t="s">
        <v>63</v>
      </c>
      <c r="N433" s="64" t="n">
        <v>21</v>
      </c>
      <c r="O433" s="64" t="n">
        <v>7</v>
      </c>
      <c r="P433" s="64" t="n">
        <v>2022</v>
      </c>
      <c r="Q433" s="84" t="s">
        <v>3171</v>
      </c>
      <c r="R433" s="84" t="s">
        <v>37</v>
      </c>
      <c r="S433" s="84" t="s">
        <v>101</v>
      </c>
      <c r="T433" s="64" t="n">
        <v>1</v>
      </c>
      <c r="U433" s="85" t="s">
        <v>37</v>
      </c>
      <c r="V433" s="64" t="n">
        <v>2</v>
      </c>
      <c r="W433" s="84" t="s">
        <v>3286</v>
      </c>
      <c r="X433" s="64" t="n">
        <v>180</v>
      </c>
      <c r="Y433" s="64" t="n">
        <v>10</v>
      </c>
      <c r="Z433" s="119" t="s">
        <v>37</v>
      </c>
      <c r="AA433" s="64" t="n">
        <v>11</v>
      </c>
      <c r="AD433" s="84"/>
      <c r="AE433" s="84"/>
      <c r="AF433" s="84"/>
      <c r="AG433" s="84"/>
      <c r="AH433" s="84"/>
      <c r="AI433" s="84"/>
      <c r="AJ433" s="84"/>
      <c r="AK433" s="84"/>
      <c r="AL433" s="84"/>
      <c r="AM433" s="84"/>
      <c r="AN433" s="84"/>
      <c r="AO433" s="84"/>
      <c r="AP433" s="84"/>
      <c r="AQ433" s="84"/>
      <c r="AR433" s="84"/>
      <c r="AS433" s="84"/>
      <c r="AT433" s="84"/>
    </row>
    <row r="434" customFormat="false" ht="15" hidden="false" customHeight="false" outlineLevel="0" collapsed="false">
      <c r="M434" s="64" t="s">
        <v>41</v>
      </c>
      <c r="N434" s="64" t="n">
        <v>23</v>
      </c>
      <c r="O434" s="64" t="n">
        <v>7</v>
      </c>
      <c r="P434" s="64" t="n">
        <v>2022</v>
      </c>
      <c r="Q434" s="84" t="s">
        <v>3171</v>
      </c>
      <c r="R434" s="84" t="s">
        <v>37</v>
      </c>
      <c r="S434" s="84" t="s">
        <v>1020</v>
      </c>
      <c r="T434" s="64" t="n">
        <v>2</v>
      </c>
      <c r="U434" s="85" t="s">
        <v>37</v>
      </c>
      <c r="V434" s="64" t="n">
        <v>9</v>
      </c>
      <c r="W434" s="84" t="s">
        <v>3287</v>
      </c>
      <c r="X434" s="64" t="n">
        <v>181</v>
      </c>
      <c r="Y434" s="64" t="n">
        <v>8</v>
      </c>
      <c r="Z434" s="119" t="s">
        <v>37</v>
      </c>
      <c r="AA434" s="64" t="n">
        <v>6</v>
      </c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  <c r="AN434" s="84"/>
      <c r="AO434" s="84"/>
      <c r="AP434" s="84"/>
      <c r="AQ434" s="84"/>
      <c r="AR434" s="84"/>
      <c r="AS434" s="84"/>
      <c r="AT434" s="84"/>
    </row>
    <row r="435" customFormat="false" ht="15" hidden="false" customHeight="false" outlineLevel="0" collapsed="false">
      <c r="M435" s="64" t="s">
        <v>41</v>
      </c>
      <c r="N435" s="64" t="n">
        <v>23</v>
      </c>
      <c r="O435" s="64" t="n">
        <v>7</v>
      </c>
      <c r="P435" s="64" t="n">
        <v>2022</v>
      </c>
      <c r="Q435" s="84" t="s">
        <v>60</v>
      </c>
      <c r="R435" s="84" t="s">
        <v>37</v>
      </c>
      <c r="S435" s="84" t="s">
        <v>2892</v>
      </c>
      <c r="T435" s="64" t="n">
        <v>2</v>
      </c>
      <c r="U435" s="85" t="s">
        <v>37</v>
      </c>
      <c r="V435" s="64" t="n">
        <v>0</v>
      </c>
      <c r="W435" s="84" t="s">
        <v>212</v>
      </c>
      <c r="X435" s="64" t="n">
        <v>177</v>
      </c>
      <c r="Y435" s="64" t="n">
        <v>10</v>
      </c>
      <c r="Z435" s="119" t="s">
        <v>37</v>
      </c>
      <c r="AA435" s="64" t="n">
        <v>3</v>
      </c>
      <c r="AD435" s="84"/>
      <c r="AE435" s="84"/>
      <c r="AF435" s="84"/>
      <c r="AG435" s="84"/>
      <c r="AH435" s="84"/>
      <c r="AI435" s="84"/>
      <c r="AJ435" s="84"/>
      <c r="AK435" s="84"/>
      <c r="AL435" s="84"/>
      <c r="AM435" s="84"/>
      <c r="AN435" s="84"/>
      <c r="AO435" s="84"/>
      <c r="AP435" s="84"/>
      <c r="AQ435" s="84"/>
      <c r="AR435" s="84"/>
      <c r="AS435" s="84"/>
      <c r="AT435" s="84"/>
    </row>
    <row r="436" customFormat="false" ht="15" hidden="false" customHeight="false" outlineLevel="0" collapsed="false">
      <c r="M436" s="64" t="s">
        <v>41</v>
      </c>
      <c r="N436" s="64" t="n">
        <v>23</v>
      </c>
      <c r="O436" s="64" t="n">
        <v>7</v>
      </c>
      <c r="P436" s="64" t="n">
        <v>2022</v>
      </c>
      <c r="Q436" s="84" t="s">
        <v>947</v>
      </c>
      <c r="R436" s="84" t="s">
        <v>37</v>
      </c>
      <c r="S436" s="84" t="s">
        <v>91</v>
      </c>
      <c r="T436" s="64" t="n">
        <v>0</v>
      </c>
      <c r="U436" s="85" t="s">
        <v>37</v>
      </c>
      <c r="V436" s="64" t="n">
        <v>2</v>
      </c>
      <c r="W436" s="84" t="s">
        <v>3288</v>
      </c>
      <c r="X436" s="64" t="n">
        <v>53</v>
      </c>
      <c r="Y436" s="64" t="n">
        <v>3</v>
      </c>
      <c r="Z436" s="119" t="s">
        <v>37</v>
      </c>
      <c r="AA436" s="64" t="n">
        <v>12</v>
      </c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  <c r="AN436" s="84"/>
      <c r="AO436" s="84"/>
      <c r="AP436" s="84"/>
      <c r="AQ436" s="84"/>
      <c r="AR436" s="84"/>
      <c r="AS436" s="84"/>
      <c r="AT436" s="84"/>
    </row>
    <row r="437" customFormat="false" ht="15" hidden="false" customHeight="false" outlineLevel="0" collapsed="false">
      <c r="M437" s="64" t="s">
        <v>41</v>
      </c>
      <c r="N437" s="64" t="n">
        <v>23</v>
      </c>
      <c r="O437" s="64" t="n">
        <v>7</v>
      </c>
      <c r="P437" s="64" t="n">
        <v>2022</v>
      </c>
      <c r="Q437" s="84" t="s">
        <v>3188</v>
      </c>
      <c r="R437" s="84" t="s">
        <v>37</v>
      </c>
      <c r="S437" s="84" t="s">
        <v>2480</v>
      </c>
      <c r="T437" s="64" t="n">
        <v>1</v>
      </c>
      <c r="U437" s="85" t="s">
        <v>37</v>
      </c>
      <c r="V437" s="64" t="n">
        <v>2</v>
      </c>
      <c r="W437" s="84" t="s">
        <v>3289</v>
      </c>
      <c r="X437" s="64" t="n">
        <v>159</v>
      </c>
      <c r="Y437" s="64" t="n">
        <v>7</v>
      </c>
      <c r="Z437" s="119" t="s">
        <v>37</v>
      </c>
      <c r="AA437" s="64" t="n">
        <v>8</v>
      </c>
      <c r="AD437" s="84"/>
      <c r="AE437" s="84"/>
      <c r="AF437" s="84"/>
      <c r="AG437" s="84"/>
      <c r="AH437" s="84"/>
      <c r="AI437" s="84"/>
      <c r="AJ437" s="84"/>
      <c r="AK437" s="84"/>
      <c r="AL437" s="84"/>
      <c r="AM437" s="84"/>
      <c r="AN437" s="84"/>
      <c r="AO437" s="84"/>
      <c r="AP437" s="84"/>
      <c r="AQ437" s="84"/>
      <c r="AR437" s="84"/>
      <c r="AS437" s="84"/>
      <c r="AT437" s="84"/>
    </row>
    <row r="438" customFormat="false" ht="15" hidden="false" customHeight="false" outlineLevel="0" collapsed="false">
      <c r="M438" s="64" t="s">
        <v>46</v>
      </c>
      <c r="N438" s="64" t="n">
        <v>24</v>
      </c>
      <c r="O438" s="64" t="n">
        <v>7</v>
      </c>
      <c r="P438" s="64" t="n">
        <v>2022</v>
      </c>
      <c r="Q438" s="84" t="s">
        <v>2401</v>
      </c>
      <c r="R438" s="84" t="s">
        <v>37</v>
      </c>
      <c r="S438" s="84" t="s">
        <v>2270</v>
      </c>
      <c r="T438" s="64" t="n">
        <v>2</v>
      </c>
      <c r="U438" s="85" t="s">
        <v>37</v>
      </c>
      <c r="V438" s="64" t="n">
        <v>0</v>
      </c>
      <c r="W438" s="84" t="s">
        <v>3290</v>
      </c>
      <c r="X438" s="64" t="n">
        <v>164</v>
      </c>
      <c r="Y438" s="64" t="n">
        <v>8</v>
      </c>
      <c r="Z438" s="119" t="s">
        <v>37</v>
      </c>
      <c r="AA438" s="64" t="n">
        <v>3</v>
      </c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  <c r="AN438" s="84"/>
      <c r="AO438" s="84"/>
      <c r="AP438" s="84"/>
      <c r="AQ438" s="84"/>
      <c r="AR438" s="84"/>
      <c r="AS438" s="84"/>
      <c r="AT438" s="84"/>
    </row>
    <row r="439" customFormat="false" ht="15" hidden="false" customHeight="false" outlineLevel="0" collapsed="false">
      <c r="M439" s="64" t="s">
        <v>46</v>
      </c>
      <c r="N439" s="64" t="n">
        <v>24</v>
      </c>
      <c r="O439" s="64" t="n">
        <v>7</v>
      </c>
      <c r="P439" s="64" t="n">
        <v>2022</v>
      </c>
      <c r="Q439" s="84" t="s">
        <v>3153</v>
      </c>
      <c r="R439" s="84" t="s">
        <v>37</v>
      </c>
      <c r="S439" s="84" t="s">
        <v>1020</v>
      </c>
      <c r="T439" s="64" t="n">
        <v>2</v>
      </c>
      <c r="U439" s="85" t="s">
        <v>37</v>
      </c>
      <c r="V439" s="64" t="n">
        <v>0</v>
      </c>
      <c r="W439" s="84" t="s">
        <v>3291</v>
      </c>
      <c r="X439" s="64" t="n">
        <v>70</v>
      </c>
      <c r="Y439" s="64" t="n">
        <v>10</v>
      </c>
      <c r="Z439" s="119" t="s">
        <v>37</v>
      </c>
      <c r="AA439" s="64" t="n">
        <v>6</v>
      </c>
      <c r="AD439" s="84"/>
      <c r="AE439" s="84"/>
      <c r="AF439" s="84"/>
      <c r="AG439" s="84"/>
      <c r="AH439" s="84"/>
      <c r="AI439" s="84"/>
      <c r="AJ439" s="84"/>
      <c r="AK439" s="84"/>
      <c r="AL439" s="84"/>
      <c r="AM439" s="84"/>
      <c r="AN439" s="84"/>
      <c r="AO439" s="84"/>
      <c r="AP439" s="84"/>
      <c r="AQ439" s="84"/>
      <c r="AR439" s="84"/>
      <c r="AS439" s="84"/>
      <c r="AT439" s="84"/>
    </row>
    <row r="440" customFormat="false" ht="15" hidden="false" customHeight="false" outlineLevel="0" collapsed="false">
      <c r="M440" s="64" t="s">
        <v>46</v>
      </c>
      <c r="N440" s="64" t="n">
        <v>24</v>
      </c>
      <c r="O440" s="64" t="n">
        <v>7</v>
      </c>
      <c r="P440" s="64" t="n">
        <v>2022</v>
      </c>
      <c r="Q440" s="84" t="s">
        <v>101</v>
      </c>
      <c r="R440" s="84" t="s">
        <v>37</v>
      </c>
      <c r="S440" s="84" t="s">
        <v>1236</v>
      </c>
      <c r="T440" s="64" t="n">
        <v>1</v>
      </c>
      <c r="U440" s="85" t="s">
        <v>37</v>
      </c>
      <c r="V440" s="64" t="n">
        <v>0</v>
      </c>
      <c r="W440" s="84" t="s">
        <v>3292</v>
      </c>
      <c r="X440" s="64" t="n">
        <v>174</v>
      </c>
      <c r="Y440" s="64" t="n">
        <v>6</v>
      </c>
      <c r="Z440" s="119" t="s">
        <v>37</v>
      </c>
      <c r="AA440" s="64" t="n">
        <v>5</v>
      </c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  <c r="AN440" s="84"/>
      <c r="AO440" s="84"/>
      <c r="AP440" s="84"/>
      <c r="AQ440" s="84"/>
      <c r="AR440" s="84"/>
      <c r="AS440" s="84"/>
      <c r="AT440" s="84"/>
    </row>
    <row r="441" customFormat="false" ht="15" hidden="false" customHeight="false" outlineLevel="0" collapsed="false">
      <c r="M441" s="64" t="s">
        <v>46</v>
      </c>
      <c r="N441" s="64" t="n">
        <v>24</v>
      </c>
      <c r="O441" s="64" t="n">
        <v>7</v>
      </c>
      <c r="P441" s="64" t="n">
        <v>2022</v>
      </c>
      <c r="Q441" s="84" t="s">
        <v>947</v>
      </c>
      <c r="R441" s="84" t="s">
        <v>37</v>
      </c>
      <c r="S441" s="84" t="s">
        <v>2892</v>
      </c>
      <c r="T441" s="64" t="n">
        <v>2</v>
      </c>
      <c r="U441" s="85" t="s">
        <v>37</v>
      </c>
      <c r="V441" s="64" t="n">
        <v>1</v>
      </c>
      <c r="W441" s="84" t="s">
        <v>3293</v>
      </c>
      <c r="X441" s="64" t="n">
        <v>88</v>
      </c>
      <c r="Y441" s="64" t="n">
        <v>5</v>
      </c>
      <c r="Z441" s="119" t="s">
        <v>37</v>
      </c>
      <c r="AA441" s="64" t="n">
        <v>6</v>
      </c>
      <c r="AD441" s="84"/>
      <c r="AE441" s="84"/>
      <c r="AF441" s="84"/>
      <c r="AG441" s="84"/>
      <c r="AH441" s="84"/>
      <c r="AI441" s="84"/>
      <c r="AJ441" s="84"/>
      <c r="AK441" s="84"/>
      <c r="AL441" s="84"/>
      <c r="AM441" s="84"/>
      <c r="AN441" s="84"/>
      <c r="AO441" s="84"/>
      <c r="AP441" s="84"/>
      <c r="AQ441" s="84"/>
      <c r="AR441" s="84"/>
      <c r="AS441" s="84"/>
      <c r="AT441" s="84"/>
    </row>
    <row r="442" customFormat="false" ht="15" hidden="false" customHeight="false" outlineLevel="0" collapsed="false">
      <c r="M442" s="64" t="s">
        <v>46</v>
      </c>
      <c r="N442" s="64" t="n">
        <v>24</v>
      </c>
      <c r="O442" s="64" t="n">
        <v>7</v>
      </c>
      <c r="P442" s="64" t="n">
        <v>2022</v>
      </c>
      <c r="Q442" s="84" t="s">
        <v>1235</v>
      </c>
      <c r="R442" s="84" t="s">
        <v>37</v>
      </c>
      <c r="S442" s="84" t="s">
        <v>91</v>
      </c>
      <c r="T442" s="64" t="n">
        <v>2</v>
      </c>
      <c r="U442" s="85" t="s">
        <v>37</v>
      </c>
      <c r="V442" s="64" t="n">
        <v>0</v>
      </c>
      <c r="W442" s="84" t="s">
        <v>3294</v>
      </c>
      <c r="X442" s="64" t="n">
        <v>132</v>
      </c>
      <c r="Y442" s="64" t="n">
        <v>10</v>
      </c>
      <c r="Z442" s="119" t="s">
        <v>37</v>
      </c>
      <c r="AA442" s="64" t="n">
        <v>4</v>
      </c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  <c r="AN442" s="84"/>
      <c r="AO442" s="84"/>
      <c r="AP442" s="84"/>
      <c r="AQ442" s="84"/>
      <c r="AR442" s="84"/>
      <c r="AS442" s="84"/>
      <c r="AT442" s="84"/>
    </row>
    <row r="443" customFormat="false" ht="15" hidden="false" customHeight="false" outlineLevel="0" collapsed="false">
      <c r="M443" s="64" t="s">
        <v>128</v>
      </c>
      <c r="N443" s="64" t="n">
        <v>25</v>
      </c>
      <c r="O443" s="64" t="n">
        <v>7</v>
      </c>
      <c r="P443" s="64" t="n">
        <v>2022</v>
      </c>
      <c r="Q443" s="84" t="s">
        <v>2401</v>
      </c>
      <c r="R443" s="84" t="s">
        <v>37</v>
      </c>
      <c r="S443" s="84" t="s">
        <v>2105</v>
      </c>
      <c r="T443" s="64" t="n">
        <v>1</v>
      </c>
      <c r="U443" s="85" t="s">
        <v>37</v>
      </c>
      <c r="V443" s="64" t="n">
        <v>2</v>
      </c>
      <c r="W443" s="84" t="s">
        <v>387</v>
      </c>
      <c r="X443" s="64" t="n">
        <v>132</v>
      </c>
      <c r="Y443" s="64" t="n">
        <v>8</v>
      </c>
      <c r="Z443" s="119" t="s">
        <v>37</v>
      </c>
      <c r="AA443" s="64" t="n">
        <v>9</v>
      </c>
      <c r="AD443" s="84"/>
      <c r="AE443" s="84"/>
      <c r="AF443" s="84"/>
      <c r="AG443" s="84"/>
      <c r="AH443" s="84"/>
      <c r="AI443" s="84"/>
      <c r="AJ443" s="84"/>
      <c r="AK443" s="84"/>
      <c r="AL443" s="84"/>
      <c r="AM443" s="84"/>
      <c r="AN443" s="84"/>
      <c r="AO443" s="84"/>
      <c r="AP443" s="84"/>
      <c r="AQ443" s="84"/>
      <c r="AR443" s="84"/>
      <c r="AS443" s="84"/>
      <c r="AT443" s="84"/>
    </row>
    <row r="444" customFormat="false" ht="15" hidden="false" customHeight="false" outlineLevel="0" collapsed="false">
      <c r="M444" s="64" t="s">
        <v>49</v>
      </c>
      <c r="N444" s="64" t="n">
        <v>26</v>
      </c>
      <c r="O444" s="64" t="n">
        <v>7</v>
      </c>
      <c r="P444" s="64" t="n">
        <v>2022</v>
      </c>
      <c r="Q444" s="84" t="s">
        <v>91</v>
      </c>
      <c r="R444" s="84" t="s">
        <v>37</v>
      </c>
      <c r="S444" s="84" t="s">
        <v>101</v>
      </c>
      <c r="T444" s="64" t="n">
        <v>2</v>
      </c>
      <c r="U444" s="85" t="s">
        <v>37</v>
      </c>
      <c r="V444" s="64" t="n">
        <v>1</v>
      </c>
      <c r="W444" s="84" t="s">
        <v>3295</v>
      </c>
      <c r="X444" s="64" t="n">
        <v>160</v>
      </c>
      <c r="Y444" s="64" t="n">
        <v>9</v>
      </c>
      <c r="Z444" s="119" t="s">
        <v>37</v>
      </c>
      <c r="AA444" s="64" t="n">
        <v>8</v>
      </c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  <c r="AN444" s="84"/>
      <c r="AO444" s="84"/>
      <c r="AP444" s="84"/>
      <c r="AQ444" s="84"/>
      <c r="AR444" s="84"/>
      <c r="AS444" s="84"/>
      <c r="AT444" s="84"/>
    </row>
    <row r="445" customFormat="false" ht="15" hidden="false" customHeight="false" outlineLevel="0" collapsed="false">
      <c r="M445" s="64" t="s">
        <v>77</v>
      </c>
      <c r="N445" s="64" t="n">
        <v>27</v>
      </c>
      <c r="O445" s="64" t="n">
        <v>7</v>
      </c>
      <c r="P445" s="64" t="n">
        <v>2022</v>
      </c>
      <c r="Q445" s="84" t="s">
        <v>2270</v>
      </c>
      <c r="R445" s="84" t="s">
        <v>37</v>
      </c>
      <c r="S445" s="84" t="s">
        <v>60</v>
      </c>
      <c r="T445" s="64" t="n">
        <v>2</v>
      </c>
      <c r="U445" s="85" t="s">
        <v>37</v>
      </c>
      <c r="V445" s="64" t="n">
        <v>1</v>
      </c>
      <c r="W445" s="84" t="s">
        <v>3296</v>
      </c>
      <c r="X445" s="64" t="n">
        <v>155</v>
      </c>
      <c r="Y445" s="64" t="n">
        <v>8</v>
      </c>
      <c r="Z445" s="119" t="s">
        <v>37</v>
      </c>
      <c r="AA445" s="64" t="n">
        <v>9</v>
      </c>
      <c r="AD445" s="84"/>
      <c r="AE445" s="84"/>
      <c r="AF445" s="84"/>
      <c r="AG445" s="84"/>
      <c r="AH445" s="84"/>
      <c r="AI445" s="84"/>
      <c r="AJ445" s="84"/>
      <c r="AK445" s="84"/>
      <c r="AL445" s="84"/>
      <c r="AM445" s="84"/>
      <c r="AN445" s="84"/>
      <c r="AO445" s="84"/>
      <c r="AP445" s="84"/>
      <c r="AQ445" s="84"/>
      <c r="AR445" s="84"/>
      <c r="AS445" s="84"/>
      <c r="AT445" s="84"/>
    </row>
    <row r="446" customFormat="false" ht="15" hidden="false" customHeight="false" outlineLevel="0" collapsed="false">
      <c r="M446" s="64" t="s">
        <v>77</v>
      </c>
      <c r="N446" s="64" t="n">
        <v>27</v>
      </c>
      <c r="O446" s="64" t="n">
        <v>7</v>
      </c>
      <c r="P446" s="64" t="n">
        <v>2022</v>
      </c>
      <c r="Q446" s="84" t="s">
        <v>2480</v>
      </c>
      <c r="R446" s="84" t="s">
        <v>37</v>
      </c>
      <c r="S446" s="84" t="s">
        <v>1020</v>
      </c>
      <c r="T446" s="64" t="n">
        <v>1</v>
      </c>
      <c r="U446" s="85" t="s">
        <v>37</v>
      </c>
      <c r="V446" s="64" t="n">
        <v>2</v>
      </c>
      <c r="W446" s="84" t="s">
        <v>3297</v>
      </c>
      <c r="X446" s="64" t="n">
        <v>183</v>
      </c>
      <c r="Y446" s="64" t="n">
        <v>6</v>
      </c>
      <c r="Z446" s="119" t="s">
        <v>37</v>
      </c>
      <c r="AA446" s="64" t="n">
        <v>4</v>
      </c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  <c r="AN446" s="84"/>
      <c r="AO446" s="84"/>
      <c r="AP446" s="84"/>
      <c r="AQ446" s="84"/>
      <c r="AR446" s="84"/>
      <c r="AS446" s="84"/>
      <c r="AT446" s="84"/>
    </row>
    <row r="447" customFormat="false" ht="15" hidden="false" customHeight="false" outlineLevel="0" collapsed="false">
      <c r="M447" s="64" t="s">
        <v>77</v>
      </c>
      <c r="N447" s="64" t="n">
        <v>27</v>
      </c>
      <c r="O447" s="64" t="n">
        <v>7</v>
      </c>
      <c r="P447" s="64" t="n">
        <v>2022</v>
      </c>
      <c r="Q447" s="84" t="s">
        <v>3171</v>
      </c>
      <c r="R447" s="84" t="s">
        <v>37</v>
      </c>
      <c r="S447" s="84" t="s">
        <v>2105</v>
      </c>
      <c r="T447" s="64" t="n">
        <v>0</v>
      </c>
      <c r="U447" s="85" t="s">
        <v>37</v>
      </c>
      <c r="V447" s="64" t="n">
        <v>2</v>
      </c>
      <c r="W447" s="84" t="s">
        <v>3298</v>
      </c>
      <c r="X447" s="64" t="n">
        <v>160</v>
      </c>
      <c r="Y447" s="64" t="n">
        <v>2</v>
      </c>
      <c r="Z447" s="119" t="s">
        <v>37</v>
      </c>
      <c r="AA447" s="64" t="n">
        <v>15</v>
      </c>
      <c r="AD447" s="84"/>
      <c r="AE447" s="84"/>
      <c r="AF447" s="84"/>
      <c r="AG447" s="84"/>
      <c r="AH447" s="84"/>
      <c r="AI447" s="84"/>
      <c r="AJ447" s="84"/>
      <c r="AK447" s="84"/>
      <c r="AL447" s="84"/>
      <c r="AM447" s="84"/>
      <c r="AN447" s="84"/>
      <c r="AO447" s="84"/>
      <c r="AP447" s="84"/>
      <c r="AQ447" s="84"/>
      <c r="AR447" s="84"/>
      <c r="AS447" s="84"/>
      <c r="AT447" s="84"/>
    </row>
    <row r="448" customFormat="false" ht="15" hidden="false" customHeight="false" outlineLevel="0" collapsed="false">
      <c r="M448" s="64" t="s">
        <v>77</v>
      </c>
      <c r="N448" s="64" t="n">
        <v>27</v>
      </c>
      <c r="O448" s="64" t="n">
        <v>7</v>
      </c>
      <c r="P448" s="64" t="n">
        <v>2022</v>
      </c>
      <c r="Q448" s="84" t="s">
        <v>3152</v>
      </c>
      <c r="R448" s="84" t="s">
        <v>37</v>
      </c>
      <c r="S448" s="84" t="s">
        <v>520</v>
      </c>
      <c r="T448" s="64" t="n">
        <v>2</v>
      </c>
      <c r="U448" s="85" t="s">
        <v>37</v>
      </c>
      <c r="V448" s="64" t="n">
        <v>0</v>
      </c>
      <c r="W448" s="84" t="s">
        <v>3299</v>
      </c>
      <c r="X448" s="64" t="n">
        <v>114</v>
      </c>
      <c r="Y448" s="64" t="n">
        <v>8</v>
      </c>
      <c r="Z448" s="119" t="s">
        <v>37</v>
      </c>
      <c r="AA448" s="64" t="n">
        <v>6</v>
      </c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  <c r="AN448" s="84"/>
      <c r="AO448" s="84"/>
      <c r="AP448" s="84"/>
      <c r="AQ448" s="84"/>
      <c r="AR448" s="84"/>
      <c r="AS448" s="84"/>
      <c r="AT448" s="84"/>
    </row>
    <row r="449" customFormat="false" ht="15" hidden="false" customHeight="false" outlineLevel="0" collapsed="false">
      <c r="M449" s="64" t="s">
        <v>202</v>
      </c>
      <c r="N449" s="64" t="n">
        <v>29</v>
      </c>
      <c r="O449" s="64" t="n">
        <v>7</v>
      </c>
      <c r="P449" s="64" t="n">
        <v>2022</v>
      </c>
      <c r="Q449" s="84" t="s">
        <v>1236</v>
      </c>
      <c r="R449" s="84" t="s">
        <v>37</v>
      </c>
      <c r="S449" s="84" t="s">
        <v>60</v>
      </c>
      <c r="T449" s="64" t="n">
        <v>2</v>
      </c>
      <c r="U449" s="85" t="s">
        <v>37</v>
      </c>
      <c r="V449" s="64" t="n">
        <v>0</v>
      </c>
      <c r="W449" s="84" t="s">
        <v>3300</v>
      </c>
      <c r="X449" s="64" t="n">
        <v>172</v>
      </c>
      <c r="Y449" s="64" t="n">
        <v>15</v>
      </c>
      <c r="Z449" s="119" t="s">
        <v>37</v>
      </c>
      <c r="AA449" s="64" t="n">
        <v>8</v>
      </c>
      <c r="AD449" s="84"/>
      <c r="AE449" s="84"/>
      <c r="AF449" s="84"/>
      <c r="AG449" s="84"/>
      <c r="AH449" s="84"/>
      <c r="AI449" s="84"/>
      <c r="AJ449" s="84"/>
      <c r="AK449" s="84"/>
      <c r="AL449" s="84"/>
      <c r="AM449" s="84"/>
      <c r="AN449" s="84"/>
      <c r="AO449" s="84"/>
      <c r="AP449" s="84"/>
      <c r="AQ449" s="84"/>
      <c r="AR449" s="84"/>
      <c r="AS449" s="84"/>
      <c r="AT449" s="84"/>
    </row>
    <row r="450" customFormat="false" ht="15" hidden="false" customHeight="false" outlineLevel="0" collapsed="false">
      <c r="M450" s="64" t="s">
        <v>202</v>
      </c>
      <c r="N450" s="64" t="n">
        <v>29</v>
      </c>
      <c r="O450" s="64" t="n">
        <v>7</v>
      </c>
      <c r="P450" s="64" t="n">
        <v>2022</v>
      </c>
      <c r="Q450" s="84" t="s">
        <v>91</v>
      </c>
      <c r="R450" s="84" t="s">
        <v>37</v>
      </c>
      <c r="S450" s="84" t="s">
        <v>2480</v>
      </c>
      <c r="T450" s="64" t="n">
        <v>0</v>
      </c>
      <c r="U450" s="85" t="s">
        <v>37</v>
      </c>
      <c r="V450" s="64" t="n">
        <v>1</v>
      </c>
      <c r="W450" s="84" t="s">
        <v>418</v>
      </c>
      <c r="X450" s="64" t="n">
        <v>97</v>
      </c>
      <c r="Y450" s="64" t="n">
        <v>3</v>
      </c>
      <c r="Z450" s="119" t="s">
        <v>37</v>
      </c>
      <c r="AA450" s="64" t="n">
        <v>5</v>
      </c>
      <c r="AD450" s="84"/>
      <c r="AE450" s="84"/>
      <c r="AF450" s="84"/>
      <c r="AG450" s="84"/>
      <c r="AH450" s="84"/>
      <c r="AI450" s="84"/>
      <c r="AJ450" s="84"/>
      <c r="AK450" s="84"/>
      <c r="AL450" s="84"/>
      <c r="AM450" s="84"/>
      <c r="AN450" s="84"/>
      <c r="AO450" s="84"/>
      <c r="AP450" s="84"/>
      <c r="AQ450" s="84"/>
      <c r="AR450" s="84"/>
      <c r="AS450" s="84"/>
      <c r="AT450" s="84"/>
    </row>
    <row r="451" customFormat="false" ht="15" hidden="false" customHeight="false" outlineLevel="0" collapsed="false">
      <c r="M451" s="64" t="s">
        <v>41</v>
      </c>
      <c r="N451" s="64" t="n">
        <v>30</v>
      </c>
      <c r="O451" s="64" t="n">
        <v>7</v>
      </c>
      <c r="P451" s="64" t="n">
        <v>2022</v>
      </c>
      <c r="Q451" s="84" t="s">
        <v>1020</v>
      </c>
      <c r="R451" s="84" t="s">
        <v>37</v>
      </c>
      <c r="S451" s="84" t="s">
        <v>1235</v>
      </c>
      <c r="T451" s="64" t="n">
        <v>2</v>
      </c>
      <c r="U451" s="85" t="s">
        <v>37</v>
      </c>
      <c r="V451" s="64" t="n">
        <v>0</v>
      </c>
      <c r="W451" s="84" t="s">
        <v>2646</v>
      </c>
      <c r="X451" s="64" t="n">
        <v>72</v>
      </c>
      <c r="Y451" s="64" t="n">
        <v>8</v>
      </c>
      <c r="Z451" s="119" t="s">
        <v>37</v>
      </c>
      <c r="AA451" s="64" t="n">
        <v>3</v>
      </c>
      <c r="AD451" s="84"/>
      <c r="AE451" s="84"/>
      <c r="AF451" s="84"/>
      <c r="AG451" s="84"/>
      <c r="AH451" s="84"/>
      <c r="AI451" s="84"/>
      <c r="AJ451" s="84"/>
      <c r="AK451" s="84"/>
      <c r="AL451" s="84"/>
      <c r="AM451" s="84"/>
      <c r="AN451" s="84"/>
      <c r="AO451" s="84"/>
      <c r="AP451" s="84"/>
      <c r="AQ451" s="84"/>
      <c r="AR451" s="84"/>
      <c r="AS451" s="84"/>
      <c r="AT451" s="84"/>
    </row>
    <row r="452" customFormat="false" ht="15" hidden="false" customHeight="false" outlineLevel="0" collapsed="false">
      <c r="M452" s="64" t="s">
        <v>41</v>
      </c>
      <c r="N452" s="64" t="n">
        <v>30</v>
      </c>
      <c r="O452" s="64" t="n">
        <v>7</v>
      </c>
      <c r="P452" s="64" t="n">
        <v>2022</v>
      </c>
      <c r="Q452" s="84" t="s">
        <v>101</v>
      </c>
      <c r="R452" s="84" t="s">
        <v>37</v>
      </c>
      <c r="S452" s="84" t="s">
        <v>2401</v>
      </c>
      <c r="T452" s="64" t="n">
        <v>2</v>
      </c>
      <c r="U452" s="85" t="s">
        <v>37</v>
      </c>
      <c r="V452" s="64" t="n">
        <v>1</v>
      </c>
      <c r="W452" s="84" t="s">
        <v>3301</v>
      </c>
      <c r="X452" s="64" t="n">
        <v>181</v>
      </c>
      <c r="Y452" s="64" t="n">
        <v>10</v>
      </c>
      <c r="Z452" s="119" t="s">
        <v>37</v>
      </c>
      <c r="AA452" s="64" t="n">
        <v>14</v>
      </c>
      <c r="AD452" s="84"/>
      <c r="AE452" s="84"/>
      <c r="AF452" s="84"/>
      <c r="AG452" s="84"/>
      <c r="AH452" s="84"/>
      <c r="AI452" s="84"/>
      <c r="AJ452" s="84"/>
      <c r="AK452" s="84"/>
      <c r="AL452" s="84"/>
      <c r="AM452" s="84"/>
      <c r="AN452" s="84"/>
      <c r="AO452" s="84"/>
      <c r="AP452" s="84"/>
      <c r="AQ452" s="84"/>
      <c r="AR452" s="84"/>
      <c r="AS452" s="84"/>
      <c r="AT452" s="84"/>
    </row>
    <row r="453" customFormat="false" ht="15" hidden="false" customHeight="false" outlineLevel="0" collapsed="false">
      <c r="M453" s="64" t="s">
        <v>41</v>
      </c>
      <c r="N453" s="64" t="n">
        <v>30</v>
      </c>
      <c r="O453" s="64" t="n">
        <v>7</v>
      </c>
      <c r="P453" s="64" t="n">
        <v>2022</v>
      </c>
      <c r="Q453" s="84" t="s">
        <v>3152</v>
      </c>
      <c r="R453" s="84" t="s">
        <v>37</v>
      </c>
      <c r="S453" s="84" t="s">
        <v>947</v>
      </c>
      <c r="T453" s="64" t="n">
        <v>1</v>
      </c>
      <c r="U453" s="85" t="s">
        <v>37</v>
      </c>
      <c r="V453" s="64" t="n">
        <v>0</v>
      </c>
      <c r="W453" s="84" t="s">
        <v>285</v>
      </c>
      <c r="X453" s="64" t="n">
        <v>47</v>
      </c>
      <c r="Y453" s="64" t="n">
        <v>7</v>
      </c>
      <c r="Z453" s="119" t="s">
        <v>37</v>
      </c>
      <c r="AA453" s="64" t="n">
        <v>3</v>
      </c>
      <c r="AD453" s="84"/>
      <c r="AE453" s="84"/>
      <c r="AF453" s="84"/>
      <c r="AG453" s="84"/>
      <c r="AH453" s="84"/>
      <c r="AI453" s="84"/>
      <c r="AJ453" s="84"/>
      <c r="AK453" s="84"/>
      <c r="AL453" s="84"/>
      <c r="AM453" s="84"/>
      <c r="AN453" s="84"/>
      <c r="AO453" s="84"/>
      <c r="AP453" s="84"/>
      <c r="AQ453" s="84"/>
      <c r="AR453" s="84"/>
      <c r="AS453" s="84"/>
      <c r="AT453" s="84"/>
    </row>
    <row r="454" customFormat="false" ht="15" hidden="false" customHeight="false" outlineLevel="0" collapsed="false">
      <c r="M454" s="64" t="s">
        <v>46</v>
      </c>
      <c r="N454" s="64" t="n">
        <v>31</v>
      </c>
      <c r="O454" s="64" t="n">
        <v>7</v>
      </c>
      <c r="P454" s="64" t="n">
        <v>2022</v>
      </c>
      <c r="Q454" s="84" t="s">
        <v>60</v>
      </c>
      <c r="R454" s="84" t="s">
        <v>37</v>
      </c>
      <c r="S454" s="84" t="s">
        <v>2270</v>
      </c>
      <c r="T454" s="64" t="n">
        <v>0</v>
      </c>
      <c r="U454" s="85" t="s">
        <v>37</v>
      </c>
      <c r="V454" s="64" t="n">
        <v>1</v>
      </c>
      <c r="W454" s="84" t="s">
        <v>3302</v>
      </c>
      <c r="X454" s="64" t="n">
        <v>182</v>
      </c>
      <c r="Y454" s="64" t="n">
        <v>5</v>
      </c>
      <c r="Z454" s="119" t="s">
        <v>37</v>
      </c>
      <c r="AA454" s="64" t="n">
        <v>10</v>
      </c>
      <c r="AD454" s="84"/>
      <c r="AE454" s="84"/>
      <c r="AF454" s="84"/>
      <c r="AG454" s="84"/>
      <c r="AH454" s="84"/>
      <c r="AI454" s="84"/>
      <c r="AJ454" s="84"/>
      <c r="AK454" s="84"/>
      <c r="AL454" s="84"/>
      <c r="AM454" s="84"/>
      <c r="AN454" s="84"/>
      <c r="AO454" s="84"/>
      <c r="AP454" s="84"/>
      <c r="AQ454" s="84"/>
      <c r="AR454" s="84"/>
      <c r="AS454" s="84"/>
      <c r="AT454" s="84"/>
    </row>
    <row r="455" customFormat="false" ht="15" hidden="false" customHeight="false" outlineLevel="0" collapsed="false">
      <c r="M455" s="64" t="s">
        <v>46</v>
      </c>
      <c r="N455" s="64" t="n">
        <v>31</v>
      </c>
      <c r="O455" s="64" t="n">
        <v>7</v>
      </c>
      <c r="P455" s="64" t="n">
        <v>2022</v>
      </c>
      <c r="Q455" s="84" t="s">
        <v>3188</v>
      </c>
      <c r="R455" s="84" t="s">
        <v>37</v>
      </c>
      <c r="S455" s="84" t="s">
        <v>1235</v>
      </c>
      <c r="T455" s="64" t="n">
        <v>2</v>
      </c>
      <c r="U455" s="85" t="s">
        <v>37</v>
      </c>
      <c r="V455" s="64" t="n">
        <v>0</v>
      </c>
      <c r="W455" s="84" t="s">
        <v>3303</v>
      </c>
      <c r="X455" s="64" t="n">
        <v>181</v>
      </c>
      <c r="Y455" s="64" t="n">
        <v>17</v>
      </c>
      <c r="Z455" s="119" t="s">
        <v>37</v>
      </c>
      <c r="AA455" s="64" t="n">
        <v>7</v>
      </c>
      <c r="AD455" s="84"/>
      <c r="AE455" s="84"/>
      <c r="AF455" s="84"/>
      <c r="AG455" s="84"/>
      <c r="AH455" s="84"/>
      <c r="AI455" s="84"/>
      <c r="AJ455" s="84"/>
      <c r="AK455" s="84"/>
      <c r="AL455" s="84"/>
      <c r="AM455" s="84"/>
      <c r="AN455" s="84"/>
      <c r="AO455" s="84"/>
      <c r="AP455" s="84"/>
      <c r="AQ455" s="84"/>
      <c r="AR455" s="84"/>
      <c r="AS455" s="84"/>
      <c r="AT455" s="84"/>
    </row>
    <row r="456" customFormat="false" ht="15" hidden="false" customHeight="false" outlineLevel="0" collapsed="false">
      <c r="M456" s="64" t="s">
        <v>46</v>
      </c>
      <c r="N456" s="64" t="n">
        <v>31</v>
      </c>
      <c r="O456" s="64" t="n">
        <v>7</v>
      </c>
      <c r="P456" s="64" t="n">
        <v>2022</v>
      </c>
      <c r="Q456" s="84" t="s">
        <v>3147</v>
      </c>
      <c r="R456" s="84" t="s">
        <v>37</v>
      </c>
      <c r="S456" s="84" t="s">
        <v>2401</v>
      </c>
      <c r="T456" s="64" t="n">
        <v>2</v>
      </c>
      <c r="U456" s="85" t="s">
        <v>37</v>
      </c>
      <c r="V456" s="64" t="n">
        <v>0</v>
      </c>
      <c r="W456" s="84" t="s">
        <v>2941</v>
      </c>
      <c r="X456" s="64" t="n">
        <v>359</v>
      </c>
      <c r="Y456" s="64" t="n">
        <v>5</v>
      </c>
      <c r="Z456" s="119" t="s">
        <v>37</v>
      </c>
      <c r="AA456" s="64" t="n">
        <v>2</v>
      </c>
      <c r="AD456" s="84"/>
      <c r="AE456" s="84"/>
      <c r="AF456" s="84"/>
      <c r="AG456" s="84"/>
      <c r="AH456" s="84"/>
      <c r="AI456" s="84"/>
      <c r="AJ456" s="84"/>
      <c r="AK456" s="84"/>
      <c r="AL456" s="84"/>
      <c r="AM456" s="84"/>
      <c r="AN456" s="84"/>
      <c r="AO456" s="84"/>
      <c r="AP456" s="84"/>
      <c r="AQ456" s="84"/>
      <c r="AR456" s="84"/>
      <c r="AS456" s="84"/>
      <c r="AT456" s="84"/>
    </row>
    <row r="457" customFormat="false" ht="15" hidden="false" customHeight="false" outlineLevel="0" collapsed="false">
      <c r="M457" s="64" t="s">
        <v>46</v>
      </c>
      <c r="N457" s="64" t="n">
        <v>31</v>
      </c>
      <c r="O457" s="64" t="n">
        <v>7</v>
      </c>
      <c r="P457" s="64" t="n">
        <v>2022</v>
      </c>
      <c r="Q457" s="84" t="s">
        <v>91</v>
      </c>
      <c r="R457" s="84" t="s">
        <v>37</v>
      </c>
      <c r="S457" s="84" t="s">
        <v>214</v>
      </c>
      <c r="T457" s="64" t="n">
        <v>2</v>
      </c>
      <c r="U457" s="85" t="s">
        <v>37</v>
      </c>
      <c r="V457" s="64" t="n">
        <v>1</v>
      </c>
      <c r="W457" s="84" t="s">
        <v>3304</v>
      </c>
      <c r="X457" s="64" t="n">
        <v>109</v>
      </c>
      <c r="Y457" s="64" t="n">
        <v>16</v>
      </c>
      <c r="Z457" s="119" t="s">
        <v>37</v>
      </c>
      <c r="AA457" s="64" t="n">
        <v>8</v>
      </c>
      <c r="AD457" s="84"/>
      <c r="AE457" s="84"/>
      <c r="AF457" s="84"/>
      <c r="AG457" s="84"/>
      <c r="AH457" s="84"/>
      <c r="AI457" s="84"/>
      <c r="AJ457" s="84"/>
      <c r="AK457" s="84"/>
      <c r="AL457" s="84"/>
      <c r="AM457" s="84"/>
      <c r="AN457" s="84"/>
      <c r="AO457" s="84"/>
      <c r="AP457" s="84"/>
      <c r="AQ457" s="84"/>
      <c r="AR457" s="84"/>
      <c r="AS457" s="84"/>
      <c r="AT457" s="84"/>
    </row>
    <row r="458" customFormat="false" ht="15" hidden="false" customHeight="false" outlineLevel="0" collapsed="false">
      <c r="M458" s="64" t="s">
        <v>46</v>
      </c>
      <c r="N458" s="64" t="n">
        <v>31</v>
      </c>
      <c r="O458" s="64" t="n">
        <v>7</v>
      </c>
      <c r="P458" s="64" t="n">
        <v>2022</v>
      </c>
      <c r="Q458" s="84" t="s">
        <v>3153</v>
      </c>
      <c r="R458" s="84" t="s">
        <v>37</v>
      </c>
      <c r="S458" s="84" t="s">
        <v>947</v>
      </c>
      <c r="T458" s="64" t="n">
        <v>2</v>
      </c>
      <c r="U458" s="85" t="s">
        <v>37</v>
      </c>
      <c r="V458" s="64" t="n">
        <v>0</v>
      </c>
      <c r="W458" s="84" t="s">
        <v>3305</v>
      </c>
      <c r="X458" s="64" t="n">
        <v>75</v>
      </c>
      <c r="Y458" s="64" t="n">
        <v>16</v>
      </c>
      <c r="Z458" s="119" t="s">
        <v>37</v>
      </c>
      <c r="AA458" s="64" t="n">
        <v>7</v>
      </c>
      <c r="AD458" s="84"/>
      <c r="AE458" s="84"/>
      <c r="AF458" s="84"/>
      <c r="AG458" s="84"/>
      <c r="AH458" s="84"/>
      <c r="AI458" s="84"/>
      <c r="AJ458" s="84"/>
      <c r="AK458" s="84"/>
      <c r="AL458" s="84"/>
      <c r="AM458" s="84"/>
      <c r="AN458" s="84"/>
      <c r="AO458" s="84"/>
      <c r="AP458" s="84"/>
      <c r="AQ458" s="84"/>
      <c r="AR458" s="84"/>
      <c r="AS458" s="84"/>
      <c r="AT458" s="84"/>
    </row>
    <row r="459" customFormat="false" ht="15" hidden="false" customHeight="false" outlineLevel="0" collapsed="false">
      <c r="M459" s="64" t="s">
        <v>128</v>
      </c>
      <c r="N459" s="64" t="n">
        <v>1</v>
      </c>
      <c r="O459" s="64" t="n">
        <v>8</v>
      </c>
      <c r="P459" s="64" t="n">
        <v>2022</v>
      </c>
      <c r="Q459" s="84" t="s">
        <v>3147</v>
      </c>
      <c r="R459" s="84" t="s">
        <v>37</v>
      </c>
      <c r="S459" s="84" t="s">
        <v>1236</v>
      </c>
      <c r="T459" s="64" t="n">
        <v>2</v>
      </c>
      <c r="U459" s="85" t="s">
        <v>37</v>
      </c>
      <c r="V459" s="64" t="n">
        <v>1</v>
      </c>
      <c r="W459" s="84" t="s">
        <v>3306</v>
      </c>
      <c r="X459" s="64" t="n">
        <v>379</v>
      </c>
      <c r="Y459" s="64" t="n">
        <v>7</v>
      </c>
      <c r="Z459" s="119" t="s">
        <v>37</v>
      </c>
      <c r="AA459" s="64" t="n">
        <v>6</v>
      </c>
      <c r="AD459" s="84"/>
      <c r="AE459" s="84"/>
      <c r="AF459" s="84"/>
      <c r="AG459" s="84"/>
      <c r="AH459" s="84"/>
      <c r="AI459" s="84"/>
      <c r="AJ459" s="84"/>
      <c r="AK459" s="84"/>
      <c r="AL459" s="84"/>
      <c r="AM459" s="84"/>
      <c r="AN459" s="84"/>
      <c r="AO459" s="84"/>
      <c r="AP459" s="84"/>
      <c r="AQ459" s="84"/>
      <c r="AR459" s="84"/>
      <c r="AS459" s="84"/>
      <c r="AT459" s="84"/>
    </row>
    <row r="460" customFormat="false" ht="15" hidden="false" customHeight="false" outlineLevel="0" collapsed="false">
      <c r="M460" s="64" t="s">
        <v>77</v>
      </c>
      <c r="N460" s="64" t="n">
        <v>3</v>
      </c>
      <c r="O460" s="64" t="n">
        <v>8</v>
      </c>
      <c r="P460" s="64" t="n">
        <v>2022</v>
      </c>
      <c r="Q460" s="84" t="s">
        <v>1236</v>
      </c>
      <c r="R460" s="84" t="s">
        <v>37</v>
      </c>
      <c r="S460" s="84" t="s">
        <v>2270</v>
      </c>
      <c r="T460" s="64" t="n">
        <v>2</v>
      </c>
      <c r="U460" s="85" t="s">
        <v>37</v>
      </c>
      <c r="V460" s="64" t="n">
        <v>0</v>
      </c>
      <c r="W460" s="84" t="s">
        <v>2349</v>
      </c>
      <c r="X460" s="64" t="n">
        <v>141</v>
      </c>
      <c r="Y460" s="64" t="n">
        <v>10</v>
      </c>
      <c r="Z460" s="119" t="s">
        <v>37</v>
      </c>
      <c r="AA460" s="64" t="n">
        <v>5</v>
      </c>
      <c r="AD460" s="84"/>
      <c r="AE460" s="84"/>
      <c r="AF460" s="84"/>
      <c r="AG460" s="84"/>
      <c r="AH460" s="84"/>
      <c r="AI460" s="84"/>
      <c r="AJ460" s="84"/>
      <c r="AK460" s="84"/>
      <c r="AL460" s="84"/>
      <c r="AM460" s="84"/>
      <c r="AN460" s="84"/>
      <c r="AO460" s="84"/>
      <c r="AP460" s="84"/>
      <c r="AQ460" s="84"/>
      <c r="AR460" s="84"/>
      <c r="AS460" s="84"/>
      <c r="AT460" s="84"/>
    </row>
    <row r="461" customFormat="false" ht="15" hidden="false" customHeight="false" outlineLevel="0" collapsed="false">
      <c r="M461" s="64" t="s">
        <v>77</v>
      </c>
      <c r="N461" s="64" t="n">
        <v>3</v>
      </c>
      <c r="O461" s="64" t="n">
        <v>8</v>
      </c>
      <c r="P461" s="64" t="n">
        <v>2022</v>
      </c>
      <c r="Q461" s="84" t="s">
        <v>947</v>
      </c>
      <c r="R461" s="84" t="s">
        <v>37</v>
      </c>
      <c r="S461" s="84" t="s">
        <v>1235</v>
      </c>
      <c r="T461" s="64" t="n">
        <v>1</v>
      </c>
      <c r="U461" s="85" t="s">
        <v>37</v>
      </c>
      <c r="V461" s="64" t="n">
        <v>2</v>
      </c>
      <c r="W461" s="84" t="s">
        <v>3307</v>
      </c>
      <c r="X461" s="64" t="n">
        <v>87</v>
      </c>
      <c r="Y461" s="64" t="n">
        <v>20</v>
      </c>
      <c r="Z461" s="119" t="s">
        <v>37</v>
      </c>
      <c r="AA461" s="64" t="n">
        <v>8</v>
      </c>
      <c r="AD461" s="84"/>
      <c r="AE461" s="84"/>
      <c r="AF461" s="84"/>
      <c r="AG461" s="84"/>
      <c r="AH461" s="84"/>
      <c r="AI461" s="84"/>
      <c r="AJ461" s="84"/>
      <c r="AK461" s="84"/>
      <c r="AL461" s="84"/>
      <c r="AM461" s="84"/>
      <c r="AN461" s="84"/>
      <c r="AO461" s="84"/>
      <c r="AP461" s="84"/>
      <c r="AQ461" s="84"/>
      <c r="AR461" s="84"/>
      <c r="AS461" s="84"/>
      <c r="AT461" s="84"/>
    </row>
    <row r="462" customFormat="false" ht="15" hidden="false" customHeight="false" outlineLevel="0" collapsed="false">
      <c r="M462" s="64" t="s">
        <v>77</v>
      </c>
      <c r="N462" s="64" t="n">
        <v>3</v>
      </c>
      <c r="O462" s="64" t="n">
        <v>8</v>
      </c>
      <c r="P462" s="64" t="n">
        <v>2022</v>
      </c>
      <c r="Q462" s="84" t="s">
        <v>3152</v>
      </c>
      <c r="R462" s="84" t="s">
        <v>37</v>
      </c>
      <c r="S462" s="84" t="s">
        <v>2105</v>
      </c>
      <c r="T462" s="64" t="n">
        <v>2</v>
      </c>
      <c r="U462" s="85" t="s">
        <v>37</v>
      </c>
      <c r="V462" s="64" t="n">
        <v>1</v>
      </c>
      <c r="W462" s="84" t="s">
        <v>3308</v>
      </c>
      <c r="X462" s="64" t="n">
        <v>60</v>
      </c>
      <c r="Y462" s="64" t="n">
        <v>9</v>
      </c>
      <c r="Z462" s="119" t="s">
        <v>37</v>
      </c>
      <c r="AA462" s="64" t="n">
        <v>8</v>
      </c>
      <c r="AD462" s="84"/>
      <c r="AE462" s="84"/>
      <c r="AF462" s="84"/>
      <c r="AG462" s="84"/>
      <c r="AH462" s="84"/>
      <c r="AI462" s="84"/>
      <c r="AJ462" s="84"/>
      <c r="AK462" s="84"/>
      <c r="AL462" s="84"/>
      <c r="AM462" s="84"/>
      <c r="AN462" s="84"/>
      <c r="AO462" s="84"/>
      <c r="AP462" s="84"/>
      <c r="AQ462" s="84"/>
      <c r="AR462" s="84"/>
      <c r="AS462" s="84"/>
      <c r="AT462" s="84"/>
    </row>
    <row r="463" customFormat="false" ht="15" hidden="false" customHeight="false" outlineLevel="0" collapsed="false">
      <c r="M463" s="64" t="s">
        <v>202</v>
      </c>
      <c r="N463" s="64" t="n">
        <v>5</v>
      </c>
      <c r="O463" s="64" t="n">
        <v>8</v>
      </c>
      <c r="P463" s="64" t="n">
        <v>2022</v>
      </c>
      <c r="Q463" s="84" t="s">
        <v>101</v>
      </c>
      <c r="R463" s="84" t="s">
        <v>37</v>
      </c>
      <c r="S463" s="84" t="s">
        <v>1020</v>
      </c>
      <c r="T463" s="64" t="n">
        <v>0</v>
      </c>
      <c r="U463" s="85" t="s">
        <v>37</v>
      </c>
      <c r="V463" s="64" t="n">
        <v>2</v>
      </c>
      <c r="W463" s="84" t="s">
        <v>3309</v>
      </c>
      <c r="X463" s="64" t="n">
        <v>281</v>
      </c>
      <c r="Y463" s="64" t="n">
        <v>3</v>
      </c>
      <c r="Z463" s="119" t="s">
        <v>37</v>
      </c>
      <c r="AA463" s="64" t="n">
        <v>9</v>
      </c>
      <c r="AD463" s="84"/>
      <c r="AE463" s="84"/>
      <c r="AF463" s="84"/>
      <c r="AG463" s="84"/>
      <c r="AH463" s="84"/>
      <c r="AI463" s="84"/>
      <c r="AJ463" s="84"/>
      <c r="AK463" s="84"/>
      <c r="AL463" s="84"/>
      <c r="AM463" s="84"/>
      <c r="AN463" s="84"/>
      <c r="AO463" s="84"/>
      <c r="AP463" s="84"/>
      <c r="AQ463" s="84"/>
      <c r="AR463" s="84"/>
      <c r="AS463" s="84"/>
      <c r="AT463" s="84"/>
    </row>
    <row r="464" customFormat="false" ht="15" hidden="false" customHeight="false" outlineLevel="0" collapsed="false">
      <c r="M464" s="64" t="s">
        <v>202</v>
      </c>
      <c r="N464" s="64" t="n">
        <v>5</v>
      </c>
      <c r="O464" s="64" t="n">
        <v>8</v>
      </c>
      <c r="P464" s="64" t="n">
        <v>2022</v>
      </c>
      <c r="Q464" s="84" t="s">
        <v>2270</v>
      </c>
      <c r="R464" s="84" t="s">
        <v>37</v>
      </c>
      <c r="S464" s="84" t="s">
        <v>520</v>
      </c>
      <c r="T464" s="64" t="n">
        <v>1</v>
      </c>
      <c r="U464" s="85" t="s">
        <v>37</v>
      </c>
      <c r="V464" s="64" t="n">
        <v>2</v>
      </c>
      <c r="W464" s="84" t="s">
        <v>3310</v>
      </c>
      <c r="X464" s="64" t="n">
        <v>121</v>
      </c>
      <c r="Y464" s="64" t="n">
        <v>13</v>
      </c>
      <c r="Z464" s="119" t="s">
        <v>37</v>
      </c>
      <c r="AA464" s="64" t="n">
        <v>14</v>
      </c>
      <c r="AD464" s="84"/>
      <c r="AE464" s="84"/>
      <c r="AF464" s="84"/>
      <c r="AG464" s="84"/>
      <c r="AH464" s="84"/>
      <c r="AI464" s="84"/>
      <c r="AJ464" s="84"/>
      <c r="AK464" s="84"/>
      <c r="AL464" s="84"/>
      <c r="AM464" s="84"/>
      <c r="AN464" s="84"/>
      <c r="AO464" s="84"/>
      <c r="AP464" s="84"/>
      <c r="AQ464" s="84"/>
      <c r="AR464" s="84"/>
      <c r="AS464" s="84"/>
      <c r="AT464" s="84"/>
    </row>
    <row r="465" customFormat="false" ht="15" hidden="false" customHeight="false" outlineLevel="0" collapsed="false">
      <c r="M465" s="64" t="s">
        <v>202</v>
      </c>
      <c r="N465" s="64" t="n">
        <v>5</v>
      </c>
      <c r="O465" s="64" t="n">
        <v>8</v>
      </c>
      <c r="P465" s="64" t="n">
        <v>2022</v>
      </c>
      <c r="Q465" s="84" t="s">
        <v>2480</v>
      </c>
      <c r="R465" s="84" t="s">
        <v>37</v>
      </c>
      <c r="S465" s="84" t="s">
        <v>91</v>
      </c>
      <c r="T465" s="64" t="n">
        <v>1</v>
      </c>
      <c r="U465" s="85" t="s">
        <v>37</v>
      </c>
      <c r="V465" s="64" t="n">
        <v>0</v>
      </c>
      <c r="W465" s="84" t="s">
        <v>548</v>
      </c>
      <c r="X465" s="64" t="n">
        <v>120</v>
      </c>
      <c r="Y465" s="64" t="n">
        <v>8</v>
      </c>
      <c r="Z465" s="119" t="s">
        <v>37</v>
      </c>
      <c r="AA465" s="64" t="n">
        <v>7</v>
      </c>
      <c r="AD465" s="84"/>
      <c r="AE465" s="84"/>
      <c r="AF465" s="84"/>
      <c r="AG465" s="84"/>
      <c r="AH465" s="84"/>
      <c r="AI465" s="84"/>
      <c r="AJ465" s="84"/>
      <c r="AK465" s="84"/>
      <c r="AL465" s="84"/>
      <c r="AM465" s="84"/>
      <c r="AN465" s="84"/>
      <c r="AO465" s="84"/>
      <c r="AP465" s="84"/>
      <c r="AQ465" s="84"/>
      <c r="AR465" s="84"/>
      <c r="AS465" s="84"/>
      <c r="AT465" s="84"/>
    </row>
    <row r="466" customFormat="false" ht="15" hidden="false" customHeight="false" outlineLevel="0" collapsed="false">
      <c r="M466" s="64" t="s">
        <v>41</v>
      </c>
      <c r="N466" s="64" t="n">
        <v>6</v>
      </c>
      <c r="O466" s="64" t="n">
        <v>8</v>
      </c>
      <c r="P466" s="64" t="n">
        <v>2022</v>
      </c>
      <c r="Q466" s="84" t="s">
        <v>3171</v>
      </c>
      <c r="R466" s="84" t="s">
        <v>37</v>
      </c>
      <c r="S466" s="84" t="s">
        <v>80</v>
      </c>
      <c r="T466" s="64" t="n">
        <v>1</v>
      </c>
      <c r="U466" s="85" t="s">
        <v>37</v>
      </c>
      <c r="V466" s="64" t="n">
        <v>2</v>
      </c>
      <c r="W466" s="84" t="s">
        <v>3311</v>
      </c>
      <c r="X466" s="64" t="n">
        <v>195</v>
      </c>
      <c r="Y466" s="64" t="n">
        <v>9</v>
      </c>
      <c r="Z466" s="119" t="s">
        <v>37</v>
      </c>
      <c r="AA466" s="64" t="n">
        <v>10</v>
      </c>
      <c r="AD466" s="84"/>
      <c r="AE466" s="84"/>
      <c r="AF466" s="84"/>
      <c r="AG466" s="84"/>
      <c r="AH466" s="84"/>
      <c r="AI466" s="84"/>
      <c r="AJ466" s="84"/>
      <c r="AK466" s="84"/>
      <c r="AL466" s="84"/>
      <c r="AM466" s="84"/>
      <c r="AN466" s="84"/>
      <c r="AO466" s="84"/>
      <c r="AP466" s="84"/>
      <c r="AQ466" s="84"/>
      <c r="AR466" s="84"/>
      <c r="AS466" s="84"/>
      <c r="AT466" s="84"/>
    </row>
    <row r="467" customFormat="false" ht="15" hidden="false" customHeight="false" outlineLevel="0" collapsed="false">
      <c r="M467" s="64" t="s">
        <v>41</v>
      </c>
      <c r="N467" s="64" t="n">
        <v>6</v>
      </c>
      <c r="O467" s="64" t="n">
        <v>8</v>
      </c>
      <c r="P467" s="64" t="n">
        <v>2022</v>
      </c>
      <c r="Q467" s="84" t="s">
        <v>3188</v>
      </c>
      <c r="R467" s="84" t="s">
        <v>37</v>
      </c>
      <c r="S467" s="84" t="s">
        <v>102</v>
      </c>
      <c r="T467" s="64" t="n">
        <v>2</v>
      </c>
      <c r="U467" s="85" t="s">
        <v>37</v>
      </c>
      <c r="V467" s="64" t="n">
        <v>0</v>
      </c>
      <c r="W467" s="84" t="s">
        <v>1151</v>
      </c>
      <c r="X467" s="64" t="n">
        <v>143</v>
      </c>
      <c r="Y467" s="64" t="n">
        <v>7</v>
      </c>
      <c r="Z467" s="119" t="s">
        <v>37</v>
      </c>
      <c r="AA467" s="64" t="n">
        <v>2</v>
      </c>
      <c r="AD467" s="84"/>
      <c r="AE467" s="84"/>
      <c r="AF467" s="84"/>
      <c r="AG467" s="84"/>
      <c r="AH467" s="84"/>
      <c r="AI467" s="84"/>
      <c r="AJ467" s="84"/>
      <c r="AK467" s="84"/>
      <c r="AL467" s="84"/>
      <c r="AM467" s="84"/>
      <c r="AN467" s="84"/>
      <c r="AO467" s="84"/>
      <c r="AP467" s="84"/>
      <c r="AQ467" s="84"/>
      <c r="AR467" s="84"/>
      <c r="AS467" s="84"/>
      <c r="AT467" s="84"/>
    </row>
    <row r="468" customFormat="false" ht="15" hidden="false" customHeight="false" outlineLevel="0" collapsed="false">
      <c r="M468" s="64" t="s">
        <v>41</v>
      </c>
      <c r="N468" s="64" t="n">
        <v>6</v>
      </c>
      <c r="O468" s="64" t="n">
        <v>8</v>
      </c>
      <c r="P468" s="64" t="n">
        <v>2022</v>
      </c>
      <c r="Q468" s="84" t="s">
        <v>2401</v>
      </c>
      <c r="R468" s="84" t="s">
        <v>37</v>
      </c>
      <c r="S468" s="84" t="s">
        <v>520</v>
      </c>
      <c r="T468" s="64" t="n">
        <v>2</v>
      </c>
      <c r="U468" s="85" t="s">
        <v>37</v>
      </c>
      <c r="V468" s="64" t="n">
        <v>0</v>
      </c>
      <c r="W468" s="84" t="s">
        <v>600</v>
      </c>
      <c r="X468" s="64" t="n">
        <v>155</v>
      </c>
      <c r="Y468" s="64" t="n">
        <v>8</v>
      </c>
      <c r="Z468" s="119" t="s">
        <v>37</v>
      </c>
      <c r="AA468" s="64" t="n">
        <v>2</v>
      </c>
      <c r="AD468" s="84"/>
      <c r="AE468" s="84"/>
      <c r="AF468" s="84"/>
      <c r="AG468" s="84"/>
      <c r="AH468" s="84"/>
      <c r="AI468" s="84"/>
      <c r="AJ468" s="84"/>
      <c r="AK468" s="84"/>
      <c r="AL468" s="84"/>
      <c r="AM468" s="84"/>
      <c r="AN468" s="84"/>
      <c r="AO468" s="84"/>
      <c r="AP468" s="84"/>
      <c r="AQ468" s="84"/>
      <c r="AR468" s="84"/>
      <c r="AS468" s="84"/>
      <c r="AT468" s="84"/>
    </row>
    <row r="469" customFormat="false" ht="15" hidden="false" customHeight="false" outlineLevel="0" collapsed="false">
      <c r="M469" s="64" t="s">
        <v>41</v>
      </c>
      <c r="N469" s="64" t="n">
        <v>6</v>
      </c>
      <c r="O469" s="64" t="n">
        <v>8</v>
      </c>
      <c r="P469" s="64" t="n">
        <v>2022</v>
      </c>
      <c r="Q469" s="84" t="s">
        <v>1236</v>
      </c>
      <c r="R469" s="84" t="s">
        <v>37</v>
      </c>
      <c r="S469" s="84" t="s">
        <v>2892</v>
      </c>
      <c r="T469" s="64" t="n">
        <v>2</v>
      </c>
      <c r="U469" s="85" t="s">
        <v>37</v>
      </c>
      <c r="V469" s="64" t="n">
        <v>1</v>
      </c>
      <c r="W469" s="84" t="s">
        <v>3312</v>
      </c>
      <c r="X469" s="64" t="n">
        <v>132</v>
      </c>
      <c r="Y469" s="64" t="n">
        <v>11</v>
      </c>
      <c r="Z469" s="119" t="s">
        <v>37</v>
      </c>
      <c r="AA469" s="64" t="n">
        <v>10</v>
      </c>
      <c r="AD469" s="84"/>
      <c r="AE469" s="84"/>
      <c r="AF469" s="84"/>
      <c r="AG469" s="84"/>
      <c r="AH469" s="84"/>
      <c r="AI469" s="84"/>
      <c r="AJ469" s="84"/>
      <c r="AK469" s="84"/>
      <c r="AL469" s="84"/>
      <c r="AM469" s="84"/>
      <c r="AN469" s="84"/>
      <c r="AO469" s="84"/>
      <c r="AP469" s="84"/>
      <c r="AQ469" s="84"/>
      <c r="AR469" s="84"/>
      <c r="AS469" s="84"/>
      <c r="AT469" s="84"/>
    </row>
    <row r="470" customFormat="false" ht="15" hidden="false" customHeight="false" outlineLevel="0" collapsed="false">
      <c r="M470" s="64" t="s">
        <v>46</v>
      </c>
      <c r="N470" s="64" t="n">
        <v>7</v>
      </c>
      <c r="O470" s="64" t="n">
        <v>8</v>
      </c>
      <c r="P470" s="64" t="n">
        <v>2022</v>
      </c>
      <c r="Q470" s="84" t="s">
        <v>2480</v>
      </c>
      <c r="R470" s="84" t="s">
        <v>37</v>
      </c>
      <c r="S470" s="84" t="s">
        <v>80</v>
      </c>
      <c r="T470" s="64" t="n">
        <v>2</v>
      </c>
      <c r="U470" s="85" t="s">
        <v>37</v>
      </c>
      <c r="V470" s="64" t="n">
        <v>1</v>
      </c>
      <c r="W470" s="84" t="s">
        <v>3313</v>
      </c>
      <c r="X470" s="64" t="n">
        <v>201</v>
      </c>
      <c r="Y470" s="64" t="n">
        <v>9</v>
      </c>
      <c r="Z470" s="119" t="s">
        <v>37</v>
      </c>
      <c r="AA470" s="64" t="n">
        <v>5</v>
      </c>
      <c r="AD470" s="84"/>
      <c r="AE470" s="84"/>
      <c r="AF470" s="84"/>
      <c r="AG470" s="84"/>
      <c r="AH470" s="84"/>
      <c r="AI470" s="84"/>
      <c r="AJ470" s="84"/>
      <c r="AK470" s="84"/>
      <c r="AL470" s="84"/>
      <c r="AM470" s="84"/>
      <c r="AN470" s="84"/>
      <c r="AO470" s="84"/>
      <c r="AP470" s="84"/>
      <c r="AQ470" s="84"/>
      <c r="AR470" s="84"/>
      <c r="AS470" s="84"/>
      <c r="AT470" s="84"/>
    </row>
    <row r="471" customFormat="false" ht="15" hidden="false" customHeight="false" outlineLevel="0" collapsed="false">
      <c r="M471" s="64" t="s">
        <v>46</v>
      </c>
      <c r="N471" s="64" t="n">
        <v>7</v>
      </c>
      <c r="O471" s="64" t="n">
        <v>8</v>
      </c>
      <c r="P471" s="64" t="n">
        <v>2022</v>
      </c>
      <c r="Q471" s="84" t="s">
        <v>1020</v>
      </c>
      <c r="R471" s="84" t="s">
        <v>37</v>
      </c>
      <c r="S471" s="84" t="s">
        <v>102</v>
      </c>
      <c r="T471" s="64" t="n">
        <v>2</v>
      </c>
      <c r="U471" s="85" t="s">
        <v>37</v>
      </c>
      <c r="V471" s="64" t="n">
        <v>1</v>
      </c>
      <c r="W471" s="84" t="s">
        <v>3314</v>
      </c>
      <c r="X471" s="64" t="n">
        <v>46</v>
      </c>
      <c r="Y471" s="64" t="n">
        <v>8</v>
      </c>
      <c r="Z471" s="119" t="s">
        <v>37</v>
      </c>
      <c r="AA471" s="64" t="n">
        <v>11</v>
      </c>
      <c r="AD471" s="84"/>
      <c r="AE471" s="84"/>
      <c r="AF471" s="84"/>
      <c r="AG471" s="84"/>
      <c r="AH471" s="84"/>
      <c r="AI471" s="84"/>
      <c r="AJ471" s="84"/>
      <c r="AK471" s="84"/>
      <c r="AL471" s="84"/>
      <c r="AM471" s="84"/>
      <c r="AN471" s="84"/>
      <c r="AO471" s="84"/>
      <c r="AP471" s="84"/>
      <c r="AQ471" s="84"/>
      <c r="AR471" s="84"/>
      <c r="AS471" s="84"/>
      <c r="AT471" s="84"/>
    </row>
    <row r="472" customFormat="false" ht="15" hidden="false" customHeight="false" outlineLevel="0" collapsed="false">
      <c r="M472" s="64" t="s">
        <v>46</v>
      </c>
      <c r="N472" s="64" t="n">
        <v>7</v>
      </c>
      <c r="O472" s="64" t="n">
        <v>8</v>
      </c>
      <c r="P472" s="64" t="n">
        <v>2022</v>
      </c>
      <c r="Q472" s="84" t="s">
        <v>60</v>
      </c>
      <c r="R472" s="84" t="s">
        <v>37</v>
      </c>
      <c r="S472" s="84" t="s">
        <v>101</v>
      </c>
      <c r="T472" s="64" t="n">
        <v>2</v>
      </c>
      <c r="U472" s="85" t="s">
        <v>37</v>
      </c>
      <c r="V472" s="64" t="n">
        <v>1</v>
      </c>
      <c r="W472" s="84" t="s">
        <v>3315</v>
      </c>
      <c r="X472" s="64" t="n">
        <v>157</v>
      </c>
      <c r="Y472" s="64" t="n">
        <v>9</v>
      </c>
      <c r="Z472" s="119" t="s">
        <v>37</v>
      </c>
      <c r="AA472" s="64" t="n">
        <v>9</v>
      </c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  <c r="AN472" s="84"/>
      <c r="AO472" s="84"/>
      <c r="AP472" s="84"/>
      <c r="AQ472" s="84"/>
      <c r="AR472" s="84"/>
      <c r="AS472" s="84"/>
      <c r="AT472" s="84"/>
    </row>
    <row r="473" customFormat="false" ht="15" hidden="false" customHeight="false" outlineLevel="0" collapsed="false">
      <c r="M473" s="64" t="s">
        <v>46</v>
      </c>
      <c r="N473" s="64" t="n">
        <v>7</v>
      </c>
      <c r="O473" s="64" t="n">
        <v>8</v>
      </c>
      <c r="P473" s="64" t="n">
        <v>2022</v>
      </c>
      <c r="Q473" s="84" t="s">
        <v>1235</v>
      </c>
      <c r="R473" s="84" t="s">
        <v>37</v>
      </c>
      <c r="S473" s="84" t="s">
        <v>2892</v>
      </c>
      <c r="T473" s="64" t="n">
        <v>0</v>
      </c>
      <c r="U473" s="85" t="s">
        <v>37</v>
      </c>
      <c r="V473" s="64" t="n">
        <v>2</v>
      </c>
      <c r="W473" s="84" t="s">
        <v>478</v>
      </c>
      <c r="X473" s="64" t="n">
        <v>132</v>
      </c>
      <c r="Y473" s="64" t="n">
        <v>4</v>
      </c>
      <c r="Z473" s="119" t="s">
        <v>37</v>
      </c>
      <c r="AA473" s="64" t="n">
        <v>10</v>
      </c>
      <c r="AD473" s="84"/>
      <c r="AE473" s="84"/>
      <c r="AF473" s="84"/>
      <c r="AG473" s="84"/>
      <c r="AH473" s="84"/>
      <c r="AI473" s="84"/>
      <c r="AJ473" s="84"/>
      <c r="AK473" s="84"/>
      <c r="AL473" s="84"/>
      <c r="AM473" s="84"/>
      <c r="AN473" s="84"/>
      <c r="AO473" s="84"/>
      <c r="AP473" s="84"/>
      <c r="AQ473" s="84"/>
      <c r="AR473" s="84"/>
      <c r="AS473" s="84"/>
      <c r="AT473" s="84"/>
    </row>
    <row r="474" customFormat="false" ht="15" hidden="false" customHeight="false" outlineLevel="0" collapsed="false">
      <c r="M474" s="64" t="s">
        <v>128</v>
      </c>
      <c r="N474" s="64" t="n">
        <v>8</v>
      </c>
      <c r="O474" s="64" t="n">
        <v>8</v>
      </c>
      <c r="P474" s="64" t="n">
        <v>2022</v>
      </c>
      <c r="Q474" s="84" t="s">
        <v>1020</v>
      </c>
      <c r="R474" s="84" t="s">
        <v>37</v>
      </c>
      <c r="S474" s="84" t="s">
        <v>2105</v>
      </c>
      <c r="T474" s="64" t="n">
        <v>0</v>
      </c>
      <c r="U474" s="85" t="s">
        <v>37</v>
      </c>
      <c r="V474" s="64" t="n">
        <v>1</v>
      </c>
      <c r="W474" s="84" t="s">
        <v>647</v>
      </c>
      <c r="X474" s="64" t="n">
        <v>97</v>
      </c>
      <c r="Y474" s="64" t="n">
        <v>3</v>
      </c>
      <c r="Z474" s="119" t="s">
        <v>37</v>
      </c>
      <c r="AA474" s="64" t="n">
        <v>4</v>
      </c>
      <c r="AD474" s="84"/>
      <c r="AE474" s="84"/>
      <c r="AF474" s="84"/>
      <c r="AG474" s="84"/>
      <c r="AH474" s="84"/>
      <c r="AI474" s="84"/>
      <c r="AJ474" s="84"/>
      <c r="AK474" s="84"/>
      <c r="AL474" s="84"/>
      <c r="AM474" s="84"/>
      <c r="AN474" s="84"/>
      <c r="AO474" s="84"/>
      <c r="AP474" s="84"/>
      <c r="AQ474" s="84"/>
      <c r="AR474" s="84"/>
      <c r="AS474" s="84"/>
      <c r="AT474" s="84"/>
    </row>
    <row r="475" customFormat="false" ht="15" hidden="false" customHeight="false" outlineLevel="0" collapsed="false">
      <c r="M475" s="64" t="s">
        <v>77</v>
      </c>
      <c r="N475" s="64" t="n">
        <v>10</v>
      </c>
      <c r="O475" s="64" t="n">
        <v>8</v>
      </c>
      <c r="P475" s="64" t="n">
        <v>2022</v>
      </c>
      <c r="Q475" s="84" t="s">
        <v>3147</v>
      </c>
      <c r="R475" s="84" t="s">
        <v>37</v>
      </c>
      <c r="S475" s="84" t="s">
        <v>1020</v>
      </c>
      <c r="T475" s="64" t="n">
        <v>2</v>
      </c>
      <c r="U475" s="85" t="s">
        <v>37</v>
      </c>
      <c r="V475" s="64" t="n">
        <v>0</v>
      </c>
      <c r="W475" s="84" t="s">
        <v>1546</v>
      </c>
      <c r="X475" s="64" t="n">
        <v>387</v>
      </c>
      <c r="Y475" s="64" t="n">
        <v>7</v>
      </c>
      <c r="Z475" s="119" t="s">
        <v>37</v>
      </c>
      <c r="AA475" s="64" t="n">
        <v>2</v>
      </c>
      <c r="AD475" s="84"/>
      <c r="AE475" s="84"/>
      <c r="AF475" s="84"/>
      <c r="AG475" s="84"/>
      <c r="AH475" s="84"/>
      <c r="AI475" s="84"/>
      <c r="AJ475" s="84"/>
      <c r="AK475" s="84"/>
      <c r="AL475" s="84"/>
      <c r="AM475" s="84"/>
      <c r="AN475" s="84"/>
      <c r="AO475" s="84"/>
      <c r="AP475" s="84"/>
      <c r="AQ475" s="84"/>
      <c r="AR475" s="84"/>
      <c r="AS475" s="84"/>
      <c r="AT475" s="84"/>
    </row>
    <row r="476" customFormat="false" ht="15" hidden="false" customHeight="false" outlineLevel="0" collapsed="false">
      <c r="M476" s="64" t="s">
        <v>77</v>
      </c>
      <c r="N476" s="64" t="n">
        <v>10</v>
      </c>
      <c r="O476" s="64" t="n">
        <v>8</v>
      </c>
      <c r="P476" s="64" t="n">
        <v>2022</v>
      </c>
      <c r="Q476" s="84" t="s">
        <v>2270</v>
      </c>
      <c r="R476" s="84" t="s">
        <v>37</v>
      </c>
      <c r="S476" s="84" t="s">
        <v>2105</v>
      </c>
      <c r="T476" s="64" t="n">
        <v>0</v>
      </c>
      <c r="U476" s="85" t="s">
        <v>37</v>
      </c>
      <c r="V476" s="64" t="n">
        <v>1</v>
      </c>
      <c r="W476" s="84" t="s">
        <v>3316</v>
      </c>
      <c r="X476" s="64" t="n">
        <v>201</v>
      </c>
      <c r="Y476" s="64" t="n">
        <v>8</v>
      </c>
      <c r="Z476" s="119" t="s">
        <v>37</v>
      </c>
      <c r="AA476" s="64" t="n">
        <v>13</v>
      </c>
      <c r="AD476" s="84"/>
      <c r="AE476" s="84"/>
      <c r="AF476" s="84"/>
      <c r="AG476" s="84"/>
      <c r="AH476" s="84"/>
      <c r="AI476" s="84"/>
      <c r="AJ476" s="84"/>
      <c r="AK476" s="84"/>
      <c r="AL476" s="84"/>
      <c r="AM476" s="84"/>
      <c r="AN476" s="84"/>
      <c r="AO476" s="84"/>
      <c r="AP476" s="84"/>
      <c r="AQ476" s="84"/>
      <c r="AR476" s="84"/>
      <c r="AS476" s="84"/>
      <c r="AT476" s="84"/>
    </row>
    <row r="477" customFormat="false" ht="15" hidden="false" customHeight="false" outlineLevel="0" collapsed="false">
      <c r="M477" s="64" t="s">
        <v>77</v>
      </c>
      <c r="N477" s="64" t="n">
        <v>10</v>
      </c>
      <c r="O477" s="64" t="n">
        <v>8</v>
      </c>
      <c r="P477" s="64" t="n">
        <v>2022</v>
      </c>
      <c r="Q477" s="84" t="s">
        <v>1235</v>
      </c>
      <c r="R477" s="84" t="s">
        <v>37</v>
      </c>
      <c r="S477" s="84" t="s">
        <v>2401</v>
      </c>
      <c r="T477" s="64" t="n">
        <v>2</v>
      </c>
      <c r="U477" s="85" t="s">
        <v>37</v>
      </c>
      <c r="V477" s="64" t="n">
        <v>0</v>
      </c>
      <c r="W477" s="84" t="s">
        <v>3317</v>
      </c>
      <c r="X477" s="64" t="n">
        <v>118</v>
      </c>
      <c r="Y477" s="64" t="n">
        <v>15</v>
      </c>
      <c r="Z477" s="119" t="s">
        <v>37</v>
      </c>
      <c r="AA477" s="64" t="n">
        <v>4</v>
      </c>
      <c r="AD477" s="84"/>
      <c r="AE477" s="84"/>
      <c r="AF477" s="84"/>
      <c r="AG477" s="84"/>
      <c r="AH477" s="84"/>
      <c r="AI477" s="84"/>
      <c r="AJ477" s="84"/>
      <c r="AK477" s="84"/>
      <c r="AL477" s="84"/>
      <c r="AM477" s="84"/>
      <c r="AN477" s="84"/>
      <c r="AO477" s="84"/>
      <c r="AP477" s="84"/>
      <c r="AQ477" s="84"/>
      <c r="AR477" s="84"/>
      <c r="AS477" s="84"/>
      <c r="AT477" s="84"/>
    </row>
    <row r="478" customFormat="false" ht="15" hidden="false" customHeight="false" outlineLevel="0" collapsed="false">
      <c r="M478" s="64" t="s">
        <v>77</v>
      </c>
      <c r="N478" s="64" t="n">
        <v>10</v>
      </c>
      <c r="O478" s="64" t="n">
        <v>8</v>
      </c>
      <c r="P478" s="64" t="n">
        <v>2022</v>
      </c>
      <c r="Q478" s="84" t="s">
        <v>60</v>
      </c>
      <c r="R478" s="84" t="s">
        <v>37</v>
      </c>
      <c r="S478" s="84" t="s">
        <v>1236</v>
      </c>
      <c r="T478" s="64" t="n">
        <v>0</v>
      </c>
      <c r="U478" s="85" t="s">
        <v>37</v>
      </c>
      <c r="V478" s="64" t="n">
        <v>2</v>
      </c>
      <c r="W478" s="84" t="s">
        <v>3318</v>
      </c>
      <c r="X478" s="64" t="n">
        <v>168</v>
      </c>
      <c r="Y478" s="64" t="n">
        <v>3</v>
      </c>
      <c r="Z478" s="119" t="s">
        <v>37</v>
      </c>
      <c r="AA478" s="64" t="n">
        <v>8</v>
      </c>
      <c r="AD478" s="84"/>
      <c r="AE478" s="84"/>
      <c r="AF478" s="84"/>
      <c r="AG478" s="84"/>
      <c r="AH478" s="84"/>
      <c r="AI478" s="84"/>
      <c r="AJ478" s="84"/>
      <c r="AK478" s="84"/>
      <c r="AL478" s="84"/>
      <c r="AM478" s="84"/>
      <c r="AN478" s="84"/>
      <c r="AO478" s="84"/>
      <c r="AP478" s="84"/>
      <c r="AQ478" s="84"/>
      <c r="AR478" s="84"/>
      <c r="AS478" s="84"/>
      <c r="AT478" s="84"/>
    </row>
    <row r="479" customFormat="false" ht="15" hidden="false" customHeight="false" outlineLevel="0" collapsed="false">
      <c r="M479" s="64" t="s">
        <v>77</v>
      </c>
      <c r="N479" s="64" t="n">
        <v>10</v>
      </c>
      <c r="O479" s="64" t="n">
        <v>8</v>
      </c>
      <c r="P479" s="64" t="n">
        <v>2022</v>
      </c>
      <c r="Q479" s="84" t="s">
        <v>3152</v>
      </c>
      <c r="R479" s="84" t="s">
        <v>37</v>
      </c>
      <c r="S479" s="84" t="s">
        <v>214</v>
      </c>
      <c r="T479" s="64" t="n">
        <v>2</v>
      </c>
      <c r="U479" s="85" t="s">
        <v>37</v>
      </c>
      <c r="V479" s="64" t="n">
        <v>0</v>
      </c>
      <c r="W479" s="84" t="s">
        <v>3319</v>
      </c>
      <c r="X479" s="64" t="n">
        <v>170</v>
      </c>
      <c r="Y479" s="64" t="n">
        <v>12</v>
      </c>
      <c r="Z479" s="119" t="s">
        <v>37</v>
      </c>
      <c r="AA479" s="64" t="n">
        <v>8</v>
      </c>
      <c r="AD479" s="84"/>
      <c r="AE479" s="84"/>
      <c r="AF479" s="84"/>
      <c r="AG479" s="84"/>
      <c r="AH479" s="84"/>
      <c r="AI479" s="84"/>
      <c r="AJ479" s="84"/>
      <c r="AK479" s="84"/>
      <c r="AL479" s="84"/>
      <c r="AM479" s="84"/>
      <c r="AN479" s="84"/>
      <c r="AO479" s="84"/>
      <c r="AP479" s="84"/>
      <c r="AQ479" s="84"/>
      <c r="AR479" s="84"/>
      <c r="AS479" s="84"/>
      <c r="AT479" s="84"/>
    </row>
    <row r="480" customFormat="false" ht="15" hidden="false" customHeight="false" outlineLevel="0" collapsed="false">
      <c r="M480" s="64" t="s">
        <v>77</v>
      </c>
      <c r="N480" s="64" t="n">
        <v>10</v>
      </c>
      <c r="O480" s="64" t="n">
        <v>8</v>
      </c>
      <c r="P480" s="64" t="n">
        <v>2022</v>
      </c>
      <c r="Q480" s="84" t="s">
        <v>947</v>
      </c>
      <c r="R480" s="84" t="s">
        <v>37</v>
      </c>
      <c r="S480" s="84" t="s">
        <v>101</v>
      </c>
      <c r="T480" s="64" t="n">
        <v>2</v>
      </c>
      <c r="U480" s="85" t="s">
        <v>37</v>
      </c>
      <c r="V480" s="64" t="n">
        <v>1</v>
      </c>
      <c r="W480" s="84" t="s">
        <v>3320</v>
      </c>
      <c r="X480" s="64" t="n">
        <v>71</v>
      </c>
      <c r="Y480" s="64" t="n">
        <v>16</v>
      </c>
      <c r="Z480" s="119" t="s">
        <v>37</v>
      </c>
      <c r="AA480" s="64" t="n">
        <v>16</v>
      </c>
      <c r="AD480" s="84"/>
      <c r="AE480" s="84"/>
      <c r="AF480" s="84"/>
      <c r="AG480" s="84"/>
      <c r="AH480" s="84"/>
      <c r="AI480" s="84"/>
      <c r="AJ480" s="84"/>
      <c r="AK480" s="84"/>
      <c r="AL480" s="84"/>
      <c r="AM480" s="84"/>
      <c r="AN480" s="84"/>
      <c r="AO480" s="84"/>
      <c r="AP480" s="84"/>
      <c r="AQ480" s="84"/>
      <c r="AR480" s="84"/>
      <c r="AS480" s="84"/>
      <c r="AT480" s="84"/>
    </row>
    <row r="481" customFormat="false" ht="15" hidden="false" customHeight="false" outlineLevel="0" collapsed="false">
      <c r="M481" s="64" t="s">
        <v>77</v>
      </c>
      <c r="N481" s="64" t="n">
        <v>10</v>
      </c>
      <c r="O481" s="64" t="n">
        <v>8</v>
      </c>
      <c r="P481" s="64" t="n">
        <v>2022</v>
      </c>
      <c r="Q481" s="84" t="s">
        <v>3176</v>
      </c>
      <c r="R481" s="84" t="s">
        <v>37</v>
      </c>
      <c r="S481" s="84" t="s">
        <v>91</v>
      </c>
      <c r="T481" s="64" t="n">
        <v>2</v>
      </c>
      <c r="U481" s="85" t="s">
        <v>37</v>
      </c>
      <c r="V481" s="64" t="n">
        <v>1</v>
      </c>
      <c r="W481" s="84" t="s">
        <v>747</v>
      </c>
      <c r="X481" s="64" t="n">
        <v>232</v>
      </c>
      <c r="Y481" s="64" t="n">
        <v>4</v>
      </c>
      <c r="Z481" s="119" t="s">
        <v>37</v>
      </c>
      <c r="AA481" s="64" t="n">
        <v>4</v>
      </c>
      <c r="AD481" s="84"/>
      <c r="AE481" s="84"/>
      <c r="AF481" s="84"/>
      <c r="AG481" s="84"/>
      <c r="AH481" s="84"/>
      <c r="AI481" s="84"/>
      <c r="AJ481" s="84"/>
      <c r="AK481" s="84"/>
      <c r="AL481" s="84"/>
      <c r="AM481" s="84"/>
      <c r="AN481" s="84"/>
      <c r="AO481" s="84"/>
      <c r="AP481" s="84"/>
      <c r="AQ481" s="84"/>
      <c r="AR481" s="84"/>
      <c r="AS481" s="84"/>
      <c r="AT481" s="84"/>
    </row>
    <row r="482" customFormat="false" ht="15" hidden="false" customHeight="false" outlineLevel="0" collapsed="false">
      <c r="M482" s="64" t="s">
        <v>77</v>
      </c>
      <c r="N482" s="64" t="n">
        <v>10</v>
      </c>
      <c r="O482" s="64" t="n">
        <v>8</v>
      </c>
      <c r="P482" s="64" t="n">
        <v>2022</v>
      </c>
      <c r="Q482" s="84" t="s">
        <v>3153</v>
      </c>
      <c r="R482" s="84" t="s">
        <v>37</v>
      </c>
      <c r="S482" s="84" t="s">
        <v>2480</v>
      </c>
      <c r="T482" s="64" t="n">
        <v>1</v>
      </c>
      <c r="U482" s="85" t="s">
        <v>37</v>
      </c>
      <c r="V482" s="64" t="n">
        <v>2</v>
      </c>
      <c r="W482" s="84" t="s">
        <v>3321</v>
      </c>
      <c r="X482" s="64" t="n">
        <v>72</v>
      </c>
      <c r="Y482" s="64" t="n">
        <v>4</v>
      </c>
      <c r="Z482" s="119" t="s">
        <v>37</v>
      </c>
      <c r="AA482" s="64" t="n">
        <v>10</v>
      </c>
      <c r="AD482" s="84"/>
      <c r="AE482" s="84"/>
      <c r="AF482" s="84"/>
      <c r="AG482" s="84"/>
      <c r="AH482" s="84"/>
      <c r="AI482" s="84"/>
      <c r="AJ482" s="84"/>
      <c r="AK482" s="84"/>
      <c r="AL482" s="84"/>
      <c r="AM482" s="84"/>
      <c r="AN482" s="84"/>
      <c r="AO482" s="84"/>
      <c r="AP482" s="84"/>
      <c r="AQ482" s="84"/>
      <c r="AR482" s="84"/>
      <c r="AS482" s="84"/>
      <c r="AT482" s="84"/>
    </row>
    <row r="483" customFormat="false" ht="15" hidden="false" customHeight="false" outlineLevel="0" collapsed="false">
      <c r="M483" s="64" t="s">
        <v>202</v>
      </c>
      <c r="N483" s="64" t="n">
        <v>12</v>
      </c>
      <c r="O483" s="64" t="n">
        <v>8</v>
      </c>
      <c r="P483" s="64" t="n">
        <v>2022</v>
      </c>
      <c r="Q483" s="84" t="s">
        <v>3176</v>
      </c>
      <c r="R483" s="84" t="s">
        <v>37</v>
      </c>
      <c r="S483" s="84" t="s">
        <v>214</v>
      </c>
      <c r="T483" s="64" t="n">
        <v>0</v>
      </c>
      <c r="U483" s="85" t="s">
        <v>37</v>
      </c>
      <c r="V483" s="64" t="n">
        <v>2</v>
      </c>
      <c r="W483" s="84" t="s">
        <v>584</v>
      </c>
      <c r="X483" s="64" t="n">
        <v>70</v>
      </c>
      <c r="Y483" s="64" t="n">
        <v>1</v>
      </c>
      <c r="Z483" s="119" t="s">
        <v>37</v>
      </c>
      <c r="AA483" s="64" t="n">
        <v>9</v>
      </c>
      <c r="AD483" s="84"/>
      <c r="AE483" s="84"/>
      <c r="AF483" s="84"/>
      <c r="AG483" s="84"/>
      <c r="AH483" s="84"/>
      <c r="AI483" s="84"/>
      <c r="AJ483" s="84"/>
      <c r="AK483" s="84"/>
      <c r="AL483" s="84"/>
      <c r="AM483" s="84"/>
      <c r="AN483" s="84"/>
      <c r="AO483" s="84"/>
      <c r="AP483" s="84"/>
      <c r="AQ483" s="84"/>
      <c r="AR483" s="84"/>
      <c r="AS483" s="84"/>
      <c r="AT483" s="84"/>
    </row>
    <row r="484" customFormat="false" ht="15" hidden="false" customHeight="false" outlineLevel="0" collapsed="false">
      <c r="S484" s="65" t="s">
        <v>52</v>
      </c>
      <c r="T484" s="64" t="n">
        <f aca="false">SUM(T308:T483)</f>
        <v>213</v>
      </c>
      <c r="U484" s="85" t="s">
        <v>37</v>
      </c>
      <c r="V484" s="64" t="n">
        <f aca="false">SUM(V308:V483)</f>
        <v>184</v>
      </c>
      <c r="W484" s="64"/>
      <c r="X484" s="64" t="n">
        <f aca="false">SUM(X308:X483)</f>
        <v>25154</v>
      </c>
      <c r="Y484" s="64" t="n">
        <f aca="false">SUM(Y308:Y483)</f>
        <v>1441</v>
      </c>
      <c r="Z484" s="119" t="s">
        <v>37</v>
      </c>
      <c r="AA484" s="64" t="n">
        <f aca="false">SUM(AA308:AA483)</f>
        <v>1270</v>
      </c>
      <c r="AD484" s="84"/>
      <c r="AE484" s="84"/>
      <c r="AF484" s="84"/>
      <c r="AG484" s="84"/>
      <c r="AH484" s="84"/>
      <c r="AI484" s="84"/>
      <c r="AJ484" s="84"/>
      <c r="AK484" s="84"/>
      <c r="AL484" s="84"/>
      <c r="AM484" s="84"/>
      <c r="AN484" s="84"/>
      <c r="AO484" s="84"/>
      <c r="AP484" s="84"/>
      <c r="AQ484" s="84"/>
      <c r="AR484" s="84"/>
      <c r="AS484" s="84"/>
      <c r="AT484" s="84"/>
    </row>
    <row r="485" customFormat="false" ht="15" hidden="false" customHeight="false" outlineLevel="0" collapsed="false">
      <c r="O485" s="64" t="n">
        <f aca="false">COUNT(T308:T483)</f>
        <v>176</v>
      </c>
      <c r="S485" s="65" t="s">
        <v>53</v>
      </c>
      <c r="T485" s="89" t="n">
        <f aca="false">PRODUCT(T484/O485)</f>
        <v>1.21022727272727</v>
      </c>
      <c r="U485" s="85" t="s">
        <v>37</v>
      </c>
      <c r="V485" s="89" t="n">
        <f aca="false">PRODUCT(V484/O485)</f>
        <v>1.04545454545455</v>
      </c>
      <c r="W485" s="64"/>
      <c r="X485" s="102" t="n">
        <f aca="false">PRODUCT(X484/O485)</f>
        <v>142.920454545455</v>
      </c>
      <c r="Y485" s="89" t="n">
        <f aca="false">PRODUCT(Y484/O485)</f>
        <v>8.1875</v>
      </c>
      <c r="Z485" s="119" t="s">
        <v>37</v>
      </c>
      <c r="AA485" s="89" t="n">
        <f aca="false">PRODUCT(AA484/O485)</f>
        <v>7.21590909090909</v>
      </c>
      <c r="AB485" s="89"/>
      <c r="AD485" s="84"/>
      <c r="AE485" s="84"/>
      <c r="AF485" s="84"/>
      <c r="AG485" s="84"/>
      <c r="AH485" s="84"/>
      <c r="AI485" s="84"/>
      <c r="AJ485" s="84"/>
      <c r="AK485" s="84"/>
      <c r="AL485" s="84"/>
      <c r="AM485" s="84"/>
      <c r="AN485" s="84"/>
      <c r="AO485" s="84"/>
      <c r="AP485" s="84"/>
      <c r="AQ485" s="84"/>
      <c r="AR485" s="84"/>
      <c r="AS485" s="84"/>
      <c r="AT485" s="84"/>
    </row>
    <row r="486" customFormat="false" ht="15" hidden="false" customHeight="false" outlineLevel="0" collapsed="false">
      <c r="AD486" s="84"/>
      <c r="AE486" s="84"/>
      <c r="AF486" s="84"/>
      <c r="AG486" s="84"/>
      <c r="AH486" s="84"/>
      <c r="AI486" s="84"/>
      <c r="AJ486" s="84"/>
      <c r="AK486" s="84"/>
      <c r="AL486" s="84"/>
      <c r="AM486" s="84"/>
      <c r="AN486" s="84"/>
      <c r="AO486" s="84"/>
      <c r="AP486" s="84"/>
      <c r="AQ486" s="84"/>
      <c r="AR486" s="84"/>
      <c r="AS486" s="84"/>
      <c r="AT486" s="84"/>
    </row>
    <row r="487" customFormat="false" ht="15" hidden="false" customHeight="false" outlineLevel="0" collapsed="false">
      <c r="AD487" s="84"/>
      <c r="AE487" s="84"/>
      <c r="AF487" s="84"/>
      <c r="AG487" s="84"/>
      <c r="AH487" s="84"/>
      <c r="AI487" s="84"/>
      <c r="AJ487" s="84"/>
      <c r="AK487" s="84"/>
      <c r="AL487" s="84"/>
      <c r="AM487" s="84"/>
      <c r="AN487" s="84"/>
      <c r="AO487" s="84"/>
      <c r="AP487" s="84"/>
      <c r="AQ487" s="84"/>
      <c r="AR487" s="84"/>
      <c r="AS487" s="84"/>
      <c r="AT487" s="84"/>
    </row>
    <row r="488" customFormat="false" ht="15" hidden="false" customHeight="false" outlineLevel="0" collapsed="false">
      <c r="A488" s="96"/>
      <c r="B488" s="97" t="s">
        <v>3322</v>
      </c>
      <c r="C488" s="96"/>
      <c r="D488" s="96"/>
      <c r="E488" s="96"/>
      <c r="F488" s="96"/>
      <c r="G488" s="96"/>
      <c r="H488" s="96"/>
      <c r="I488" s="98"/>
      <c r="J488" s="96"/>
      <c r="K488" s="96"/>
      <c r="L488" s="96"/>
      <c r="M488" s="99"/>
      <c r="N488" s="99"/>
      <c r="O488" s="99"/>
      <c r="P488" s="99"/>
      <c r="Q488" s="97" t="s">
        <v>3322</v>
      </c>
      <c r="R488" s="100"/>
      <c r="S488" s="99"/>
      <c r="T488" s="101" t="s">
        <v>166</v>
      </c>
      <c r="U488" s="99"/>
      <c r="V488" s="99"/>
      <c r="W488" s="97" t="s">
        <v>167</v>
      </c>
      <c r="X488" s="96" t="s">
        <v>7</v>
      </c>
      <c r="Y488" s="101" t="s">
        <v>130</v>
      </c>
      <c r="Z488" s="97"/>
      <c r="AA488" s="96"/>
      <c r="AB488" s="96"/>
      <c r="AD488" s="84"/>
      <c r="AE488" s="84"/>
      <c r="AF488" s="84"/>
      <c r="AG488" s="84"/>
      <c r="AH488" s="84"/>
      <c r="AI488" s="84"/>
      <c r="AJ488" s="84"/>
      <c r="AK488" s="84"/>
      <c r="AL488" s="84"/>
      <c r="AM488" s="84"/>
      <c r="AN488" s="84"/>
      <c r="AO488" s="84"/>
      <c r="AP488" s="84"/>
      <c r="AQ488" s="84"/>
      <c r="AR488" s="84"/>
      <c r="AS488" s="84"/>
      <c r="AT488" s="84"/>
    </row>
    <row r="489" customFormat="false" ht="15" hidden="false" customHeight="false" outlineLevel="0" collapsed="false">
      <c r="Q489" s="63" t="s">
        <v>1292</v>
      </c>
      <c r="R489" s="85"/>
      <c r="U489" s="85"/>
      <c r="Z489" s="119"/>
      <c r="AD489" s="84"/>
      <c r="AE489" s="84"/>
      <c r="AF489" s="84"/>
      <c r="AG489" s="84"/>
      <c r="AH489" s="84"/>
      <c r="AI489" s="84"/>
      <c r="AJ489" s="84"/>
      <c r="AK489" s="84"/>
      <c r="AL489" s="84"/>
      <c r="AM489" s="84"/>
      <c r="AN489" s="84"/>
      <c r="AO489" s="84"/>
      <c r="AP489" s="84"/>
      <c r="AQ489" s="84"/>
      <c r="AR489" s="84"/>
      <c r="AS489" s="84"/>
      <c r="AT489" s="84"/>
    </row>
    <row r="490" customFormat="false" ht="15" hidden="false" customHeight="false" outlineLevel="0" collapsed="false">
      <c r="M490" s="64" t="s">
        <v>46</v>
      </c>
      <c r="N490" s="64" t="n">
        <v>14</v>
      </c>
      <c r="O490" s="64" t="n">
        <v>8</v>
      </c>
      <c r="P490" s="64" t="n">
        <v>2022</v>
      </c>
      <c r="Q490" s="63" t="s">
        <v>2105</v>
      </c>
      <c r="R490" s="84" t="s">
        <v>37</v>
      </c>
      <c r="S490" s="84" t="s">
        <v>214</v>
      </c>
      <c r="T490" s="64" t="n">
        <v>2</v>
      </c>
      <c r="U490" s="85" t="s">
        <v>37</v>
      </c>
      <c r="V490" s="64" t="n">
        <v>1</v>
      </c>
      <c r="W490" s="84" t="s">
        <v>3323</v>
      </c>
      <c r="X490" s="64" t="n">
        <v>191</v>
      </c>
      <c r="Y490" s="64" t="n">
        <v>16</v>
      </c>
      <c r="Z490" s="119" t="s">
        <v>37</v>
      </c>
      <c r="AA490" s="64" t="n">
        <v>3</v>
      </c>
      <c r="AD490" s="84"/>
      <c r="AE490" s="84"/>
      <c r="AF490" s="84"/>
      <c r="AG490" s="84"/>
      <c r="AH490" s="84"/>
      <c r="AI490" s="84"/>
      <c r="AJ490" s="84"/>
      <c r="AK490" s="84"/>
      <c r="AL490" s="84"/>
      <c r="AM490" s="84"/>
      <c r="AN490" s="84"/>
      <c r="AO490" s="84"/>
      <c r="AP490" s="84"/>
      <c r="AQ490" s="84"/>
      <c r="AR490" s="84"/>
      <c r="AS490" s="84"/>
      <c r="AT490" s="84"/>
    </row>
    <row r="491" customFormat="false" ht="15" hidden="false" customHeight="false" outlineLevel="0" collapsed="false">
      <c r="M491" s="64" t="s">
        <v>41</v>
      </c>
      <c r="N491" s="64" t="n">
        <v>20</v>
      </c>
      <c r="O491" s="64" t="n">
        <v>8</v>
      </c>
      <c r="P491" s="64" t="n">
        <v>2022</v>
      </c>
      <c r="Q491" s="63" t="s">
        <v>214</v>
      </c>
      <c r="R491" s="84" t="s">
        <v>37</v>
      </c>
      <c r="S491" s="84" t="s">
        <v>2105</v>
      </c>
      <c r="T491" s="64" t="n">
        <v>2</v>
      </c>
      <c r="U491" s="85" t="s">
        <v>37</v>
      </c>
      <c r="V491" s="64" t="n">
        <v>1</v>
      </c>
      <c r="W491" s="84" t="s">
        <v>3324</v>
      </c>
      <c r="X491" s="64" t="n">
        <v>318</v>
      </c>
      <c r="Y491" s="64" t="n">
        <v>11</v>
      </c>
      <c r="Z491" s="119" t="s">
        <v>37</v>
      </c>
      <c r="AA491" s="64" t="n">
        <v>15</v>
      </c>
      <c r="AD491" s="84"/>
      <c r="AE491" s="84"/>
      <c r="AF491" s="84"/>
      <c r="AG491" s="84"/>
      <c r="AH491" s="84"/>
      <c r="AI491" s="84"/>
      <c r="AJ491" s="84"/>
      <c r="AK491" s="84"/>
      <c r="AL491" s="84"/>
      <c r="AM491" s="84"/>
      <c r="AN491" s="84"/>
      <c r="AO491" s="84"/>
      <c r="AP491" s="84"/>
      <c r="AQ491" s="84"/>
      <c r="AR491" s="84"/>
      <c r="AS491" s="84"/>
      <c r="AT491" s="84"/>
    </row>
    <row r="492" customFormat="false" ht="15" hidden="false" customHeight="false" outlineLevel="0" collapsed="false">
      <c r="B492" s="63" t="s">
        <v>3325</v>
      </c>
      <c r="M492" s="64" t="s">
        <v>46</v>
      </c>
      <c r="N492" s="64" t="n">
        <v>21</v>
      </c>
      <c r="O492" s="64" t="n">
        <v>8</v>
      </c>
      <c r="P492" s="64" t="n">
        <v>2022</v>
      </c>
      <c r="Q492" s="63" t="s">
        <v>2105</v>
      </c>
      <c r="R492" s="84" t="s">
        <v>37</v>
      </c>
      <c r="S492" s="84" t="s">
        <v>214</v>
      </c>
      <c r="T492" s="64" t="n">
        <v>2</v>
      </c>
      <c r="U492" s="85" t="s">
        <v>37</v>
      </c>
      <c r="V492" s="64" t="n">
        <v>0</v>
      </c>
      <c r="W492" s="84" t="s">
        <v>3326</v>
      </c>
      <c r="X492" s="64" t="n">
        <v>207</v>
      </c>
      <c r="Y492" s="64" t="n">
        <v>12</v>
      </c>
      <c r="Z492" s="119" t="s">
        <v>37</v>
      </c>
      <c r="AA492" s="64" t="n">
        <v>3</v>
      </c>
      <c r="AD492" s="84"/>
      <c r="AE492" s="84"/>
      <c r="AF492" s="84"/>
      <c r="AG492" s="84"/>
      <c r="AH492" s="84"/>
      <c r="AI492" s="84"/>
      <c r="AJ492" s="84"/>
      <c r="AK492" s="84"/>
      <c r="AL492" s="84"/>
      <c r="AM492" s="84"/>
      <c r="AN492" s="84"/>
      <c r="AO492" s="84"/>
      <c r="AP492" s="84"/>
      <c r="AQ492" s="84"/>
      <c r="AR492" s="84"/>
      <c r="AS492" s="84"/>
      <c r="AT492" s="84"/>
    </row>
    <row r="493" customFormat="false" ht="15" hidden="false" customHeight="false" outlineLevel="0" collapsed="false">
      <c r="Q493" s="63"/>
      <c r="U493" s="85"/>
      <c r="Z493" s="119"/>
      <c r="AD493" s="84"/>
      <c r="AE493" s="84"/>
      <c r="AF493" s="84"/>
      <c r="AG493" s="84"/>
      <c r="AH493" s="84"/>
      <c r="AI493" s="84"/>
      <c r="AJ493" s="84"/>
      <c r="AK493" s="84"/>
      <c r="AL493" s="84"/>
      <c r="AM493" s="84"/>
      <c r="AN493" s="84"/>
      <c r="AO493" s="84"/>
      <c r="AP493" s="84"/>
      <c r="AQ493" s="84"/>
      <c r="AR493" s="84"/>
      <c r="AS493" s="84"/>
      <c r="AT493" s="84"/>
    </row>
    <row r="494" customFormat="false" ht="15" hidden="false" customHeight="false" outlineLevel="0" collapsed="false">
      <c r="M494" s="64" t="s">
        <v>41</v>
      </c>
      <c r="N494" s="64" t="n">
        <v>13</v>
      </c>
      <c r="O494" s="64" t="n">
        <v>8</v>
      </c>
      <c r="P494" s="64" t="n">
        <v>2022</v>
      </c>
      <c r="Q494" s="63" t="s">
        <v>3152</v>
      </c>
      <c r="R494" s="84" t="s">
        <v>37</v>
      </c>
      <c r="S494" s="84" t="s">
        <v>2480</v>
      </c>
      <c r="T494" s="64" t="n">
        <v>2</v>
      </c>
      <c r="U494" s="85" t="s">
        <v>37</v>
      </c>
      <c r="V494" s="64" t="n">
        <v>0</v>
      </c>
      <c r="W494" s="84" t="s">
        <v>3287</v>
      </c>
      <c r="X494" s="64" t="n">
        <v>120</v>
      </c>
      <c r="Y494" s="64" t="n">
        <v>8</v>
      </c>
      <c r="Z494" s="119" t="s">
        <v>37</v>
      </c>
      <c r="AA494" s="64" t="n">
        <v>6</v>
      </c>
      <c r="AD494" s="84"/>
      <c r="AE494" s="84"/>
      <c r="AF494" s="84"/>
      <c r="AG494" s="84"/>
      <c r="AH494" s="84"/>
      <c r="AI494" s="84"/>
      <c r="AJ494" s="84"/>
      <c r="AK494" s="84"/>
      <c r="AL494" s="84"/>
      <c r="AM494" s="84"/>
      <c r="AN494" s="84"/>
      <c r="AO494" s="84"/>
      <c r="AP494" s="84"/>
      <c r="AQ494" s="84"/>
      <c r="AR494" s="84"/>
      <c r="AS494" s="84"/>
      <c r="AT494" s="84"/>
    </row>
    <row r="495" customFormat="false" ht="15" hidden="false" customHeight="false" outlineLevel="0" collapsed="false">
      <c r="B495" s="63" t="s">
        <v>3155</v>
      </c>
      <c r="M495" s="64" t="s">
        <v>46</v>
      </c>
      <c r="N495" s="64" t="n">
        <v>14</v>
      </c>
      <c r="O495" s="64" t="n">
        <v>8</v>
      </c>
      <c r="P495" s="64" t="n">
        <v>2022</v>
      </c>
      <c r="Q495" s="84" t="s">
        <v>2480</v>
      </c>
      <c r="R495" s="84" t="s">
        <v>37</v>
      </c>
      <c r="S495" s="63" t="s">
        <v>3152</v>
      </c>
      <c r="T495" s="64" t="n">
        <v>0</v>
      </c>
      <c r="U495" s="85" t="s">
        <v>37</v>
      </c>
      <c r="V495" s="64" t="n">
        <v>2</v>
      </c>
      <c r="W495" s="84" t="s">
        <v>3327</v>
      </c>
      <c r="X495" s="64" t="n">
        <v>204</v>
      </c>
      <c r="Y495" s="64" t="n">
        <v>4</v>
      </c>
      <c r="Z495" s="119" t="s">
        <v>37</v>
      </c>
      <c r="AA495" s="64" t="n">
        <v>12</v>
      </c>
      <c r="AD495" s="84"/>
      <c r="AE495" s="84"/>
      <c r="AF495" s="84"/>
      <c r="AG495" s="84"/>
      <c r="AH495" s="84"/>
      <c r="AI495" s="84"/>
      <c r="AJ495" s="84"/>
      <c r="AK495" s="84"/>
      <c r="AL495" s="84"/>
      <c r="AM495" s="84"/>
      <c r="AN495" s="84"/>
      <c r="AO495" s="84"/>
      <c r="AP495" s="84"/>
      <c r="AQ495" s="84"/>
      <c r="AR495" s="84"/>
      <c r="AS495" s="84"/>
      <c r="AT495" s="84"/>
    </row>
    <row r="496" customFormat="false" ht="15" hidden="false" customHeight="false" outlineLevel="0" collapsed="false">
      <c r="Q496" s="63"/>
      <c r="U496" s="85"/>
      <c r="Z496" s="119"/>
      <c r="AD496" s="84"/>
      <c r="AE496" s="84"/>
      <c r="AF496" s="84"/>
      <c r="AG496" s="84"/>
      <c r="AH496" s="84"/>
      <c r="AI496" s="84"/>
      <c r="AJ496" s="84"/>
      <c r="AK496" s="84"/>
      <c r="AL496" s="84"/>
      <c r="AM496" s="84"/>
      <c r="AN496" s="84"/>
      <c r="AO496" s="84"/>
      <c r="AP496" s="84"/>
      <c r="AQ496" s="84"/>
      <c r="AR496" s="84"/>
      <c r="AS496" s="84"/>
      <c r="AT496" s="84"/>
    </row>
    <row r="497" customFormat="false" ht="15" hidden="false" customHeight="false" outlineLevel="0" collapsed="false">
      <c r="M497" s="64" t="s">
        <v>41</v>
      </c>
      <c r="N497" s="64" t="n">
        <v>13</v>
      </c>
      <c r="O497" s="64" t="n">
        <v>8</v>
      </c>
      <c r="P497" s="64" t="n">
        <v>2022</v>
      </c>
      <c r="Q497" s="63" t="s">
        <v>3147</v>
      </c>
      <c r="R497" s="84" t="s">
        <v>37</v>
      </c>
      <c r="S497" s="84" t="s">
        <v>2270</v>
      </c>
      <c r="T497" s="64" t="n">
        <v>2</v>
      </c>
      <c r="U497" s="85" t="s">
        <v>37</v>
      </c>
      <c r="V497" s="64" t="n">
        <v>0</v>
      </c>
      <c r="W497" s="84" t="s">
        <v>3328</v>
      </c>
      <c r="X497" s="64" t="n">
        <v>331</v>
      </c>
      <c r="Y497" s="64" t="n">
        <v>15</v>
      </c>
      <c r="Z497" s="119" t="s">
        <v>37</v>
      </c>
      <c r="AA497" s="64" t="n">
        <v>7</v>
      </c>
      <c r="AD497" s="84"/>
      <c r="AE497" s="84"/>
      <c r="AF497" s="84"/>
      <c r="AG497" s="84"/>
      <c r="AH497" s="84"/>
      <c r="AI497" s="84"/>
      <c r="AJ497" s="84"/>
      <c r="AK497" s="84"/>
      <c r="AL497" s="84"/>
      <c r="AM497" s="84"/>
      <c r="AN497" s="84"/>
      <c r="AO497" s="84"/>
      <c r="AP497" s="84"/>
      <c r="AQ497" s="84"/>
      <c r="AR497" s="84"/>
      <c r="AS497" s="84"/>
      <c r="AT497" s="84"/>
    </row>
    <row r="498" customFormat="false" ht="15" hidden="false" customHeight="false" outlineLevel="0" collapsed="false">
      <c r="B498" s="63" t="s">
        <v>3329</v>
      </c>
      <c r="M498" s="64" t="s">
        <v>46</v>
      </c>
      <c r="N498" s="64" t="n">
        <v>14</v>
      </c>
      <c r="O498" s="64" t="n">
        <v>8</v>
      </c>
      <c r="P498" s="64" t="n">
        <v>2022</v>
      </c>
      <c r="Q498" s="84" t="s">
        <v>2270</v>
      </c>
      <c r="R498" s="84" t="s">
        <v>37</v>
      </c>
      <c r="S498" s="63" t="s">
        <v>3147</v>
      </c>
      <c r="T498" s="64" t="n">
        <v>0</v>
      </c>
      <c r="U498" s="85" t="s">
        <v>37</v>
      </c>
      <c r="V498" s="64" t="n">
        <v>1</v>
      </c>
      <c r="W498" s="84" t="s">
        <v>3330</v>
      </c>
      <c r="X498" s="64" t="n">
        <v>115</v>
      </c>
      <c r="Y498" s="64" t="n">
        <v>6</v>
      </c>
      <c r="Z498" s="119" t="s">
        <v>37</v>
      </c>
      <c r="AA498" s="64" t="n">
        <v>12</v>
      </c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  <c r="AN498" s="84"/>
      <c r="AO498" s="84"/>
      <c r="AP498" s="84"/>
      <c r="AQ498" s="84"/>
      <c r="AR498" s="84"/>
      <c r="AS498" s="84"/>
      <c r="AT498" s="84"/>
    </row>
    <row r="499" customFormat="false" ht="15" hidden="false" customHeight="false" outlineLevel="0" collapsed="false">
      <c r="Q499" s="63"/>
      <c r="U499" s="85"/>
      <c r="Z499" s="119"/>
      <c r="AD499" s="84"/>
      <c r="AE499" s="84"/>
      <c r="AF499" s="84"/>
      <c r="AG499" s="84"/>
      <c r="AH499" s="84"/>
      <c r="AI499" s="84"/>
      <c r="AJ499" s="84"/>
      <c r="AK499" s="84"/>
      <c r="AL499" s="84"/>
      <c r="AM499" s="84"/>
      <c r="AN499" s="84"/>
      <c r="AO499" s="84"/>
      <c r="AP499" s="84"/>
      <c r="AQ499" s="84"/>
      <c r="AR499" s="84"/>
      <c r="AS499" s="84"/>
      <c r="AT499" s="84"/>
    </row>
    <row r="500" customFormat="false" ht="15" hidden="false" customHeight="false" outlineLevel="0" collapsed="false">
      <c r="M500" s="64" t="s">
        <v>41</v>
      </c>
      <c r="N500" s="64" t="n">
        <v>13</v>
      </c>
      <c r="O500" s="64" t="n">
        <v>8</v>
      </c>
      <c r="P500" s="64" t="n">
        <v>2022</v>
      </c>
      <c r="Q500" s="84" t="s">
        <v>1235</v>
      </c>
      <c r="R500" s="84" t="s">
        <v>37</v>
      </c>
      <c r="S500" s="63" t="s">
        <v>1236</v>
      </c>
      <c r="T500" s="64" t="n">
        <v>0</v>
      </c>
      <c r="U500" s="85" t="s">
        <v>37</v>
      </c>
      <c r="V500" s="64" t="n">
        <v>2</v>
      </c>
      <c r="W500" s="84" t="s">
        <v>3331</v>
      </c>
      <c r="X500" s="64" t="n">
        <v>230</v>
      </c>
      <c r="Y500" s="64" t="n">
        <v>3</v>
      </c>
      <c r="Z500" s="119" t="s">
        <v>37</v>
      </c>
      <c r="AA500" s="64" t="n">
        <v>11</v>
      </c>
      <c r="AD500" s="84"/>
      <c r="AE500" s="84"/>
      <c r="AF500" s="84"/>
      <c r="AG500" s="84"/>
      <c r="AH500" s="84"/>
      <c r="AI500" s="84"/>
      <c r="AJ500" s="84"/>
      <c r="AK500" s="84"/>
      <c r="AL500" s="84"/>
      <c r="AM500" s="84"/>
      <c r="AN500" s="84"/>
      <c r="AO500" s="84"/>
      <c r="AP500" s="84"/>
      <c r="AQ500" s="84"/>
      <c r="AR500" s="84"/>
      <c r="AS500" s="84"/>
      <c r="AT500" s="84"/>
    </row>
    <row r="501" customFormat="false" ht="15" hidden="false" customHeight="false" outlineLevel="0" collapsed="false">
      <c r="M501" s="64" t="s">
        <v>46</v>
      </c>
      <c r="N501" s="64" t="n">
        <v>14</v>
      </c>
      <c r="O501" s="64" t="n">
        <v>8</v>
      </c>
      <c r="P501" s="64" t="n">
        <v>2022</v>
      </c>
      <c r="Q501" s="84" t="s">
        <v>1236</v>
      </c>
      <c r="R501" s="84" t="s">
        <v>37</v>
      </c>
      <c r="S501" s="63" t="s">
        <v>1235</v>
      </c>
      <c r="T501" s="64" t="n">
        <v>0</v>
      </c>
      <c r="U501" s="85" t="s">
        <v>37</v>
      </c>
      <c r="V501" s="64" t="n">
        <v>2</v>
      </c>
      <c r="W501" s="84" t="s">
        <v>3332</v>
      </c>
      <c r="X501" s="64" t="n">
        <v>259</v>
      </c>
      <c r="Y501" s="64" t="n">
        <v>3</v>
      </c>
      <c r="Z501" s="119" t="s">
        <v>37</v>
      </c>
      <c r="AA501" s="64" t="n">
        <v>7</v>
      </c>
      <c r="AD501" s="84"/>
      <c r="AE501" s="84"/>
      <c r="AF501" s="84"/>
      <c r="AG501" s="84"/>
      <c r="AH501" s="84"/>
      <c r="AI501" s="84"/>
      <c r="AJ501" s="84"/>
      <c r="AK501" s="84"/>
      <c r="AL501" s="84"/>
      <c r="AM501" s="84"/>
      <c r="AN501" s="84"/>
      <c r="AO501" s="84"/>
      <c r="AP501" s="84"/>
      <c r="AQ501" s="84"/>
      <c r="AR501" s="84"/>
      <c r="AS501" s="84"/>
      <c r="AT501" s="84"/>
    </row>
    <row r="502" customFormat="false" ht="15" hidden="false" customHeight="false" outlineLevel="0" collapsed="false">
      <c r="B502" s="63" t="s">
        <v>3333</v>
      </c>
      <c r="M502" s="64" t="s">
        <v>77</v>
      </c>
      <c r="N502" s="64" t="n">
        <v>17</v>
      </c>
      <c r="O502" s="64" t="n">
        <v>8</v>
      </c>
      <c r="P502" s="64" t="n">
        <v>2022</v>
      </c>
      <c r="Q502" s="63" t="s">
        <v>1235</v>
      </c>
      <c r="R502" s="84" t="s">
        <v>37</v>
      </c>
      <c r="S502" s="84" t="s">
        <v>1236</v>
      </c>
      <c r="T502" s="64" t="n">
        <v>1</v>
      </c>
      <c r="U502" s="85" t="s">
        <v>37</v>
      </c>
      <c r="V502" s="64" t="n">
        <v>0</v>
      </c>
      <c r="W502" s="84" t="s">
        <v>3334</v>
      </c>
      <c r="X502" s="64" t="n">
        <v>310</v>
      </c>
      <c r="Y502" s="64" t="n">
        <v>14</v>
      </c>
      <c r="Z502" s="119" t="s">
        <v>37</v>
      </c>
      <c r="AA502" s="64" t="n">
        <v>7</v>
      </c>
      <c r="AD502" s="84"/>
      <c r="AE502" s="84"/>
      <c r="AF502" s="84"/>
      <c r="AG502" s="84"/>
      <c r="AH502" s="84"/>
      <c r="AI502" s="84"/>
      <c r="AJ502" s="84"/>
      <c r="AK502" s="84"/>
      <c r="AL502" s="84"/>
      <c r="AM502" s="84"/>
      <c r="AN502" s="84"/>
      <c r="AO502" s="84"/>
      <c r="AP502" s="84"/>
      <c r="AQ502" s="84"/>
      <c r="AR502" s="84"/>
      <c r="AS502" s="84"/>
      <c r="AT502" s="84"/>
    </row>
    <row r="503" customFormat="false" ht="15" hidden="false" customHeight="false" outlineLevel="0" collapsed="false">
      <c r="U503" s="85"/>
      <c r="Z503" s="119"/>
      <c r="AD503" s="84"/>
      <c r="AE503" s="84"/>
      <c r="AF503" s="84"/>
      <c r="AG503" s="84"/>
      <c r="AH503" s="84"/>
      <c r="AI503" s="84"/>
      <c r="AJ503" s="84"/>
      <c r="AK503" s="84"/>
      <c r="AL503" s="84"/>
      <c r="AM503" s="84"/>
      <c r="AN503" s="84"/>
      <c r="AO503" s="84"/>
      <c r="AP503" s="84"/>
      <c r="AQ503" s="84"/>
      <c r="AR503" s="84"/>
      <c r="AS503" s="84"/>
      <c r="AT503" s="84"/>
    </row>
    <row r="504" customFormat="false" ht="15" hidden="false" customHeight="false" outlineLevel="0" collapsed="false">
      <c r="Q504" s="63" t="s">
        <v>1305</v>
      </c>
      <c r="U504" s="85"/>
      <c r="Z504" s="119"/>
      <c r="AD504" s="84"/>
      <c r="AE504" s="84"/>
      <c r="AF504" s="84"/>
      <c r="AG504" s="84"/>
      <c r="AH504" s="84"/>
      <c r="AI504" s="84"/>
      <c r="AJ504" s="84"/>
      <c r="AK504" s="84"/>
      <c r="AL504" s="84"/>
      <c r="AM504" s="84"/>
      <c r="AN504" s="84"/>
      <c r="AO504" s="84"/>
      <c r="AP504" s="84"/>
      <c r="AQ504" s="84"/>
      <c r="AR504" s="84"/>
      <c r="AS504" s="84"/>
      <c r="AT504" s="84"/>
    </row>
    <row r="505" customFormat="false" ht="15" hidden="false" customHeight="false" outlineLevel="0" collapsed="false">
      <c r="M505" s="64" t="s">
        <v>77</v>
      </c>
      <c r="N505" s="64" t="n">
        <v>24</v>
      </c>
      <c r="O505" s="64" t="n">
        <v>8</v>
      </c>
      <c r="P505" s="64" t="n">
        <v>2022</v>
      </c>
      <c r="Q505" s="63" t="s">
        <v>2105</v>
      </c>
      <c r="R505" s="84" t="s">
        <v>37</v>
      </c>
      <c r="S505" s="84" t="s">
        <v>1235</v>
      </c>
      <c r="T505" s="64" t="n">
        <v>1</v>
      </c>
      <c r="U505" s="84" t="s">
        <v>37</v>
      </c>
      <c r="V505" s="64" t="n">
        <v>0</v>
      </c>
      <c r="W505" s="84" t="s">
        <v>2830</v>
      </c>
      <c r="X505" s="64" t="n">
        <v>138</v>
      </c>
      <c r="Y505" s="64" t="n">
        <v>7</v>
      </c>
      <c r="Z505" s="84" t="s">
        <v>37</v>
      </c>
      <c r="AA505" s="64" t="n">
        <v>6</v>
      </c>
      <c r="AD505" s="84"/>
      <c r="AE505" s="84"/>
      <c r="AF505" s="84"/>
      <c r="AG505" s="84"/>
      <c r="AH505" s="84"/>
      <c r="AI505" s="84"/>
      <c r="AJ505" s="84"/>
      <c r="AK505" s="84"/>
      <c r="AL505" s="84"/>
      <c r="AM505" s="84"/>
      <c r="AN505" s="84"/>
      <c r="AO505" s="84"/>
      <c r="AP505" s="84"/>
      <c r="AQ505" s="84"/>
      <c r="AR505" s="84"/>
      <c r="AS505" s="84"/>
      <c r="AT505" s="84"/>
    </row>
    <row r="506" customFormat="false" ht="15" hidden="false" customHeight="false" outlineLevel="0" collapsed="false">
      <c r="B506" s="63" t="s">
        <v>3335</v>
      </c>
      <c r="M506" s="64" t="s">
        <v>41</v>
      </c>
      <c r="N506" s="64" t="n">
        <v>27</v>
      </c>
      <c r="O506" s="64" t="n">
        <v>8</v>
      </c>
      <c r="P506" s="64" t="n">
        <v>2022</v>
      </c>
      <c r="Q506" s="84" t="s">
        <v>1235</v>
      </c>
      <c r="R506" s="84" t="s">
        <v>37</v>
      </c>
      <c r="S506" s="84" t="s">
        <v>2105</v>
      </c>
      <c r="T506" s="64" t="n">
        <v>0</v>
      </c>
      <c r="U506" s="84" t="s">
        <v>37</v>
      </c>
      <c r="V506" s="64" t="n">
        <v>2</v>
      </c>
      <c r="W506" s="84" t="s">
        <v>2198</v>
      </c>
      <c r="X506" s="64" t="n">
        <v>201</v>
      </c>
      <c r="Y506" s="64" t="n">
        <v>3</v>
      </c>
      <c r="Z506" s="84" t="s">
        <v>37</v>
      </c>
      <c r="AA506" s="64" t="n">
        <v>6</v>
      </c>
      <c r="AD506" s="84"/>
      <c r="AE506" s="84"/>
      <c r="AF506" s="84"/>
      <c r="AG506" s="84"/>
      <c r="AH506" s="84"/>
      <c r="AI506" s="84"/>
      <c r="AJ506" s="84"/>
      <c r="AK506" s="84"/>
      <c r="AL506" s="84"/>
      <c r="AM506" s="84"/>
      <c r="AN506" s="84"/>
      <c r="AO506" s="84"/>
      <c r="AP506" s="84"/>
      <c r="AQ506" s="84"/>
      <c r="AR506" s="84"/>
      <c r="AS506" s="84"/>
      <c r="AT506" s="84"/>
    </row>
    <row r="507" customFormat="false" ht="15" hidden="false" customHeight="false" outlineLevel="0" collapsed="false">
      <c r="U507" s="85"/>
      <c r="Z507" s="119"/>
      <c r="AD507" s="84"/>
      <c r="AE507" s="84"/>
      <c r="AF507" s="84"/>
      <c r="AG507" s="84"/>
      <c r="AH507" s="84"/>
      <c r="AI507" s="84"/>
      <c r="AJ507" s="84"/>
      <c r="AK507" s="84"/>
      <c r="AL507" s="84"/>
      <c r="AM507" s="84"/>
      <c r="AN507" s="84"/>
      <c r="AO507" s="84"/>
      <c r="AP507" s="84"/>
      <c r="AQ507" s="84"/>
      <c r="AR507" s="84"/>
      <c r="AS507" s="84"/>
      <c r="AT507" s="84"/>
    </row>
    <row r="508" customFormat="false" ht="15" hidden="false" customHeight="false" outlineLevel="0" collapsed="false">
      <c r="M508" s="64" t="s">
        <v>77</v>
      </c>
      <c r="N508" s="64" t="n">
        <v>24</v>
      </c>
      <c r="O508" s="64" t="n">
        <v>8</v>
      </c>
      <c r="P508" s="64" t="n">
        <v>2022</v>
      </c>
      <c r="Q508" s="63" t="s">
        <v>3147</v>
      </c>
      <c r="R508" s="84" t="s">
        <v>37</v>
      </c>
      <c r="S508" s="84" t="s">
        <v>3152</v>
      </c>
      <c r="T508" s="64" t="n">
        <v>1</v>
      </c>
      <c r="U508" s="84" t="s">
        <v>37</v>
      </c>
      <c r="V508" s="64" t="n">
        <v>0</v>
      </c>
      <c r="W508" s="84" t="s">
        <v>3166</v>
      </c>
      <c r="X508" s="64" t="n">
        <v>443</v>
      </c>
      <c r="Y508" s="64" t="n">
        <v>7</v>
      </c>
      <c r="Z508" s="84" t="s">
        <v>37</v>
      </c>
      <c r="AA508" s="64" t="n">
        <v>6</v>
      </c>
      <c r="AD508" s="84"/>
      <c r="AE508" s="84"/>
      <c r="AF508" s="84"/>
      <c r="AG508" s="84"/>
      <c r="AH508" s="84"/>
      <c r="AI508" s="84"/>
      <c r="AJ508" s="84"/>
      <c r="AK508" s="84"/>
      <c r="AL508" s="84"/>
      <c r="AM508" s="84"/>
      <c r="AN508" s="84"/>
      <c r="AO508" s="84"/>
      <c r="AP508" s="84"/>
      <c r="AQ508" s="84"/>
      <c r="AR508" s="84"/>
      <c r="AS508" s="84"/>
      <c r="AT508" s="84"/>
    </row>
    <row r="509" customFormat="false" ht="15" hidden="false" customHeight="false" outlineLevel="0" collapsed="false">
      <c r="M509" s="64" t="s">
        <v>41</v>
      </c>
      <c r="N509" s="64" t="n">
        <v>27</v>
      </c>
      <c r="O509" s="64" t="n">
        <v>8</v>
      </c>
      <c r="P509" s="64" t="n">
        <v>2022</v>
      </c>
      <c r="Q509" s="63" t="s">
        <v>3152</v>
      </c>
      <c r="R509" s="84" t="s">
        <v>37</v>
      </c>
      <c r="S509" s="84" t="s">
        <v>3147</v>
      </c>
      <c r="T509" s="64" t="n">
        <v>2</v>
      </c>
      <c r="U509" s="84" t="s">
        <v>37</v>
      </c>
      <c r="V509" s="64" t="n">
        <v>1</v>
      </c>
      <c r="W509" s="84" t="s">
        <v>3336</v>
      </c>
      <c r="X509" s="64" t="n">
        <v>300</v>
      </c>
      <c r="Y509" s="64" t="n">
        <v>10</v>
      </c>
      <c r="Z509" s="84" t="s">
        <v>37</v>
      </c>
      <c r="AA509" s="64" t="n">
        <v>8</v>
      </c>
      <c r="AD509" s="84"/>
      <c r="AE509" s="84"/>
      <c r="AF509" s="84"/>
      <c r="AG509" s="84"/>
      <c r="AH509" s="84"/>
      <c r="AI509" s="84"/>
      <c r="AJ509" s="84"/>
      <c r="AK509" s="84"/>
      <c r="AL509" s="84"/>
      <c r="AM509" s="84"/>
      <c r="AN509" s="84"/>
      <c r="AO509" s="84"/>
      <c r="AP509" s="84"/>
      <c r="AQ509" s="84"/>
      <c r="AR509" s="84"/>
      <c r="AS509" s="84"/>
      <c r="AT509" s="84"/>
    </row>
    <row r="510" customFormat="false" ht="15" hidden="false" customHeight="false" outlineLevel="0" collapsed="false">
      <c r="B510" s="63" t="s">
        <v>3337</v>
      </c>
      <c r="M510" s="64" t="s">
        <v>46</v>
      </c>
      <c r="N510" s="64" t="n">
        <v>28</v>
      </c>
      <c r="O510" s="64" t="n">
        <v>8</v>
      </c>
      <c r="P510" s="64" t="n">
        <v>2022</v>
      </c>
      <c r="Q510" s="63" t="s">
        <v>3147</v>
      </c>
      <c r="R510" s="84" t="s">
        <v>37</v>
      </c>
      <c r="S510" s="84" t="s">
        <v>3152</v>
      </c>
      <c r="T510" s="64" t="n">
        <v>1</v>
      </c>
      <c r="U510" s="84" t="s">
        <v>37</v>
      </c>
      <c r="V510" s="64" t="n">
        <v>0</v>
      </c>
      <c r="W510" s="84" t="s">
        <v>3338</v>
      </c>
      <c r="X510" s="64" t="n">
        <v>372</v>
      </c>
      <c r="Y510" s="64" t="n">
        <v>4</v>
      </c>
      <c r="Z510" s="84" t="s">
        <v>37</v>
      </c>
      <c r="AA510" s="64" t="n">
        <v>0</v>
      </c>
      <c r="AD510" s="84"/>
      <c r="AE510" s="84"/>
      <c r="AF510" s="84"/>
      <c r="AG510" s="84"/>
      <c r="AH510" s="84"/>
      <c r="AI510" s="84"/>
      <c r="AJ510" s="84"/>
      <c r="AK510" s="84"/>
      <c r="AL510" s="84"/>
      <c r="AM510" s="84"/>
      <c r="AN510" s="84"/>
      <c r="AO510" s="84"/>
      <c r="AP510" s="84"/>
      <c r="AQ510" s="84"/>
      <c r="AR510" s="84"/>
      <c r="AS510" s="84"/>
      <c r="AT510" s="84"/>
    </row>
    <row r="511" customFormat="false" ht="15" hidden="false" customHeight="false" outlineLevel="0" collapsed="false">
      <c r="U511" s="84"/>
      <c r="AD511" s="84"/>
      <c r="AE511" s="84"/>
      <c r="AF511" s="84"/>
      <c r="AG511" s="84"/>
      <c r="AH511" s="84"/>
      <c r="AI511" s="84"/>
      <c r="AJ511" s="84"/>
      <c r="AK511" s="84"/>
      <c r="AL511" s="84"/>
      <c r="AM511" s="84"/>
      <c r="AN511" s="84"/>
      <c r="AO511" s="84"/>
      <c r="AP511" s="84"/>
      <c r="AQ511" s="84"/>
      <c r="AR511" s="84"/>
      <c r="AS511" s="84"/>
      <c r="AT511" s="84"/>
    </row>
    <row r="512" customFormat="false" ht="15" hidden="false" customHeight="false" outlineLevel="0" collapsed="false">
      <c r="Q512" s="63" t="s">
        <v>1312</v>
      </c>
      <c r="U512" s="84"/>
      <c r="AD512" s="84"/>
      <c r="AE512" s="84"/>
      <c r="AF512" s="84"/>
      <c r="AG512" s="84"/>
      <c r="AH512" s="84"/>
      <c r="AI512" s="84"/>
      <c r="AJ512" s="84"/>
      <c r="AK512" s="84"/>
      <c r="AL512" s="84"/>
      <c r="AM512" s="84"/>
      <c r="AN512" s="84"/>
      <c r="AO512" s="84"/>
      <c r="AP512" s="84"/>
      <c r="AQ512" s="84"/>
      <c r="AR512" s="84"/>
      <c r="AS512" s="84"/>
      <c r="AT512" s="84"/>
    </row>
    <row r="513" customFormat="false" ht="15" hidden="false" customHeight="false" outlineLevel="0" collapsed="false">
      <c r="B513" s="63" t="s">
        <v>3339</v>
      </c>
      <c r="M513" s="64" t="s">
        <v>77</v>
      </c>
      <c r="N513" s="64" t="n">
        <v>31</v>
      </c>
      <c r="O513" s="64" t="n">
        <v>8</v>
      </c>
      <c r="P513" s="64" t="n">
        <v>2022</v>
      </c>
      <c r="Q513" s="63" t="s">
        <v>3147</v>
      </c>
      <c r="R513" s="84" t="s">
        <v>37</v>
      </c>
      <c r="S513" s="84" t="s">
        <v>2105</v>
      </c>
      <c r="T513" s="64" t="n">
        <v>2</v>
      </c>
      <c r="U513" s="84" t="s">
        <v>37</v>
      </c>
      <c r="V513" s="64" t="n">
        <v>1</v>
      </c>
      <c r="W513" s="84" t="s">
        <v>3340</v>
      </c>
      <c r="X513" s="64" t="n">
        <v>335</v>
      </c>
      <c r="Y513" s="64" t="n">
        <v>9</v>
      </c>
      <c r="Z513" s="84" t="s">
        <v>37</v>
      </c>
      <c r="AA513" s="64" t="n">
        <v>10</v>
      </c>
      <c r="AD513" s="84"/>
      <c r="AE513" s="84"/>
      <c r="AF513" s="84"/>
      <c r="AG513" s="84"/>
      <c r="AH513" s="84"/>
      <c r="AI513" s="84"/>
      <c r="AJ513" s="84"/>
      <c r="AK513" s="84"/>
      <c r="AL513" s="84"/>
      <c r="AM513" s="84"/>
      <c r="AN513" s="84"/>
      <c r="AO513" s="84"/>
      <c r="AP513" s="84"/>
      <c r="AQ513" s="84"/>
      <c r="AR513" s="84"/>
      <c r="AS513" s="84"/>
      <c r="AT513" s="84"/>
    </row>
    <row r="514" customFormat="false" ht="15" hidden="false" customHeight="false" outlineLevel="0" collapsed="false">
      <c r="B514" s="63" t="s">
        <v>3341</v>
      </c>
      <c r="M514" s="64" t="s">
        <v>41</v>
      </c>
      <c r="N514" s="64" t="n">
        <v>3</v>
      </c>
      <c r="O514" s="64" t="n">
        <v>9</v>
      </c>
      <c r="P514" s="64" t="n">
        <v>2022</v>
      </c>
      <c r="Q514" s="84" t="s">
        <v>2105</v>
      </c>
      <c r="R514" s="84" t="s">
        <v>37</v>
      </c>
      <c r="S514" s="63" t="s">
        <v>3147</v>
      </c>
      <c r="T514" s="64" t="n">
        <v>0</v>
      </c>
      <c r="U514" s="84" t="s">
        <v>37</v>
      </c>
      <c r="V514" s="64" t="n">
        <v>1</v>
      </c>
      <c r="W514" s="84" t="s">
        <v>2360</v>
      </c>
      <c r="X514" s="64" t="n">
        <v>265</v>
      </c>
      <c r="Y514" s="64" t="n">
        <v>1</v>
      </c>
      <c r="Z514" s="84" t="s">
        <v>37</v>
      </c>
      <c r="AA514" s="64" t="n">
        <v>7</v>
      </c>
      <c r="AD514" s="84"/>
      <c r="AE514" s="84"/>
      <c r="AF514" s="84"/>
      <c r="AG514" s="84"/>
      <c r="AH514" s="84"/>
      <c r="AI514" s="84"/>
      <c r="AJ514" s="84"/>
      <c r="AK514" s="84"/>
      <c r="AL514" s="84"/>
      <c r="AM514" s="84"/>
      <c r="AN514" s="84"/>
      <c r="AO514" s="84"/>
      <c r="AP514" s="84"/>
      <c r="AQ514" s="84"/>
      <c r="AR514" s="84"/>
      <c r="AS514" s="84"/>
      <c r="AT514" s="84"/>
    </row>
    <row r="515" customFormat="false" ht="15" hidden="false" customHeight="false" outlineLevel="0" collapsed="false">
      <c r="S515" s="65" t="s">
        <v>52</v>
      </c>
      <c r="T515" s="64" t="n">
        <f aca="false">SUM(T489:T514)</f>
        <v>18</v>
      </c>
      <c r="U515" s="85" t="s">
        <v>37</v>
      </c>
      <c r="V515" s="64" t="n">
        <f aca="false">SUM(V489:V514)</f>
        <v>14</v>
      </c>
      <c r="W515" s="64"/>
      <c r="X515" s="64" t="n">
        <f aca="false">SUM(X489:X514)</f>
        <v>4339</v>
      </c>
      <c r="Y515" s="64" t="n">
        <f aca="false">SUM(Y489:Y514)</f>
        <v>133</v>
      </c>
      <c r="Z515" s="119" t="s">
        <v>37</v>
      </c>
      <c r="AA515" s="64" t="n">
        <f aca="false">SUM(AA489:AA514)</f>
        <v>126</v>
      </c>
      <c r="AD515" s="84"/>
      <c r="AE515" s="84"/>
      <c r="AF515" s="84"/>
      <c r="AG515" s="84"/>
      <c r="AH515" s="84"/>
      <c r="AI515" s="84"/>
      <c r="AJ515" s="84"/>
      <c r="AK515" s="84"/>
      <c r="AL515" s="84"/>
      <c r="AM515" s="84"/>
      <c r="AN515" s="84"/>
      <c r="AO515" s="84"/>
      <c r="AP515" s="84"/>
      <c r="AQ515" s="84"/>
      <c r="AR515" s="84"/>
      <c r="AS515" s="84"/>
      <c r="AT515" s="84"/>
    </row>
    <row r="516" customFormat="false" ht="15" hidden="false" customHeight="false" outlineLevel="0" collapsed="false">
      <c r="O516" s="64" t="n">
        <f aca="false">COUNT(T489:T514)</f>
        <v>17</v>
      </c>
      <c r="S516" s="65" t="s">
        <v>53</v>
      </c>
      <c r="T516" s="89" t="n">
        <f aca="false">PRODUCT(T515/O516)</f>
        <v>1.05882352941176</v>
      </c>
      <c r="U516" s="85" t="s">
        <v>37</v>
      </c>
      <c r="V516" s="89" t="n">
        <f aca="false">PRODUCT(V515/O516)</f>
        <v>0.823529411764706</v>
      </c>
      <c r="W516" s="64"/>
      <c r="X516" s="102" t="n">
        <f aca="false">PRODUCT(X515/O516)</f>
        <v>255.235294117647</v>
      </c>
      <c r="Y516" s="89" t="n">
        <f aca="false">PRODUCT(Y515/O516)</f>
        <v>7.82352941176471</v>
      </c>
      <c r="Z516" s="119" t="s">
        <v>37</v>
      </c>
      <c r="AA516" s="89" t="n">
        <f aca="false">PRODUCT(AA515/O516)</f>
        <v>7.41176470588235</v>
      </c>
      <c r="AB516" s="89"/>
      <c r="AD516" s="84"/>
      <c r="AE516" s="84"/>
      <c r="AF516" s="84"/>
      <c r="AG516" s="84"/>
      <c r="AH516" s="84"/>
      <c r="AI516" s="84"/>
      <c r="AJ516" s="84"/>
      <c r="AK516" s="84"/>
      <c r="AL516" s="84"/>
      <c r="AM516" s="84"/>
      <c r="AN516" s="84"/>
      <c r="AO516" s="84"/>
      <c r="AP516" s="84"/>
      <c r="AQ516" s="84"/>
      <c r="AR516" s="84"/>
      <c r="AS516" s="84"/>
      <c r="AT516" s="84"/>
    </row>
    <row r="517" customFormat="false" ht="15" hidden="false" customHeight="false" outlineLevel="0" collapsed="false">
      <c r="Y517" s="84"/>
      <c r="AA517" s="84"/>
      <c r="AB517" s="84"/>
      <c r="AD517" s="84"/>
      <c r="AE517" s="84"/>
      <c r="AF517" s="84"/>
      <c r="AG517" s="84"/>
      <c r="AH517" s="84"/>
      <c r="AI517" s="84"/>
      <c r="AJ517" s="84"/>
      <c r="AK517" s="84"/>
      <c r="AL517" s="84"/>
      <c r="AM517" s="84"/>
      <c r="AN517" s="84"/>
      <c r="AO517" s="84"/>
      <c r="AP517" s="84"/>
      <c r="AQ517" s="84"/>
      <c r="AR517" s="84"/>
      <c r="AS517" s="84"/>
      <c r="AT517" s="84"/>
    </row>
    <row r="518" customFormat="false" ht="15" hidden="false" customHeight="false" outlineLevel="0" collapsed="false">
      <c r="AD518" s="84"/>
      <c r="AE518" s="84"/>
      <c r="AF518" s="84"/>
      <c r="AG518" s="84"/>
      <c r="AH518" s="84"/>
      <c r="AI518" s="84"/>
      <c r="AJ518" s="84"/>
      <c r="AK518" s="84"/>
      <c r="AL518" s="84"/>
      <c r="AM518" s="84"/>
      <c r="AN518" s="84"/>
      <c r="AO518" s="84"/>
      <c r="AP518" s="84"/>
      <c r="AQ518" s="84"/>
      <c r="AR518" s="84"/>
      <c r="AS518" s="84"/>
      <c r="AT518" s="84"/>
    </row>
    <row r="519" customFormat="false" ht="15" hidden="false" customHeight="false" outlineLevel="0" collapsed="false">
      <c r="A519" s="96"/>
      <c r="B519" s="97" t="s">
        <v>3342</v>
      </c>
      <c r="C519" s="96"/>
      <c r="D519" s="96"/>
      <c r="E519" s="96"/>
      <c r="F519" s="96"/>
      <c r="G519" s="96"/>
      <c r="H519" s="96"/>
      <c r="I519" s="98"/>
      <c r="J519" s="96"/>
      <c r="K519" s="96"/>
      <c r="L519" s="96"/>
      <c r="M519" s="99"/>
      <c r="N519" s="99"/>
      <c r="O519" s="99"/>
      <c r="P519" s="99"/>
      <c r="Q519" s="97" t="s">
        <v>3342</v>
      </c>
      <c r="R519" s="100"/>
      <c r="S519" s="99"/>
      <c r="T519" s="101" t="s">
        <v>166</v>
      </c>
      <c r="U519" s="99"/>
      <c r="V519" s="99"/>
      <c r="W519" s="97" t="s">
        <v>167</v>
      </c>
      <c r="X519" s="96" t="s">
        <v>7</v>
      </c>
      <c r="Y519" s="101" t="s">
        <v>130</v>
      </c>
      <c r="Z519" s="97"/>
      <c r="AA519" s="96"/>
      <c r="AB519" s="96"/>
      <c r="AD519" s="84"/>
      <c r="AE519" s="84"/>
      <c r="AF519" s="84"/>
      <c r="AG519" s="84"/>
      <c r="AH519" s="84"/>
      <c r="AI519" s="84"/>
      <c r="AJ519" s="84"/>
      <c r="AK519" s="84"/>
      <c r="AL519" s="84"/>
      <c r="AM519" s="84"/>
      <c r="AN519" s="84"/>
      <c r="AO519" s="84"/>
      <c r="AP519" s="84"/>
      <c r="AQ519" s="84"/>
      <c r="AR519" s="84"/>
      <c r="AS519" s="84"/>
      <c r="AT519" s="84"/>
      <c r="AU519" s="84"/>
      <c r="AV519" s="84"/>
    </row>
    <row r="520" customFormat="false" ht="15" hidden="false" customHeight="false" outlineLevel="0" collapsed="false">
      <c r="M520" s="64" t="s">
        <v>77</v>
      </c>
      <c r="N520" s="64" t="n">
        <v>17</v>
      </c>
      <c r="O520" s="64" t="n">
        <v>8</v>
      </c>
      <c r="P520" s="64" t="n">
        <v>2022</v>
      </c>
      <c r="Q520" s="63" t="s">
        <v>3176</v>
      </c>
      <c r="R520" s="84" t="s">
        <v>37</v>
      </c>
      <c r="S520" s="84" t="s">
        <v>91</v>
      </c>
      <c r="T520" s="64" t="n">
        <v>2</v>
      </c>
      <c r="U520" s="85" t="s">
        <v>37</v>
      </c>
      <c r="V520" s="64" t="n">
        <v>0</v>
      </c>
      <c r="W520" s="84" t="s">
        <v>3343</v>
      </c>
      <c r="X520" s="64" t="n">
        <v>253</v>
      </c>
      <c r="Y520" s="64" t="n">
        <v>13</v>
      </c>
      <c r="Z520" s="119" t="s">
        <v>37</v>
      </c>
      <c r="AA520" s="64" t="n">
        <v>9</v>
      </c>
      <c r="AD520" s="84"/>
      <c r="AE520" s="84"/>
      <c r="AF520" s="84"/>
      <c r="AG520" s="84"/>
      <c r="AH520" s="84"/>
      <c r="AI520" s="84"/>
      <c r="AJ520" s="84"/>
      <c r="AK520" s="84"/>
      <c r="AL520" s="84"/>
      <c r="AM520" s="84"/>
      <c r="AN520" s="84"/>
      <c r="AO520" s="84"/>
      <c r="AP520" s="84"/>
      <c r="AQ520" s="84"/>
      <c r="AR520" s="84"/>
      <c r="AS520" s="84"/>
      <c r="AT520" s="84"/>
      <c r="AU520" s="84"/>
      <c r="AV520" s="84"/>
    </row>
    <row r="521" customFormat="false" ht="15" hidden="false" customHeight="false" outlineLevel="0" collapsed="false">
      <c r="B521" s="63" t="s">
        <v>3344</v>
      </c>
      <c r="M521" s="64" t="s">
        <v>202</v>
      </c>
      <c r="N521" s="64" t="n">
        <v>19</v>
      </c>
      <c r="O521" s="64" t="n">
        <v>8</v>
      </c>
      <c r="P521" s="64" t="n">
        <v>2022</v>
      </c>
      <c r="Q521" s="63" t="s">
        <v>91</v>
      </c>
      <c r="R521" s="84" t="s">
        <v>37</v>
      </c>
      <c r="S521" s="84" t="s">
        <v>3176</v>
      </c>
      <c r="T521" s="64" t="n">
        <v>2</v>
      </c>
      <c r="U521" s="85" t="s">
        <v>37</v>
      </c>
      <c r="V521" s="64" t="n">
        <v>0</v>
      </c>
      <c r="W521" s="84" t="s">
        <v>3345</v>
      </c>
      <c r="X521" s="64" t="n">
        <v>218</v>
      </c>
      <c r="Y521" s="64" t="n">
        <v>21</v>
      </c>
      <c r="Z521" s="119" t="s">
        <v>37</v>
      </c>
      <c r="AA521" s="64" t="n">
        <v>1</v>
      </c>
      <c r="AD521" s="84"/>
      <c r="AE521" s="84"/>
      <c r="AF521" s="84"/>
      <c r="AG521" s="84"/>
      <c r="AH521" s="84"/>
      <c r="AI521" s="84"/>
      <c r="AJ521" s="84"/>
      <c r="AK521" s="84"/>
      <c r="AL521" s="84"/>
      <c r="AM521" s="84"/>
      <c r="AN521" s="84"/>
      <c r="AO521" s="84"/>
      <c r="AP521" s="84"/>
      <c r="AQ521" s="84"/>
      <c r="AR521" s="84"/>
      <c r="AS521" s="84"/>
      <c r="AT521" s="84"/>
      <c r="AU521" s="84"/>
      <c r="AV521" s="84"/>
    </row>
    <row r="522" customFormat="false" ht="15" hidden="false" customHeight="false" outlineLevel="0" collapsed="false">
      <c r="B522" s="63" t="s">
        <v>105</v>
      </c>
      <c r="M522" s="64" t="s">
        <v>46</v>
      </c>
      <c r="N522" s="64" t="n">
        <v>20</v>
      </c>
      <c r="O522" s="64" t="n">
        <v>8</v>
      </c>
      <c r="P522" s="64" t="n">
        <v>2022</v>
      </c>
      <c r="Q522" s="84" t="s">
        <v>3176</v>
      </c>
      <c r="R522" s="84" t="s">
        <v>37</v>
      </c>
      <c r="S522" s="84" t="s">
        <v>91</v>
      </c>
      <c r="T522" s="64" t="n">
        <v>2</v>
      </c>
      <c r="U522" s="85" t="s">
        <v>37</v>
      </c>
      <c r="V522" s="64" t="n">
        <v>1</v>
      </c>
      <c r="W522" s="84" t="s">
        <v>3346</v>
      </c>
      <c r="X522" s="64" t="n">
        <v>245</v>
      </c>
      <c r="Y522" s="64" t="n">
        <v>17</v>
      </c>
      <c r="Z522" s="119" t="s">
        <v>37</v>
      </c>
      <c r="AA522" s="64" t="n">
        <v>9</v>
      </c>
      <c r="AD522" s="84"/>
      <c r="AE522" s="84"/>
      <c r="AF522" s="84"/>
      <c r="AG522" s="84"/>
      <c r="AH522" s="84"/>
      <c r="AI522" s="84"/>
      <c r="AJ522" s="84"/>
      <c r="AK522" s="84"/>
      <c r="AL522" s="84"/>
      <c r="AM522" s="84"/>
      <c r="AN522" s="84"/>
      <c r="AO522" s="84"/>
      <c r="AP522" s="84"/>
      <c r="AQ522" s="84"/>
      <c r="AR522" s="84"/>
      <c r="AS522" s="84"/>
      <c r="AT522" s="84"/>
      <c r="AU522" s="84"/>
      <c r="AV522" s="84"/>
    </row>
    <row r="523" customFormat="false" ht="15" hidden="false" customHeight="false" outlineLevel="0" collapsed="false">
      <c r="Q523" s="63"/>
      <c r="U523" s="85"/>
      <c r="Z523" s="119"/>
      <c r="AD523" s="84"/>
      <c r="AE523" s="84"/>
      <c r="AF523" s="84"/>
      <c r="AG523" s="84"/>
      <c r="AH523" s="84"/>
      <c r="AI523" s="84"/>
      <c r="AJ523" s="84"/>
      <c r="AK523" s="84"/>
      <c r="AL523" s="84"/>
      <c r="AM523" s="84"/>
      <c r="AN523" s="84"/>
      <c r="AO523" s="84"/>
      <c r="AP523" s="84"/>
      <c r="AQ523" s="84"/>
      <c r="AR523" s="84"/>
      <c r="AS523" s="84"/>
      <c r="AT523" s="84"/>
      <c r="AU523" s="84"/>
      <c r="AV523" s="84"/>
    </row>
    <row r="524" customFormat="false" ht="15" hidden="false" customHeight="false" outlineLevel="0" collapsed="false">
      <c r="B524" s="63" t="s">
        <v>3347</v>
      </c>
      <c r="M524" s="64" t="s">
        <v>41</v>
      </c>
      <c r="N524" s="64" t="n">
        <v>13</v>
      </c>
      <c r="O524" s="64" t="n">
        <v>8</v>
      </c>
      <c r="P524" s="64" t="n">
        <v>2022</v>
      </c>
      <c r="Q524" s="63" t="s">
        <v>101</v>
      </c>
      <c r="R524" s="84" t="s">
        <v>37</v>
      </c>
      <c r="S524" s="84" t="s">
        <v>60</v>
      </c>
      <c r="T524" s="64" t="n">
        <v>1</v>
      </c>
      <c r="U524" s="85" t="s">
        <v>37</v>
      </c>
      <c r="V524" s="64" t="n">
        <v>0</v>
      </c>
      <c r="W524" s="84" t="s">
        <v>3348</v>
      </c>
      <c r="X524" s="64" t="n">
        <v>160</v>
      </c>
      <c r="Y524" s="64" t="n">
        <v>14</v>
      </c>
      <c r="Z524" s="119" t="s">
        <v>37</v>
      </c>
      <c r="AA524" s="64" t="n">
        <v>6</v>
      </c>
      <c r="AD524" s="84"/>
      <c r="AE524" s="84"/>
      <c r="AF524" s="84"/>
      <c r="AG524" s="84"/>
      <c r="AH524" s="84"/>
      <c r="AI524" s="84"/>
      <c r="AJ524" s="84"/>
      <c r="AK524" s="84"/>
      <c r="AL524" s="84"/>
      <c r="AM524" s="84"/>
      <c r="AN524" s="84"/>
      <c r="AO524" s="84"/>
      <c r="AP524" s="84"/>
      <c r="AQ524" s="84"/>
      <c r="AR524" s="84"/>
      <c r="AS524" s="84"/>
      <c r="AT524" s="84"/>
      <c r="AU524" s="84"/>
      <c r="AV524" s="84"/>
    </row>
    <row r="525" customFormat="false" ht="15" hidden="false" customHeight="false" outlineLevel="0" collapsed="false">
      <c r="B525" s="63" t="s">
        <v>3349</v>
      </c>
      <c r="M525" s="64" t="s">
        <v>46</v>
      </c>
      <c r="N525" s="64" t="n">
        <v>14</v>
      </c>
      <c r="O525" s="64" t="n">
        <v>8</v>
      </c>
      <c r="P525" s="64" t="n">
        <v>2022</v>
      </c>
      <c r="Q525" s="84" t="s">
        <v>60</v>
      </c>
      <c r="R525" s="84" t="s">
        <v>37</v>
      </c>
      <c r="S525" s="63" t="s">
        <v>101</v>
      </c>
      <c r="T525" s="64" t="n">
        <v>0</v>
      </c>
      <c r="U525" s="85" t="s">
        <v>37</v>
      </c>
      <c r="V525" s="64" t="n">
        <v>2</v>
      </c>
      <c r="W525" s="84" t="s">
        <v>2764</v>
      </c>
      <c r="X525" s="64" t="n">
        <v>234</v>
      </c>
      <c r="Y525" s="64" t="n">
        <v>2</v>
      </c>
      <c r="Z525" s="119" t="s">
        <v>37</v>
      </c>
      <c r="AA525" s="64" t="n">
        <v>7</v>
      </c>
      <c r="AD525" s="84"/>
      <c r="AE525" s="84"/>
      <c r="AF525" s="84"/>
      <c r="AG525" s="84"/>
      <c r="AH525" s="84"/>
      <c r="AI525" s="84"/>
      <c r="AJ525" s="84"/>
      <c r="AK525" s="84"/>
      <c r="AL525" s="84"/>
      <c r="AM525" s="84"/>
      <c r="AN525" s="84"/>
      <c r="AO525" s="84"/>
      <c r="AP525" s="84"/>
      <c r="AQ525" s="84"/>
      <c r="AR525" s="84"/>
      <c r="AS525" s="84"/>
      <c r="AT525" s="84"/>
      <c r="AU525" s="84"/>
      <c r="AV525" s="84"/>
    </row>
    <row r="526" customFormat="false" ht="15" hidden="false" customHeight="false" outlineLevel="0" collapsed="false">
      <c r="AD526" s="84"/>
      <c r="AE526" s="84"/>
      <c r="AF526" s="84"/>
      <c r="AG526" s="84"/>
      <c r="AH526" s="84"/>
      <c r="AI526" s="84"/>
      <c r="AJ526" s="84"/>
      <c r="AK526" s="84"/>
      <c r="AL526" s="84"/>
      <c r="AM526" s="84"/>
      <c r="AN526" s="84"/>
      <c r="AO526" s="84"/>
      <c r="AP526" s="84"/>
      <c r="AQ526" s="84"/>
      <c r="AR526" s="84"/>
      <c r="AS526" s="84"/>
      <c r="AT526" s="84"/>
      <c r="AU526" s="84"/>
      <c r="AV526" s="84"/>
    </row>
    <row r="527" customFormat="false" ht="15" hidden="false" customHeight="false" outlineLevel="0" collapsed="false">
      <c r="S527" s="65" t="s">
        <v>52</v>
      </c>
      <c r="T527" s="64" t="n">
        <f aca="false">SUM(T520:T526)</f>
        <v>7</v>
      </c>
      <c r="U527" s="85" t="s">
        <v>37</v>
      </c>
      <c r="V527" s="64" t="n">
        <f aca="false">SUM(V520:V526)</f>
        <v>3</v>
      </c>
      <c r="W527" s="64"/>
      <c r="X527" s="64" t="n">
        <f aca="false">SUM(X520:X526)</f>
        <v>1110</v>
      </c>
      <c r="Y527" s="64" t="n">
        <f aca="false">SUM(Y520:Y526)</f>
        <v>67</v>
      </c>
      <c r="Z527" s="119" t="s">
        <v>37</v>
      </c>
      <c r="AA527" s="64" t="n">
        <f aca="false">SUM(AA520:AA526)</f>
        <v>32</v>
      </c>
      <c r="AD527" s="84"/>
      <c r="AE527" s="84"/>
      <c r="AF527" s="84"/>
      <c r="AG527" s="84"/>
      <c r="AH527" s="84"/>
      <c r="AI527" s="84"/>
      <c r="AJ527" s="84"/>
      <c r="AK527" s="84"/>
      <c r="AL527" s="84"/>
      <c r="AM527" s="84"/>
      <c r="AN527" s="84"/>
      <c r="AO527" s="84"/>
      <c r="AP527" s="84"/>
      <c r="AQ527" s="84"/>
      <c r="AR527" s="84"/>
      <c r="AS527" s="84"/>
      <c r="AT527" s="84"/>
      <c r="AU527" s="84"/>
      <c r="AV527" s="84"/>
    </row>
    <row r="528" customFormat="false" ht="15" hidden="false" customHeight="false" outlineLevel="0" collapsed="false">
      <c r="O528" s="64" t="n">
        <f aca="false">COUNT(T520:T526)</f>
        <v>5</v>
      </c>
      <c r="S528" s="65" t="s">
        <v>53</v>
      </c>
      <c r="T528" s="89" t="n">
        <f aca="false">PRODUCT(T527/O528)</f>
        <v>1.4</v>
      </c>
      <c r="U528" s="85" t="s">
        <v>37</v>
      </c>
      <c r="V528" s="89" t="n">
        <f aca="false">PRODUCT(V527/O528)</f>
        <v>0.6</v>
      </c>
      <c r="W528" s="64"/>
      <c r="X528" s="102" t="n">
        <f aca="false">PRODUCT(X527/O528)</f>
        <v>222</v>
      </c>
      <c r="Y528" s="89" t="n">
        <f aca="false">PRODUCT(Y527/O528)</f>
        <v>13.4</v>
      </c>
      <c r="Z528" s="119" t="s">
        <v>37</v>
      </c>
      <c r="AA528" s="89" t="n">
        <f aca="false">PRODUCT(AA527/O528)</f>
        <v>6.4</v>
      </c>
      <c r="AB528" s="89"/>
      <c r="AD528" s="84"/>
      <c r="AE528" s="84"/>
      <c r="AF528" s="84"/>
      <c r="AG528" s="84"/>
      <c r="AH528" s="84"/>
      <c r="AI528" s="84"/>
      <c r="AJ528" s="84"/>
      <c r="AK528" s="84"/>
      <c r="AL528" s="84"/>
      <c r="AM528" s="84"/>
      <c r="AN528" s="84"/>
      <c r="AO528" s="84"/>
      <c r="AP528" s="84"/>
      <c r="AQ528" s="84"/>
      <c r="AR528" s="84"/>
      <c r="AS528" s="84"/>
      <c r="AT528" s="84"/>
      <c r="AU528" s="84"/>
      <c r="AV528" s="84"/>
    </row>
    <row r="529" customFormat="false" ht="15" hidden="false" customHeight="false" outlineLevel="0" collapsed="false">
      <c r="AD529" s="84"/>
      <c r="AE529" s="84"/>
      <c r="AF529" s="84"/>
      <c r="AG529" s="84"/>
      <c r="AH529" s="84"/>
      <c r="AI529" s="84"/>
      <c r="AJ529" s="84"/>
      <c r="AK529" s="84"/>
      <c r="AL529" s="84"/>
      <c r="AM529" s="84"/>
      <c r="AN529" s="84"/>
      <c r="AO529" s="84"/>
      <c r="AP529" s="84"/>
      <c r="AQ529" s="84"/>
      <c r="AR529" s="84"/>
      <c r="AS529" s="84"/>
      <c r="AT529" s="84"/>
      <c r="AU529" s="84"/>
      <c r="AV529" s="84"/>
    </row>
    <row r="530" customFormat="false" ht="15" hidden="false" customHeight="false" outlineLevel="0" collapsed="false">
      <c r="AD530" s="84"/>
      <c r="AE530" s="84"/>
      <c r="AF530" s="84"/>
      <c r="AG530" s="84"/>
      <c r="AH530" s="84"/>
      <c r="AI530" s="84"/>
      <c r="AJ530" s="84"/>
      <c r="AK530" s="84"/>
      <c r="AL530" s="84"/>
      <c r="AM530" s="84"/>
      <c r="AN530" s="84"/>
      <c r="AO530" s="84"/>
      <c r="AP530" s="84"/>
      <c r="AQ530" s="84"/>
      <c r="AR530" s="84"/>
      <c r="AS530" s="84"/>
      <c r="AT530" s="84"/>
      <c r="AU530" s="84"/>
      <c r="AV530" s="84"/>
    </row>
    <row r="531" customFormat="false" ht="15" hidden="false" customHeight="false" outlineLevel="0" collapsed="false">
      <c r="A531" s="74"/>
      <c r="B531" s="75" t="s">
        <v>3350</v>
      </c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7"/>
      <c r="N531" s="77"/>
      <c r="O531" s="77"/>
      <c r="P531" s="77"/>
      <c r="Q531" s="75" t="s">
        <v>3350</v>
      </c>
      <c r="R531" s="117"/>
      <c r="S531" s="117"/>
      <c r="T531" s="118" t="s">
        <v>166</v>
      </c>
      <c r="U531" s="77"/>
      <c r="V531" s="77"/>
      <c r="W531" s="75" t="s">
        <v>167</v>
      </c>
      <c r="X531" s="74" t="s">
        <v>7</v>
      </c>
      <c r="Y531" s="118" t="s">
        <v>130</v>
      </c>
      <c r="Z531" s="75"/>
      <c r="AA531" s="74"/>
      <c r="AB531" s="74"/>
      <c r="AD531" s="84"/>
      <c r="AE531" s="84"/>
      <c r="AF531" s="84"/>
      <c r="AG531" s="84"/>
      <c r="AH531" s="84"/>
      <c r="AI531" s="84"/>
      <c r="AJ531" s="84"/>
      <c r="AK531" s="84"/>
      <c r="AL531" s="84"/>
      <c r="AM531" s="84"/>
      <c r="AN531" s="84"/>
      <c r="AO531" s="84"/>
      <c r="AP531" s="84"/>
      <c r="AQ531" s="84"/>
      <c r="AR531" s="84"/>
      <c r="AS531" s="84"/>
      <c r="AT531" s="84"/>
      <c r="AU531" s="84"/>
      <c r="AV531" s="84"/>
    </row>
    <row r="532" customFormat="false" ht="15" hidden="false" customHeight="false" outlineLevel="0" collapsed="false">
      <c r="A532" s="77"/>
      <c r="B532" s="118" t="s">
        <v>2</v>
      </c>
      <c r="C532" s="74" t="s">
        <v>32</v>
      </c>
      <c r="D532" s="74" t="n">
        <v>3</v>
      </c>
      <c r="E532" s="74" t="n">
        <v>2</v>
      </c>
      <c r="F532" s="74" t="n">
        <v>1</v>
      </c>
      <c r="G532" s="74" t="n">
        <v>0</v>
      </c>
      <c r="H532" s="74" t="s">
        <v>36</v>
      </c>
      <c r="I532" s="76" t="s">
        <v>37</v>
      </c>
      <c r="J532" s="74" t="s">
        <v>38</v>
      </c>
      <c r="K532" s="74" t="s">
        <v>39</v>
      </c>
      <c r="L532" s="74"/>
      <c r="M532" s="64" t="s">
        <v>77</v>
      </c>
      <c r="N532" s="64" t="n">
        <v>10</v>
      </c>
      <c r="O532" s="64" t="n">
        <v>5</v>
      </c>
      <c r="P532" s="64" t="n">
        <v>2023</v>
      </c>
      <c r="Q532" s="84" t="s">
        <v>102</v>
      </c>
      <c r="R532" s="85" t="s">
        <v>37</v>
      </c>
      <c r="S532" s="136" t="s">
        <v>2892</v>
      </c>
      <c r="T532" s="64" t="n">
        <v>1</v>
      </c>
      <c r="U532" s="85" t="s">
        <v>37</v>
      </c>
      <c r="V532" s="64" t="n">
        <v>2</v>
      </c>
      <c r="W532" s="84" t="s">
        <v>3351</v>
      </c>
      <c r="X532" s="64" t="n">
        <v>143</v>
      </c>
      <c r="Y532" s="64" t="n">
        <v>14</v>
      </c>
      <c r="Z532" s="119" t="s">
        <v>37</v>
      </c>
      <c r="AA532" s="64" t="n">
        <v>9</v>
      </c>
      <c r="AE532" s="84"/>
      <c r="AF532" s="84"/>
      <c r="AG532" s="84"/>
      <c r="AH532" s="84"/>
      <c r="AI532" s="84"/>
      <c r="AJ532" s="84"/>
      <c r="AK532" s="84"/>
      <c r="AL532" s="84"/>
      <c r="AM532" s="84"/>
      <c r="AN532" s="84"/>
      <c r="AO532" s="84"/>
      <c r="AP532" s="84"/>
      <c r="AQ532" s="84"/>
      <c r="AR532" s="84"/>
      <c r="AS532" s="84"/>
      <c r="AT532" s="84"/>
      <c r="AU532" s="84"/>
      <c r="AV532" s="84"/>
    </row>
    <row r="533" customFormat="false" ht="15" hidden="false" customHeight="false" outlineLevel="0" collapsed="false">
      <c r="A533" s="62" t="n">
        <v>1</v>
      </c>
      <c r="B533" s="132" t="s">
        <v>3352</v>
      </c>
      <c r="C533" s="131" t="n">
        <v>22</v>
      </c>
      <c r="D533" s="131" t="n">
        <v>9</v>
      </c>
      <c r="E533" s="131" t="n">
        <v>5</v>
      </c>
      <c r="F533" s="131" t="n">
        <v>6</v>
      </c>
      <c r="G533" s="131" t="n">
        <v>2</v>
      </c>
      <c r="H533" s="131" t="n">
        <v>208</v>
      </c>
      <c r="I533" s="131" t="s">
        <v>37</v>
      </c>
      <c r="J533" s="131" t="n">
        <v>163</v>
      </c>
      <c r="K533" s="131" t="n">
        <v>43</v>
      </c>
      <c r="M533" s="64" t="s">
        <v>77</v>
      </c>
      <c r="N533" s="64" t="n">
        <v>10</v>
      </c>
      <c r="O533" s="64" t="n">
        <v>5</v>
      </c>
      <c r="P533" s="64" t="n">
        <v>2023</v>
      </c>
      <c r="Q533" s="84" t="s">
        <v>60</v>
      </c>
      <c r="R533" s="85" t="s">
        <v>37</v>
      </c>
      <c r="S533" s="84" t="s">
        <v>101</v>
      </c>
      <c r="T533" s="64" t="n">
        <v>2</v>
      </c>
      <c r="U533" s="85" t="s">
        <v>37</v>
      </c>
      <c r="V533" s="64" t="n">
        <v>1</v>
      </c>
      <c r="W533" s="84" t="s">
        <v>2794</v>
      </c>
      <c r="X533" s="64" t="n">
        <v>192</v>
      </c>
      <c r="Y533" s="64" t="n">
        <v>7</v>
      </c>
      <c r="Z533" s="119" t="s">
        <v>37</v>
      </c>
      <c r="AA533" s="64" t="n">
        <v>4</v>
      </c>
      <c r="AE533" s="84"/>
      <c r="AF533" s="84"/>
      <c r="AG533" s="84"/>
      <c r="AH533" s="84"/>
      <c r="AI533" s="84"/>
      <c r="AJ533" s="84"/>
      <c r="AK533" s="84"/>
      <c r="AL533" s="84"/>
      <c r="AM533" s="84"/>
      <c r="AN533" s="84"/>
      <c r="AO533" s="84"/>
      <c r="AP533" s="84"/>
      <c r="AQ533" s="84"/>
      <c r="AR533" s="84"/>
      <c r="AS533" s="84"/>
      <c r="AT533" s="84"/>
      <c r="AU533" s="84"/>
      <c r="AV533" s="84"/>
    </row>
    <row r="534" customFormat="false" ht="15" hidden="false" customHeight="false" outlineLevel="0" collapsed="false">
      <c r="A534" s="62" t="n">
        <v>2</v>
      </c>
      <c r="B534" s="132" t="s">
        <v>2480</v>
      </c>
      <c r="C534" s="131" t="n">
        <v>22</v>
      </c>
      <c r="D534" s="131" t="n">
        <v>9</v>
      </c>
      <c r="E534" s="131" t="n">
        <v>6</v>
      </c>
      <c r="F534" s="131" t="n">
        <v>2</v>
      </c>
      <c r="G534" s="131" t="n">
        <v>5</v>
      </c>
      <c r="H534" s="131" t="n">
        <v>206</v>
      </c>
      <c r="I534" s="131" t="s">
        <v>37</v>
      </c>
      <c r="J534" s="131" t="n">
        <v>154</v>
      </c>
      <c r="K534" s="131" t="n">
        <v>41</v>
      </c>
      <c r="M534" s="64" t="s">
        <v>77</v>
      </c>
      <c r="N534" s="64" t="n">
        <v>10</v>
      </c>
      <c r="O534" s="64" t="n">
        <v>5</v>
      </c>
      <c r="P534" s="64" t="n">
        <v>2023</v>
      </c>
      <c r="Q534" s="84" t="s">
        <v>947</v>
      </c>
      <c r="R534" s="85" t="s">
        <v>37</v>
      </c>
      <c r="S534" s="84" t="s">
        <v>1235</v>
      </c>
      <c r="T534" s="64" t="n">
        <v>1</v>
      </c>
      <c r="U534" s="85" t="s">
        <v>37</v>
      </c>
      <c r="V534" s="64" t="n">
        <v>2</v>
      </c>
      <c r="W534" s="84" t="s">
        <v>3353</v>
      </c>
      <c r="X534" s="64" t="n">
        <v>105</v>
      </c>
      <c r="Y534" s="64" t="n">
        <v>5</v>
      </c>
      <c r="Z534" s="119" t="s">
        <v>37</v>
      </c>
      <c r="AA534" s="64" t="n">
        <v>7</v>
      </c>
      <c r="AE534" s="84"/>
      <c r="AF534" s="84"/>
      <c r="AG534" s="84"/>
      <c r="AH534" s="84"/>
      <c r="AI534" s="84"/>
      <c r="AJ534" s="84"/>
      <c r="AK534" s="84"/>
      <c r="AL534" s="84"/>
      <c r="AM534" s="84"/>
      <c r="AN534" s="84"/>
      <c r="AO534" s="84"/>
      <c r="AP534" s="84"/>
      <c r="AQ534" s="84"/>
      <c r="AR534" s="84"/>
      <c r="AS534" s="84"/>
      <c r="AT534" s="84"/>
      <c r="AU534" s="84"/>
      <c r="AV534" s="84"/>
    </row>
    <row r="535" customFormat="false" ht="15" hidden="false" customHeight="false" outlineLevel="0" collapsed="false">
      <c r="A535" s="62" t="n">
        <v>3</v>
      </c>
      <c r="B535" s="132" t="s">
        <v>102</v>
      </c>
      <c r="C535" s="131" t="n">
        <v>22</v>
      </c>
      <c r="D535" s="131" t="n">
        <v>7</v>
      </c>
      <c r="E535" s="131" t="n">
        <v>5</v>
      </c>
      <c r="F535" s="131" t="n">
        <v>6</v>
      </c>
      <c r="G535" s="131" t="n">
        <v>4</v>
      </c>
      <c r="H535" s="131" t="n">
        <v>216</v>
      </c>
      <c r="I535" s="131" t="s">
        <v>37</v>
      </c>
      <c r="J535" s="131" t="n">
        <v>172</v>
      </c>
      <c r="K535" s="131" t="n">
        <v>37</v>
      </c>
      <c r="M535" s="64" t="s">
        <v>77</v>
      </c>
      <c r="N535" s="64" t="n">
        <v>10</v>
      </c>
      <c r="O535" s="64" t="n">
        <v>5</v>
      </c>
      <c r="P535" s="64" t="n">
        <v>2023</v>
      </c>
      <c r="Q535" s="84" t="s">
        <v>2105</v>
      </c>
      <c r="R535" s="85" t="s">
        <v>37</v>
      </c>
      <c r="S535" s="136" t="s">
        <v>214</v>
      </c>
      <c r="T535" s="64" t="n">
        <v>2</v>
      </c>
      <c r="U535" s="85" t="s">
        <v>37</v>
      </c>
      <c r="V535" s="64" t="n">
        <v>1</v>
      </c>
      <c r="W535" s="84" t="s">
        <v>3354</v>
      </c>
      <c r="X535" s="64" t="n">
        <v>141</v>
      </c>
      <c r="Y535" s="64" t="n">
        <v>7</v>
      </c>
      <c r="Z535" s="119" t="s">
        <v>37</v>
      </c>
      <c r="AA535" s="64" t="n">
        <v>8</v>
      </c>
      <c r="AE535" s="84"/>
      <c r="AF535" s="84"/>
      <c r="AG535" s="84"/>
      <c r="AH535" s="84"/>
      <c r="AI535" s="84"/>
      <c r="AJ535" s="84"/>
      <c r="AK535" s="84"/>
      <c r="AL535" s="84"/>
      <c r="AM535" s="84"/>
      <c r="AN535" s="84"/>
      <c r="AO535" s="84"/>
      <c r="AP535" s="84"/>
      <c r="AQ535" s="84"/>
      <c r="AR535" s="84"/>
      <c r="AS535" s="84"/>
      <c r="AT535" s="84"/>
      <c r="AU535" s="84"/>
      <c r="AV535" s="84"/>
    </row>
    <row r="536" customFormat="false" ht="15" hidden="false" customHeight="false" outlineLevel="0" collapsed="false">
      <c r="A536" s="81" t="n">
        <v>4</v>
      </c>
      <c r="B536" s="129" t="s">
        <v>186</v>
      </c>
      <c r="C536" s="130" t="n">
        <v>22</v>
      </c>
      <c r="D536" s="130" t="n">
        <v>7</v>
      </c>
      <c r="E536" s="130" t="n">
        <v>6</v>
      </c>
      <c r="F536" s="130" t="n">
        <v>1</v>
      </c>
      <c r="G536" s="130" t="n">
        <v>8</v>
      </c>
      <c r="H536" s="130" t="n">
        <v>191</v>
      </c>
      <c r="I536" s="130" t="s">
        <v>37</v>
      </c>
      <c r="J536" s="130" t="n">
        <v>179</v>
      </c>
      <c r="K536" s="130" t="n">
        <v>34</v>
      </c>
      <c r="M536" s="64" t="s">
        <v>202</v>
      </c>
      <c r="N536" s="64" t="n">
        <v>12</v>
      </c>
      <c r="O536" s="64" t="n">
        <v>5</v>
      </c>
      <c r="P536" s="64" t="n">
        <v>2023</v>
      </c>
      <c r="Q536" s="147" t="s">
        <v>947</v>
      </c>
      <c r="R536" s="85" t="s">
        <v>37</v>
      </c>
      <c r="S536" s="84" t="s">
        <v>1020</v>
      </c>
      <c r="T536" s="64" t="n">
        <v>1</v>
      </c>
      <c r="U536" s="85" t="s">
        <v>37</v>
      </c>
      <c r="V536" s="64" t="n">
        <v>0</v>
      </c>
      <c r="W536" s="84" t="s">
        <v>998</v>
      </c>
      <c r="X536" s="64" t="n">
        <v>78</v>
      </c>
      <c r="Y536" s="64" t="n">
        <v>5</v>
      </c>
      <c r="Z536" s="119" t="s">
        <v>37</v>
      </c>
      <c r="AA536" s="64" t="n">
        <v>2</v>
      </c>
      <c r="AE536" s="84"/>
      <c r="AF536" s="84"/>
      <c r="AG536" s="84"/>
      <c r="AH536" s="84"/>
      <c r="AI536" s="84"/>
      <c r="AJ536" s="84"/>
      <c r="AK536" s="84"/>
      <c r="AL536" s="84"/>
      <c r="AM536" s="84"/>
      <c r="AN536" s="84"/>
      <c r="AO536" s="84"/>
      <c r="AP536" s="84"/>
      <c r="AQ536" s="84"/>
      <c r="AR536" s="84"/>
      <c r="AS536" s="84"/>
      <c r="AT536" s="84"/>
      <c r="AU536" s="84"/>
      <c r="AV536" s="84"/>
    </row>
    <row r="537" customFormat="false" ht="15" hidden="false" customHeight="false" outlineLevel="0" collapsed="false">
      <c r="A537" s="62" t="n">
        <v>5</v>
      </c>
      <c r="B537" s="132" t="s">
        <v>3355</v>
      </c>
      <c r="C537" s="131" t="n">
        <v>22</v>
      </c>
      <c r="D537" s="131" t="n">
        <v>5</v>
      </c>
      <c r="E537" s="131" t="n">
        <v>7</v>
      </c>
      <c r="F537" s="131" t="n">
        <v>5</v>
      </c>
      <c r="G537" s="131" t="n">
        <v>5</v>
      </c>
      <c r="H537" s="131" t="n">
        <v>242</v>
      </c>
      <c r="I537" s="131" t="s">
        <v>37</v>
      </c>
      <c r="J537" s="131" t="n">
        <v>199</v>
      </c>
      <c r="K537" s="131" t="n">
        <v>34</v>
      </c>
      <c r="M537" s="64" t="s">
        <v>41</v>
      </c>
      <c r="N537" s="64" t="n">
        <v>13</v>
      </c>
      <c r="O537" s="64" t="n">
        <v>5</v>
      </c>
      <c r="P537" s="64" t="n">
        <v>2023</v>
      </c>
      <c r="Q537" s="147" t="s">
        <v>1240</v>
      </c>
      <c r="R537" s="85" t="s">
        <v>37</v>
      </c>
      <c r="S537" s="84" t="s">
        <v>102</v>
      </c>
      <c r="T537" s="64" t="n">
        <v>2</v>
      </c>
      <c r="U537" s="85" t="s">
        <v>37</v>
      </c>
      <c r="V537" s="64" t="n">
        <v>1</v>
      </c>
      <c r="W537" s="84" t="s">
        <v>3356</v>
      </c>
      <c r="X537" s="64" t="n">
        <v>320</v>
      </c>
      <c r="Y537" s="64" t="n">
        <v>9</v>
      </c>
      <c r="Z537" s="119" t="s">
        <v>37</v>
      </c>
      <c r="AA537" s="64" t="n">
        <v>8</v>
      </c>
      <c r="AE537" s="84"/>
      <c r="AF537" s="84"/>
      <c r="AG537" s="84"/>
      <c r="AH537" s="84"/>
      <c r="AI537" s="84"/>
      <c r="AJ537" s="84"/>
      <c r="AK537" s="84"/>
      <c r="AL537" s="84"/>
      <c r="AM537" s="84"/>
      <c r="AN537" s="84"/>
      <c r="AO537" s="84"/>
      <c r="AP537" s="84"/>
      <c r="AQ537" s="84"/>
      <c r="AR537" s="84"/>
      <c r="AS537" s="84"/>
      <c r="AT537" s="84"/>
      <c r="AU537" s="84"/>
      <c r="AV537" s="84"/>
    </row>
    <row r="538" customFormat="false" ht="15" hidden="false" customHeight="false" outlineLevel="0" collapsed="false">
      <c r="A538" s="81" t="n">
        <v>6</v>
      </c>
      <c r="B538" s="82" t="s">
        <v>2105</v>
      </c>
      <c r="C538" s="130" t="n">
        <v>22</v>
      </c>
      <c r="D538" s="130" t="n">
        <v>5</v>
      </c>
      <c r="E538" s="130" t="n">
        <v>6</v>
      </c>
      <c r="F538" s="130" t="n">
        <v>2</v>
      </c>
      <c r="G538" s="130" t="n">
        <v>9</v>
      </c>
      <c r="H538" s="130" t="n">
        <v>219</v>
      </c>
      <c r="I538" s="130" t="s">
        <v>37</v>
      </c>
      <c r="J538" s="130" t="n">
        <v>188</v>
      </c>
      <c r="K538" s="130" t="n">
        <v>29</v>
      </c>
      <c r="M538" s="64" t="s">
        <v>41</v>
      </c>
      <c r="N538" s="64" t="n">
        <v>13</v>
      </c>
      <c r="O538" s="64" t="n">
        <v>5</v>
      </c>
      <c r="P538" s="64" t="n">
        <v>2023</v>
      </c>
      <c r="Q538" s="84" t="s">
        <v>2401</v>
      </c>
      <c r="R538" s="85" t="s">
        <v>37</v>
      </c>
      <c r="S538" s="84" t="s">
        <v>2480</v>
      </c>
      <c r="T538" s="64" t="n">
        <v>0</v>
      </c>
      <c r="U538" s="85" t="s">
        <v>37</v>
      </c>
      <c r="V538" s="64" t="n">
        <v>2</v>
      </c>
      <c r="W538" s="84" t="s">
        <v>1379</v>
      </c>
      <c r="X538" s="64" t="n">
        <v>90</v>
      </c>
      <c r="Y538" s="64" t="n">
        <v>1</v>
      </c>
      <c r="Z538" s="119" t="s">
        <v>37</v>
      </c>
      <c r="AA538" s="64" t="n">
        <v>13</v>
      </c>
      <c r="AE538" s="84"/>
      <c r="AF538" s="84"/>
      <c r="AG538" s="84"/>
      <c r="AH538" s="84"/>
      <c r="AI538" s="84"/>
      <c r="AJ538" s="84"/>
      <c r="AK538" s="84"/>
      <c r="AL538" s="84"/>
      <c r="AM538" s="84"/>
      <c r="AN538" s="84"/>
      <c r="AO538" s="84"/>
      <c r="AP538" s="84"/>
      <c r="AQ538" s="84"/>
      <c r="AR538" s="84"/>
      <c r="AS538" s="84"/>
      <c r="AT538" s="84"/>
      <c r="AU538" s="84"/>
      <c r="AV538" s="84"/>
    </row>
    <row r="539" customFormat="false" ht="15" hidden="false" customHeight="false" outlineLevel="0" collapsed="false">
      <c r="A539" s="62" t="n">
        <v>7</v>
      </c>
      <c r="B539" s="132" t="s">
        <v>214</v>
      </c>
      <c r="C539" s="131" t="n">
        <v>22</v>
      </c>
      <c r="D539" s="131" t="n">
        <v>2</v>
      </c>
      <c r="E539" s="131" t="n">
        <v>7</v>
      </c>
      <c r="F539" s="131" t="n">
        <v>3</v>
      </c>
      <c r="G539" s="131" t="n">
        <v>10</v>
      </c>
      <c r="H539" s="131" t="n">
        <v>162</v>
      </c>
      <c r="I539" s="131" t="s">
        <v>37</v>
      </c>
      <c r="J539" s="131" t="n">
        <v>208</v>
      </c>
      <c r="K539" s="131" t="n">
        <v>23</v>
      </c>
      <c r="M539" s="64" t="s">
        <v>41</v>
      </c>
      <c r="N539" s="64" t="n">
        <v>13</v>
      </c>
      <c r="O539" s="64" t="n">
        <v>5</v>
      </c>
      <c r="P539" s="64" t="n">
        <v>2023</v>
      </c>
      <c r="Q539" s="84" t="s">
        <v>60</v>
      </c>
      <c r="R539" s="85" t="s">
        <v>37</v>
      </c>
      <c r="S539" s="84" t="s">
        <v>2892</v>
      </c>
      <c r="T539" s="64" t="n">
        <v>2</v>
      </c>
      <c r="U539" s="85" t="s">
        <v>37</v>
      </c>
      <c r="V539" s="64" t="n">
        <v>0</v>
      </c>
      <c r="W539" s="84" t="s">
        <v>3357</v>
      </c>
      <c r="X539" s="64" t="n">
        <v>167</v>
      </c>
      <c r="Y539" s="64" t="n">
        <v>15</v>
      </c>
      <c r="Z539" s="119" t="s">
        <v>37</v>
      </c>
      <c r="AA539" s="64" t="n">
        <v>9</v>
      </c>
      <c r="AE539" s="84"/>
      <c r="AF539" s="84"/>
      <c r="AG539" s="84"/>
      <c r="AH539" s="84"/>
      <c r="AI539" s="84"/>
      <c r="AJ539" s="84"/>
      <c r="AK539" s="84"/>
      <c r="AL539" s="84"/>
      <c r="AM539" s="84"/>
      <c r="AN539" s="84"/>
      <c r="AO539" s="84"/>
      <c r="AP539" s="84"/>
      <c r="AQ539" s="84"/>
      <c r="AR539" s="84"/>
      <c r="AS539" s="84"/>
      <c r="AT539" s="84"/>
      <c r="AU539" s="84"/>
      <c r="AV539" s="84"/>
    </row>
    <row r="540" customFormat="false" ht="15" hidden="false" customHeight="false" outlineLevel="0" collapsed="false">
      <c r="A540" s="62" t="n">
        <v>8</v>
      </c>
      <c r="B540" s="132" t="s">
        <v>2892</v>
      </c>
      <c r="C540" s="131" t="n">
        <v>22</v>
      </c>
      <c r="D540" s="131" t="n">
        <v>1</v>
      </c>
      <c r="E540" s="131" t="n">
        <v>4</v>
      </c>
      <c r="F540" s="131" t="n">
        <v>2</v>
      </c>
      <c r="G540" s="131" t="n">
        <v>15</v>
      </c>
      <c r="H540" s="131" t="n">
        <v>161</v>
      </c>
      <c r="I540" s="131" t="s">
        <v>37</v>
      </c>
      <c r="J540" s="131" t="n">
        <v>263</v>
      </c>
      <c r="K540" s="131" t="n">
        <v>13</v>
      </c>
      <c r="M540" s="64" t="s">
        <v>41</v>
      </c>
      <c r="N540" s="64" t="n">
        <v>13</v>
      </c>
      <c r="O540" s="64" t="n">
        <v>5</v>
      </c>
      <c r="P540" s="64" t="n">
        <v>2023</v>
      </c>
      <c r="Q540" s="136" t="s">
        <v>2270</v>
      </c>
      <c r="R540" s="85" t="s">
        <v>37</v>
      </c>
      <c r="S540" s="147" t="s">
        <v>214</v>
      </c>
      <c r="T540" s="64" t="n">
        <v>1</v>
      </c>
      <c r="U540" s="85" t="s">
        <v>37</v>
      </c>
      <c r="V540" s="64" t="n">
        <v>2</v>
      </c>
      <c r="W540" s="84" t="s">
        <v>3358</v>
      </c>
      <c r="X540" s="64" t="n">
        <v>50</v>
      </c>
      <c r="Y540" s="64" t="n">
        <v>13</v>
      </c>
      <c r="Z540" s="119" t="s">
        <v>37</v>
      </c>
      <c r="AA540" s="64" t="n">
        <v>10</v>
      </c>
      <c r="AE540" s="84"/>
      <c r="AF540" s="84"/>
      <c r="AG540" s="84"/>
      <c r="AH540" s="84"/>
      <c r="AI540" s="84"/>
      <c r="AJ540" s="84"/>
      <c r="AK540" s="84"/>
      <c r="AL540" s="84"/>
      <c r="AM540" s="84"/>
      <c r="AN540" s="84"/>
      <c r="AO540" s="84"/>
      <c r="AP540" s="84"/>
      <c r="AQ540" s="84"/>
      <c r="AR540" s="84"/>
      <c r="AS540" s="84"/>
      <c r="AT540" s="84"/>
      <c r="AU540" s="84"/>
      <c r="AV540" s="84"/>
    </row>
    <row r="541" customFormat="false" ht="15" hidden="false" customHeight="false" outlineLevel="0" collapsed="false">
      <c r="C541" s="62" t="n">
        <f aca="false">SUM(C533:C540)</f>
        <v>176</v>
      </c>
      <c r="D541" s="62" t="n">
        <f aca="false">SUM(D533:D540)</f>
        <v>45</v>
      </c>
      <c r="E541" s="62" t="n">
        <f aca="false">SUM(E533:E540)</f>
        <v>46</v>
      </c>
      <c r="F541" s="62" t="n">
        <f aca="false">SUM(F533:F540)</f>
        <v>27</v>
      </c>
      <c r="G541" s="62" t="n">
        <f aca="false">SUM(G533:G540)</f>
        <v>58</v>
      </c>
      <c r="H541" s="62" t="n">
        <f aca="false">SUM(H533:H540)</f>
        <v>1605</v>
      </c>
      <c r="I541" s="62" t="s">
        <v>37</v>
      </c>
      <c r="J541" s="62" t="n">
        <f aca="false">SUM(J533:J540)</f>
        <v>1526</v>
      </c>
      <c r="K541" s="62" t="n">
        <f aca="false">SUM(K533:K540)</f>
        <v>254</v>
      </c>
      <c r="M541" s="64" t="s">
        <v>41</v>
      </c>
      <c r="N541" s="64" t="n">
        <v>13</v>
      </c>
      <c r="O541" s="64" t="n">
        <v>5</v>
      </c>
      <c r="P541" s="64" t="n">
        <v>2023</v>
      </c>
      <c r="Q541" s="84" t="s">
        <v>1235</v>
      </c>
      <c r="R541" s="85" t="s">
        <v>37</v>
      </c>
      <c r="S541" s="84" t="s">
        <v>1020</v>
      </c>
      <c r="T541" s="64" t="n">
        <v>2</v>
      </c>
      <c r="U541" s="85" t="s">
        <v>37</v>
      </c>
      <c r="V541" s="64" t="n">
        <v>0</v>
      </c>
      <c r="W541" s="84" t="s">
        <v>3359</v>
      </c>
      <c r="X541" s="64" t="n">
        <v>165</v>
      </c>
      <c r="Y541" s="64" t="n">
        <v>13</v>
      </c>
      <c r="Z541" s="119" t="s">
        <v>37</v>
      </c>
      <c r="AA541" s="64" t="n">
        <v>7</v>
      </c>
      <c r="AE541" s="84"/>
      <c r="AF541" s="84"/>
      <c r="AG541" s="84"/>
      <c r="AH541" s="84"/>
      <c r="AI541" s="84"/>
      <c r="AJ541" s="84"/>
      <c r="AK541" s="84"/>
      <c r="AL541" s="84"/>
      <c r="AM541" s="84"/>
      <c r="AN541" s="84"/>
      <c r="AO541" s="84"/>
      <c r="AP541" s="84"/>
      <c r="AQ541" s="84"/>
      <c r="AR541" s="84"/>
      <c r="AS541" s="84"/>
      <c r="AT541" s="84"/>
      <c r="AU541" s="84"/>
      <c r="AV541" s="84"/>
    </row>
    <row r="542" customFormat="false" ht="15" hidden="false" customHeight="false" outlineLevel="0" collapsed="false">
      <c r="M542" s="64" t="s">
        <v>41</v>
      </c>
      <c r="N542" s="64" t="n">
        <v>13</v>
      </c>
      <c r="O542" s="64" t="n">
        <v>5</v>
      </c>
      <c r="P542" s="64" t="n">
        <v>2023</v>
      </c>
      <c r="Q542" s="84" t="s">
        <v>3355</v>
      </c>
      <c r="R542" s="85" t="s">
        <v>37</v>
      </c>
      <c r="S542" s="84" t="s">
        <v>101</v>
      </c>
      <c r="T542" s="64" t="n">
        <v>1</v>
      </c>
      <c r="U542" s="85" t="s">
        <v>37</v>
      </c>
      <c r="V542" s="64" t="n">
        <v>2</v>
      </c>
      <c r="W542" s="84" t="s">
        <v>3360</v>
      </c>
      <c r="X542" s="64" t="n">
        <v>53</v>
      </c>
      <c r="Y542" s="64" t="n">
        <v>11</v>
      </c>
      <c r="Z542" s="119" t="s">
        <v>37</v>
      </c>
      <c r="AA542" s="64" t="n">
        <v>14</v>
      </c>
      <c r="AE542" s="84"/>
      <c r="AF542" s="84"/>
      <c r="AG542" s="84"/>
      <c r="AH542" s="84"/>
      <c r="AI542" s="84"/>
      <c r="AJ542" s="84"/>
      <c r="AK542" s="84"/>
      <c r="AL542" s="84"/>
      <c r="AM542" s="84"/>
      <c r="AN542" s="84"/>
      <c r="AO542" s="84"/>
      <c r="AP542" s="84"/>
      <c r="AQ542" s="84"/>
      <c r="AR542" s="84"/>
      <c r="AS542" s="84"/>
      <c r="AT542" s="84"/>
      <c r="AU542" s="84"/>
      <c r="AV542" s="84"/>
    </row>
    <row r="543" customFormat="false" ht="15" hidden="false" customHeight="false" outlineLevel="0" collapsed="false">
      <c r="B543" s="135" t="s">
        <v>1030</v>
      </c>
      <c r="C543" s="131"/>
      <c r="D543" s="131"/>
      <c r="E543" s="131"/>
      <c r="F543" s="131"/>
      <c r="G543" s="131"/>
      <c r="H543" s="131"/>
      <c r="I543" s="131"/>
      <c r="J543" s="131"/>
      <c r="K543" s="131"/>
      <c r="L543" s="62"/>
      <c r="M543" s="64" t="s">
        <v>41</v>
      </c>
      <c r="N543" s="64" t="n">
        <v>13</v>
      </c>
      <c r="O543" s="64" t="n">
        <v>5</v>
      </c>
      <c r="P543" s="64" t="n">
        <v>2023</v>
      </c>
      <c r="Q543" s="84" t="s">
        <v>186</v>
      </c>
      <c r="R543" s="85" t="s">
        <v>37</v>
      </c>
      <c r="S543" s="84" t="s">
        <v>3352</v>
      </c>
      <c r="T543" s="64" t="n">
        <v>2</v>
      </c>
      <c r="U543" s="85" t="s">
        <v>37</v>
      </c>
      <c r="V543" s="64" t="n">
        <v>1</v>
      </c>
      <c r="W543" s="84" t="s">
        <v>3361</v>
      </c>
      <c r="X543" s="64" t="n">
        <v>225</v>
      </c>
      <c r="Y543" s="64" t="n">
        <v>18</v>
      </c>
      <c r="Z543" s="119" t="s">
        <v>37</v>
      </c>
      <c r="AA543" s="64" t="n">
        <v>17</v>
      </c>
      <c r="AE543" s="84"/>
      <c r="AF543" s="84"/>
      <c r="AG543" s="84"/>
      <c r="AH543" s="84"/>
      <c r="AI543" s="84"/>
      <c r="AJ543" s="84"/>
      <c r="AK543" s="84"/>
      <c r="AL543" s="84"/>
      <c r="AM543" s="84"/>
      <c r="AN543" s="84"/>
      <c r="AO543" s="84"/>
      <c r="AP543" s="84"/>
      <c r="AQ543" s="84"/>
      <c r="AR543" s="84"/>
      <c r="AS543" s="84"/>
      <c r="AT543" s="84"/>
      <c r="AU543" s="84"/>
      <c r="AV543" s="84"/>
    </row>
    <row r="544" customFormat="false" ht="15" hidden="false" customHeight="false" outlineLevel="0" collapsed="false">
      <c r="B544" s="135" t="s">
        <v>3044</v>
      </c>
      <c r="C544" s="131"/>
      <c r="D544" s="131"/>
      <c r="E544" s="131"/>
      <c r="F544" s="131"/>
      <c r="G544" s="131"/>
      <c r="H544" s="131"/>
      <c r="I544" s="131"/>
      <c r="J544" s="131"/>
      <c r="K544" s="131"/>
      <c r="L544" s="62"/>
      <c r="M544" s="64" t="s">
        <v>46</v>
      </c>
      <c r="N544" s="64" t="n">
        <v>14</v>
      </c>
      <c r="O544" s="64" t="n">
        <v>5</v>
      </c>
      <c r="P544" s="64" t="n">
        <v>2023</v>
      </c>
      <c r="Q544" s="84" t="s">
        <v>60</v>
      </c>
      <c r="R544" s="85" t="s">
        <v>37</v>
      </c>
      <c r="S544" s="84" t="s">
        <v>102</v>
      </c>
      <c r="T544" s="64" t="n">
        <v>1</v>
      </c>
      <c r="U544" s="85" t="s">
        <v>37</v>
      </c>
      <c r="V544" s="64" t="n">
        <v>2</v>
      </c>
      <c r="W544" s="84" t="s">
        <v>3362</v>
      </c>
      <c r="X544" s="64" t="n">
        <v>174</v>
      </c>
      <c r="Y544" s="64" t="n">
        <v>9</v>
      </c>
      <c r="Z544" s="119" t="s">
        <v>37</v>
      </c>
      <c r="AA544" s="64" t="n">
        <v>10</v>
      </c>
      <c r="AE544" s="84"/>
      <c r="AF544" s="84"/>
      <c r="AG544" s="84"/>
      <c r="AH544" s="84"/>
      <c r="AI544" s="84"/>
      <c r="AJ544" s="84"/>
      <c r="AK544" s="84"/>
      <c r="AL544" s="84"/>
      <c r="AM544" s="84"/>
      <c r="AN544" s="84"/>
      <c r="AO544" s="84"/>
      <c r="AP544" s="84"/>
      <c r="AQ544" s="84"/>
      <c r="AR544" s="84"/>
      <c r="AS544" s="84"/>
      <c r="AT544" s="84"/>
      <c r="AU544" s="84"/>
      <c r="AV544" s="84"/>
    </row>
    <row r="545" customFormat="false" ht="15" hidden="false" customHeight="false" outlineLevel="0" collapsed="false">
      <c r="B545" s="132"/>
      <c r="C545" s="131"/>
      <c r="D545" s="131"/>
      <c r="E545" s="131"/>
      <c r="F545" s="131"/>
      <c r="G545" s="131"/>
      <c r="H545" s="131"/>
      <c r="I545" s="131"/>
      <c r="J545" s="131"/>
      <c r="K545" s="131"/>
      <c r="L545" s="62"/>
      <c r="M545" s="64" t="s">
        <v>46</v>
      </c>
      <c r="N545" s="64" t="n">
        <v>14</v>
      </c>
      <c r="O545" s="64" t="n">
        <v>5</v>
      </c>
      <c r="P545" s="64" t="n">
        <v>2023</v>
      </c>
      <c r="Q545" s="84" t="s">
        <v>2401</v>
      </c>
      <c r="R545" s="85" t="s">
        <v>37</v>
      </c>
      <c r="S545" s="84" t="s">
        <v>214</v>
      </c>
      <c r="T545" s="64" t="n">
        <v>1</v>
      </c>
      <c r="U545" s="85" t="s">
        <v>37</v>
      </c>
      <c r="V545" s="64" t="n">
        <v>2</v>
      </c>
      <c r="W545" s="84" t="s">
        <v>3363</v>
      </c>
      <c r="X545" s="64" t="n">
        <v>75</v>
      </c>
      <c r="Y545" s="64" t="n">
        <v>12</v>
      </c>
      <c r="Z545" s="119" t="s">
        <v>37</v>
      </c>
      <c r="AA545" s="64" t="n">
        <v>12</v>
      </c>
      <c r="AE545" s="84"/>
      <c r="AF545" s="84"/>
      <c r="AG545" s="84"/>
      <c r="AH545" s="84"/>
      <c r="AI545" s="84"/>
      <c r="AJ545" s="84"/>
      <c r="AK545" s="84"/>
      <c r="AL545" s="84"/>
      <c r="AM545" s="84"/>
      <c r="AN545" s="84"/>
      <c r="AO545" s="84"/>
      <c r="AP545" s="84"/>
      <c r="AQ545" s="84"/>
      <c r="AR545" s="84"/>
      <c r="AS545" s="84"/>
      <c r="AT545" s="84"/>
      <c r="AU545" s="84"/>
      <c r="AV545" s="84"/>
    </row>
    <row r="546" customFormat="false" ht="15" hidden="false" customHeight="false" outlineLevel="0" collapsed="false">
      <c r="B546" s="132"/>
      <c r="C546" s="131"/>
      <c r="D546" s="131"/>
      <c r="E546" s="131"/>
      <c r="F546" s="131"/>
      <c r="G546" s="131"/>
      <c r="H546" s="131"/>
      <c r="I546" s="131"/>
      <c r="J546" s="131"/>
      <c r="K546" s="131"/>
      <c r="L546" s="62"/>
      <c r="M546" s="64" t="s">
        <v>46</v>
      </c>
      <c r="N546" s="64" t="n">
        <v>14</v>
      </c>
      <c r="O546" s="64" t="n">
        <v>5</v>
      </c>
      <c r="P546" s="64" t="n">
        <v>2023</v>
      </c>
      <c r="Q546" s="84" t="s">
        <v>1240</v>
      </c>
      <c r="R546" s="85" t="s">
        <v>37</v>
      </c>
      <c r="S546" s="84" t="s">
        <v>2892</v>
      </c>
      <c r="T546" s="64" t="n">
        <v>2</v>
      </c>
      <c r="U546" s="85" t="s">
        <v>37</v>
      </c>
      <c r="V546" s="64" t="n">
        <v>0</v>
      </c>
      <c r="W546" s="84" t="s">
        <v>3364</v>
      </c>
      <c r="X546" s="64" t="n">
        <v>215</v>
      </c>
      <c r="Y546" s="64" t="n">
        <v>9</v>
      </c>
      <c r="Z546" s="119" t="s">
        <v>37</v>
      </c>
      <c r="AA546" s="64" t="n">
        <v>1</v>
      </c>
      <c r="AE546" s="84"/>
      <c r="AF546" s="84"/>
      <c r="AG546" s="84"/>
      <c r="AH546" s="84"/>
      <c r="AI546" s="84"/>
      <c r="AJ546" s="84"/>
      <c r="AK546" s="84"/>
      <c r="AL546" s="84"/>
      <c r="AM546" s="84"/>
      <c r="AN546" s="84"/>
      <c r="AO546" s="84"/>
      <c r="AP546" s="84"/>
      <c r="AQ546" s="84"/>
      <c r="AR546" s="84"/>
      <c r="AS546" s="84"/>
      <c r="AT546" s="84"/>
      <c r="AU546" s="84"/>
      <c r="AV546" s="84"/>
    </row>
    <row r="547" customFormat="false" ht="15" hidden="false" customHeight="false" outlineLevel="0" collapsed="false">
      <c r="A547" s="77"/>
      <c r="B547" s="118" t="s">
        <v>4</v>
      </c>
      <c r="C547" s="74" t="s">
        <v>32</v>
      </c>
      <c r="D547" s="74" t="n">
        <v>3</v>
      </c>
      <c r="E547" s="74" t="n">
        <v>2</v>
      </c>
      <c r="F547" s="74" t="n">
        <v>1</v>
      </c>
      <c r="G547" s="74" t="n">
        <v>0</v>
      </c>
      <c r="H547" s="74" t="s">
        <v>36</v>
      </c>
      <c r="I547" s="76" t="s">
        <v>37</v>
      </c>
      <c r="J547" s="74" t="s">
        <v>38</v>
      </c>
      <c r="K547" s="74" t="s">
        <v>39</v>
      </c>
      <c r="L547" s="74"/>
      <c r="M547" s="64" t="s">
        <v>46</v>
      </c>
      <c r="N547" s="64" t="n">
        <v>14</v>
      </c>
      <c r="O547" s="64" t="n">
        <v>5</v>
      </c>
      <c r="P547" s="64" t="n">
        <v>2023</v>
      </c>
      <c r="Q547" s="84" t="s">
        <v>2270</v>
      </c>
      <c r="R547" s="85" t="s">
        <v>37</v>
      </c>
      <c r="S547" s="84" t="s">
        <v>2480</v>
      </c>
      <c r="T547" s="64" t="n">
        <v>0</v>
      </c>
      <c r="U547" s="85" t="s">
        <v>37</v>
      </c>
      <c r="V547" s="64" t="n">
        <v>2</v>
      </c>
      <c r="W547" s="84" t="s">
        <v>2000</v>
      </c>
      <c r="X547" s="64" t="n">
        <v>124</v>
      </c>
      <c r="Y547" s="64" t="n">
        <v>2</v>
      </c>
      <c r="Z547" s="119" t="s">
        <v>37</v>
      </c>
      <c r="AA547" s="64" t="n">
        <v>8</v>
      </c>
      <c r="AE547" s="84"/>
      <c r="AF547" s="84"/>
      <c r="AG547" s="84"/>
      <c r="AH547" s="84"/>
      <c r="AI547" s="84"/>
      <c r="AJ547" s="84"/>
      <c r="AK547" s="84"/>
      <c r="AL547" s="84"/>
      <c r="AM547" s="84"/>
      <c r="AN547" s="84"/>
      <c r="AO547" s="84"/>
      <c r="AP547" s="84"/>
      <c r="AQ547" s="84"/>
      <c r="AR547" s="84"/>
      <c r="AS547" s="84"/>
      <c r="AT547" s="84"/>
      <c r="AU547" s="84"/>
      <c r="AV547" s="84"/>
    </row>
    <row r="548" customFormat="false" ht="15" hidden="false" customHeight="false" outlineLevel="0" collapsed="false">
      <c r="A548" s="62" t="n">
        <v>1</v>
      </c>
      <c r="B548" s="132" t="s">
        <v>1240</v>
      </c>
      <c r="C548" s="131" t="n">
        <v>22</v>
      </c>
      <c r="D548" s="131" t="n">
        <v>13</v>
      </c>
      <c r="E548" s="131" t="n">
        <v>7</v>
      </c>
      <c r="F548" s="131" t="n">
        <v>0</v>
      </c>
      <c r="G548" s="131" t="n">
        <v>2</v>
      </c>
      <c r="H548" s="131" t="n">
        <v>219</v>
      </c>
      <c r="I548" s="131" t="s">
        <v>37</v>
      </c>
      <c r="J548" s="131" t="n">
        <v>96</v>
      </c>
      <c r="K548" s="131" t="n">
        <v>53</v>
      </c>
      <c r="M548" s="64" t="s">
        <v>46</v>
      </c>
      <c r="N548" s="64" t="n">
        <v>14</v>
      </c>
      <c r="O548" s="64" t="n">
        <v>5</v>
      </c>
      <c r="P548" s="64" t="n">
        <v>2023</v>
      </c>
      <c r="Q548" s="84" t="s">
        <v>2105</v>
      </c>
      <c r="R548" s="85" t="s">
        <v>37</v>
      </c>
      <c r="S548" s="84" t="s">
        <v>101</v>
      </c>
      <c r="T548" s="64" t="n">
        <v>1</v>
      </c>
      <c r="U548" s="85" t="s">
        <v>37</v>
      </c>
      <c r="V548" s="64" t="n">
        <v>2</v>
      </c>
      <c r="W548" s="84" t="s">
        <v>3365</v>
      </c>
      <c r="X548" s="64" t="n">
        <v>184</v>
      </c>
      <c r="Y548" s="64" t="n">
        <v>7</v>
      </c>
      <c r="Z548" s="119" t="s">
        <v>37</v>
      </c>
      <c r="AA548" s="64" t="n">
        <v>5</v>
      </c>
      <c r="AE548" s="84"/>
      <c r="AF548" s="84"/>
      <c r="AG548" s="84"/>
      <c r="AH548" s="84"/>
      <c r="AI548" s="84"/>
      <c r="AJ548" s="84"/>
      <c r="AK548" s="84"/>
      <c r="AL548" s="84"/>
      <c r="AM548" s="84"/>
      <c r="AN548" s="84"/>
      <c r="AO548" s="84"/>
      <c r="AP548" s="84"/>
      <c r="AQ548" s="84"/>
      <c r="AR548" s="84"/>
      <c r="AS548" s="84"/>
      <c r="AT548" s="84"/>
      <c r="AU548" s="84"/>
      <c r="AV548" s="84"/>
    </row>
    <row r="549" customFormat="false" ht="15" hidden="false" customHeight="false" outlineLevel="0" collapsed="false">
      <c r="A549" s="62" t="n">
        <v>2</v>
      </c>
      <c r="B549" s="132" t="s">
        <v>1235</v>
      </c>
      <c r="C549" s="131" t="n">
        <v>22</v>
      </c>
      <c r="D549" s="131" t="n">
        <v>12</v>
      </c>
      <c r="E549" s="131" t="n">
        <v>6</v>
      </c>
      <c r="F549" s="131" t="n">
        <v>2</v>
      </c>
      <c r="G549" s="131" t="n">
        <v>2</v>
      </c>
      <c r="H549" s="131" t="n">
        <v>186</v>
      </c>
      <c r="I549" s="131" t="s">
        <v>37</v>
      </c>
      <c r="J549" s="131" t="n">
        <v>98</v>
      </c>
      <c r="K549" s="131" t="n">
        <v>50</v>
      </c>
      <c r="M549" s="64" t="s">
        <v>63</v>
      </c>
      <c r="N549" s="64" t="n">
        <v>18</v>
      </c>
      <c r="O549" s="64" t="n">
        <v>5</v>
      </c>
      <c r="P549" s="64" t="n">
        <v>2023</v>
      </c>
      <c r="Q549" s="84" t="s">
        <v>3352</v>
      </c>
      <c r="R549" s="85" t="s">
        <v>37</v>
      </c>
      <c r="S549" s="84" t="s">
        <v>2105</v>
      </c>
      <c r="T549" s="64" t="n">
        <v>2</v>
      </c>
      <c r="U549" s="85" t="s">
        <v>37</v>
      </c>
      <c r="V549" s="64" t="n">
        <v>1</v>
      </c>
      <c r="W549" s="84" t="s">
        <v>3366</v>
      </c>
      <c r="X549" s="64" t="n">
        <v>151</v>
      </c>
      <c r="Y549" s="64" t="n">
        <v>8</v>
      </c>
      <c r="Z549" s="119" t="s">
        <v>37</v>
      </c>
      <c r="AA549" s="64" t="n">
        <v>9</v>
      </c>
      <c r="AE549" s="84"/>
      <c r="AF549" s="84"/>
      <c r="AG549" s="84"/>
      <c r="AH549" s="84"/>
      <c r="AI549" s="84"/>
      <c r="AJ549" s="84"/>
      <c r="AK549" s="84"/>
      <c r="AL549" s="84"/>
      <c r="AM549" s="84"/>
      <c r="AN549" s="84"/>
      <c r="AO549" s="84"/>
      <c r="AP549" s="84"/>
      <c r="AQ549" s="84"/>
      <c r="AR549" s="84"/>
      <c r="AS549" s="84"/>
      <c r="AT549" s="84"/>
      <c r="AU549" s="84"/>
      <c r="AV549" s="84"/>
    </row>
    <row r="550" customFormat="false" ht="15" hidden="false" customHeight="false" outlineLevel="0" collapsed="false">
      <c r="A550" s="62" t="n">
        <v>3</v>
      </c>
      <c r="B550" s="132" t="s">
        <v>60</v>
      </c>
      <c r="C550" s="131" t="n">
        <v>22</v>
      </c>
      <c r="D550" s="131" t="n">
        <v>4</v>
      </c>
      <c r="E550" s="131" t="n">
        <v>6</v>
      </c>
      <c r="F550" s="131" t="n">
        <v>7</v>
      </c>
      <c r="G550" s="131" t="n">
        <v>5</v>
      </c>
      <c r="H550" s="131" t="n">
        <v>167</v>
      </c>
      <c r="I550" s="131" t="s">
        <v>37</v>
      </c>
      <c r="J550" s="131" t="n">
        <v>195</v>
      </c>
      <c r="K550" s="131" t="n">
        <v>31</v>
      </c>
      <c r="M550" s="64" t="s">
        <v>202</v>
      </c>
      <c r="N550" s="64" t="n">
        <v>19</v>
      </c>
      <c r="O550" s="64" t="n">
        <v>5</v>
      </c>
      <c r="P550" s="64" t="n">
        <v>2023</v>
      </c>
      <c r="Q550" s="84" t="s">
        <v>1020</v>
      </c>
      <c r="R550" s="85" t="s">
        <v>37</v>
      </c>
      <c r="S550" s="136" t="s">
        <v>2270</v>
      </c>
      <c r="T550" s="64" t="n">
        <v>1</v>
      </c>
      <c r="U550" s="85" t="s">
        <v>37</v>
      </c>
      <c r="V550" s="64" t="n">
        <v>0</v>
      </c>
      <c r="W550" s="84" t="s">
        <v>2830</v>
      </c>
      <c r="X550" s="64" t="n">
        <v>92</v>
      </c>
      <c r="Y550" s="64" t="n">
        <v>7</v>
      </c>
      <c r="Z550" s="119" t="s">
        <v>37</v>
      </c>
      <c r="AA550" s="64" t="n">
        <v>6</v>
      </c>
      <c r="AE550" s="84"/>
      <c r="AF550" s="84"/>
      <c r="AG550" s="84"/>
      <c r="AH550" s="84"/>
      <c r="AI550" s="84"/>
      <c r="AJ550" s="84"/>
      <c r="AK550" s="84"/>
      <c r="AL550" s="84"/>
      <c r="AM550" s="84"/>
      <c r="AN550" s="84"/>
      <c r="AO550" s="84"/>
      <c r="AP550" s="84"/>
      <c r="AQ550" s="84"/>
      <c r="AR550" s="84"/>
      <c r="AS550" s="84"/>
      <c r="AT550" s="84"/>
      <c r="AU550" s="84"/>
      <c r="AV550" s="84"/>
    </row>
    <row r="551" customFormat="false" ht="15" hidden="false" customHeight="false" outlineLevel="0" collapsed="false">
      <c r="A551" s="81" t="n">
        <v>4</v>
      </c>
      <c r="B551" s="144" t="s">
        <v>1020</v>
      </c>
      <c r="C551" s="130" t="n">
        <v>22</v>
      </c>
      <c r="D551" s="130" t="n">
        <v>5</v>
      </c>
      <c r="E551" s="130" t="n">
        <v>5</v>
      </c>
      <c r="F551" s="130" t="n">
        <v>4</v>
      </c>
      <c r="G551" s="130" t="n">
        <v>8</v>
      </c>
      <c r="H551" s="130" t="n">
        <v>199</v>
      </c>
      <c r="I551" s="130" t="s">
        <v>37</v>
      </c>
      <c r="J551" s="130" t="n">
        <v>221</v>
      </c>
      <c r="K551" s="130" t="n">
        <v>29</v>
      </c>
      <c r="M551" s="64" t="s">
        <v>202</v>
      </c>
      <c r="N551" s="64" t="n">
        <v>19</v>
      </c>
      <c r="O551" s="64" t="n">
        <v>5</v>
      </c>
      <c r="P551" s="64" t="n">
        <v>2023</v>
      </c>
      <c r="Q551" s="84" t="s">
        <v>102</v>
      </c>
      <c r="R551" s="85" t="s">
        <v>37</v>
      </c>
      <c r="S551" s="84" t="s">
        <v>2401</v>
      </c>
      <c r="T551" s="64" t="n">
        <v>2</v>
      </c>
      <c r="U551" s="85" t="s">
        <v>37</v>
      </c>
      <c r="V551" s="64" t="n">
        <v>0</v>
      </c>
      <c r="W551" s="84" t="s">
        <v>3367</v>
      </c>
      <c r="X551" s="64" t="n">
        <v>216</v>
      </c>
      <c r="Y551" s="64" t="n">
        <v>20</v>
      </c>
      <c r="Z551" s="119" t="s">
        <v>37</v>
      </c>
      <c r="AA551" s="64" t="n">
        <v>7</v>
      </c>
      <c r="AE551" s="84"/>
      <c r="AF551" s="84"/>
      <c r="AG551" s="84"/>
      <c r="AH551" s="84"/>
      <c r="AI551" s="84"/>
      <c r="AJ551" s="84"/>
      <c r="AK551" s="84"/>
      <c r="AL551" s="84"/>
      <c r="AM551" s="84"/>
      <c r="AN551" s="84"/>
      <c r="AO551" s="84"/>
      <c r="AP551" s="84"/>
      <c r="AQ551" s="84"/>
      <c r="AR551" s="84"/>
      <c r="AS551" s="84"/>
      <c r="AT551" s="84"/>
      <c r="AU551" s="84"/>
      <c r="AV551" s="84"/>
    </row>
    <row r="552" customFormat="false" ht="15" hidden="false" customHeight="false" outlineLevel="0" collapsed="false">
      <c r="A552" s="62" t="n">
        <v>5</v>
      </c>
      <c r="B552" s="135" t="s">
        <v>101</v>
      </c>
      <c r="C552" s="131" t="n">
        <v>22</v>
      </c>
      <c r="D552" s="131" t="n">
        <v>2</v>
      </c>
      <c r="E552" s="131" t="n">
        <v>8</v>
      </c>
      <c r="F552" s="131" t="n">
        <v>5</v>
      </c>
      <c r="G552" s="131" t="n">
        <v>7</v>
      </c>
      <c r="H552" s="131" t="n">
        <v>166</v>
      </c>
      <c r="I552" s="131" t="s">
        <v>37</v>
      </c>
      <c r="J552" s="131" t="n">
        <v>165</v>
      </c>
      <c r="K552" s="131" t="n">
        <v>27</v>
      </c>
      <c r="M552" s="64" t="s">
        <v>202</v>
      </c>
      <c r="N552" s="64" t="n">
        <v>19</v>
      </c>
      <c r="O552" s="64" t="n">
        <v>5</v>
      </c>
      <c r="P552" s="64" t="n">
        <v>2023</v>
      </c>
      <c r="Q552" s="84" t="s">
        <v>186</v>
      </c>
      <c r="R552" s="85" t="s">
        <v>37</v>
      </c>
      <c r="S552" s="84" t="s">
        <v>1240</v>
      </c>
      <c r="T552" s="64" t="n">
        <v>0</v>
      </c>
      <c r="U552" s="85" t="s">
        <v>37</v>
      </c>
      <c r="V552" s="64" t="n">
        <v>1</v>
      </c>
      <c r="W552" s="84" t="s">
        <v>3368</v>
      </c>
      <c r="X552" s="64" t="n">
        <v>133</v>
      </c>
      <c r="Y552" s="64" t="n">
        <v>5</v>
      </c>
      <c r="Z552" s="119" t="s">
        <v>37</v>
      </c>
      <c r="AA552" s="64" t="n">
        <v>6</v>
      </c>
      <c r="AE552" s="84"/>
      <c r="AF552" s="84"/>
      <c r="AG552" s="84"/>
      <c r="AH552" s="84"/>
      <c r="AI552" s="84"/>
      <c r="AJ552" s="84"/>
      <c r="AK552" s="84"/>
      <c r="AL552" s="84"/>
      <c r="AM552" s="84"/>
      <c r="AN552" s="84"/>
      <c r="AO552" s="84"/>
      <c r="AP552" s="84"/>
      <c r="AQ552" s="84"/>
      <c r="AR552" s="84"/>
      <c r="AS552" s="84"/>
      <c r="AT552" s="84"/>
      <c r="AU552" s="84"/>
      <c r="AV552" s="84"/>
    </row>
    <row r="553" customFormat="false" ht="15" hidden="false" customHeight="false" outlineLevel="0" collapsed="false">
      <c r="A553" s="81" t="n">
        <v>6</v>
      </c>
      <c r="B553" s="129" t="s">
        <v>947</v>
      </c>
      <c r="C553" s="130" t="n">
        <v>22</v>
      </c>
      <c r="D553" s="130" t="n">
        <v>2</v>
      </c>
      <c r="E553" s="130" t="n">
        <v>6</v>
      </c>
      <c r="F553" s="130" t="n">
        <v>7</v>
      </c>
      <c r="G553" s="130" t="n">
        <v>7</v>
      </c>
      <c r="H553" s="130" t="n">
        <v>140</v>
      </c>
      <c r="I553" s="130" t="s">
        <v>37</v>
      </c>
      <c r="J553" s="130" t="n">
        <v>147</v>
      </c>
      <c r="K553" s="130" t="n">
        <v>25</v>
      </c>
      <c r="M553" s="64" t="s">
        <v>202</v>
      </c>
      <c r="N553" s="64" t="n">
        <v>19</v>
      </c>
      <c r="O553" s="64" t="n">
        <v>5</v>
      </c>
      <c r="P553" s="64" t="n">
        <v>2023</v>
      </c>
      <c r="Q553" s="84" t="s">
        <v>3355</v>
      </c>
      <c r="R553" s="85" t="s">
        <v>37</v>
      </c>
      <c r="S553" s="84" t="s">
        <v>60</v>
      </c>
      <c r="T553" s="64" t="n">
        <v>2</v>
      </c>
      <c r="U553" s="85" t="s">
        <v>37</v>
      </c>
      <c r="V553" s="64" t="n">
        <v>0</v>
      </c>
      <c r="W553" s="84" t="s">
        <v>1015</v>
      </c>
      <c r="X553" s="64" t="n">
        <v>103</v>
      </c>
      <c r="Y553" s="64" t="n">
        <v>10</v>
      </c>
      <c r="Z553" s="119" t="s">
        <v>37</v>
      </c>
      <c r="AA553" s="64" t="n">
        <v>3</v>
      </c>
      <c r="AE553" s="84"/>
      <c r="AF553" s="84"/>
      <c r="AG553" s="84"/>
      <c r="AH553" s="84"/>
      <c r="AI553" s="84"/>
      <c r="AJ553" s="84"/>
      <c r="AK553" s="84"/>
      <c r="AL553" s="84"/>
      <c r="AM553" s="84"/>
      <c r="AN553" s="84"/>
      <c r="AO553" s="84"/>
      <c r="AP553" s="84"/>
      <c r="AQ553" s="84"/>
      <c r="AR553" s="84"/>
      <c r="AS553" s="84"/>
      <c r="AT553" s="84"/>
      <c r="AU553" s="84"/>
      <c r="AV553" s="84"/>
    </row>
    <row r="554" customFormat="false" ht="15" hidden="false" customHeight="false" outlineLevel="0" collapsed="false">
      <c r="A554" s="62" t="n">
        <v>7</v>
      </c>
      <c r="B554" s="135" t="s">
        <v>2270</v>
      </c>
      <c r="C554" s="131" t="n">
        <v>22</v>
      </c>
      <c r="D554" s="131" t="n">
        <v>3</v>
      </c>
      <c r="E554" s="131" t="n">
        <v>5</v>
      </c>
      <c r="F554" s="131" t="n">
        <v>3</v>
      </c>
      <c r="G554" s="131" t="n">
        <v>11</v>
      </c>
      <c r="H554" s="131" t="n">
        <v>141</v>
      </c>
      <c r="I554" s="131" t="s">
        <v>37</v>
      </c>
      <c r="J554" s="131" t="n">
        <v>193</v>
      </c>
      <c r="K554" s="131" t="n">
        <v>22</v>
      </c>
      <c r="M554" s="64" t="s">
        <v>202</v>
      </c>
      <c r="N554" s="64" t="n">
        <v>19</v>
      </c>
      <c r="O554" s="64" t="n">
        <v>5</v>
      </c>
      <c r="P554" s="64" t="n">
        <v>2023</v>
      </c>
      <c r="Q554" s="84" t="s">
        <v>214</v>
      </c>
      <c r="R554" s="85" t="s">
        <v>37</v>
      </c>
      <c r="S554" s="84" t="s">
        <v>1235</v>
      </c>
      <c r="T554" s="64" t="n">
        <v>0</v>
      </c>
      <c r="U554" s="85" t="s">
        <v>37</v>
      </c>
      <c r="V554" s="64" t="n">
        <v>1</v>
      </c>
      <c r="W554" s="84" t="s">
        <v>3369</v>
      </c>
      <c r="X554" s="64" t="n">
        <v>155</v>
      </c>
      <c r="Y554" s="64" t="n">
        <v>9</v>
      </c>
      <c r="Z554" s="119" t="s">
        <v>37</v>
      </c>
      <c r="AA554" s="64" t="n">
        <v>13</v>
      </c>
      <c r="AE554" s="84"/>
      <c r="AF554" s="84"/>
      <c r="AG554" s="84"/>
      <c r="AH554" s="84"/>
      <c r="AI554" s="84"/>
      <c r="AJ554" s="84"/>
      <c r="AK554" s="84"/>
      <c r="AL554" s="84"/>
      <c r="AM554" s="84"/>
      <c r="AN554" s="84"/>
      <c r="AO554" s="84"/>
      <c r="AP554" s="84"/>
      <c r="AQ554" s="84"/>
      <c r="AR554" s="84"/>
      <c r="AS554" s="84"/>
      <c r="AT554" s="84"/>
      <c r="AU554" s="84"/>
      <c r="AV554" s="84"/>
    </row>
    <row r="555" customFormat="false" ht="15" hidden="false" customHeight="false" outlineLevel="0" collapsed="false">
      <c r="A555" s="62" t="n">
        <v>8</v>
      </c>
      <c r="B555" s="132" t="s">
        <v>2401</v>
      </c>
      <c r="C555" s="131" t="n">
        <v>22</v>
      </c>
      <c r="D555" s="131" t="n">
        <v>0</v>
      </c>
      <c r="E555" s="131" t="n">
        <v>1</v>
      </c>
      <c r="F555" s="131" t="n">
        <v>3</v>
      </c>
      <c r="G555" s="131" t="n">
        <v>18</v>
      </c>
      <c r="H555" s="131" t="n">
        <v>100</v>
      </c>
      <c r="I555" s="131" t="s">
        <v>37</v>
      </c>
      <c r="J555" s="131" t="n">
        <v>282</v>
      </c>
      <c r="K555" s="131" t="n">
        <v>5</v>
      </c>
      <c r="M555" s="64" t="s">
        <v>202</v>
      </c>
      <c r="N555" s="64" t="n">
        <v>19</v>
      </c>
      <c r="O555" s="64" t="n">
        <v>5</v>
      </c>
      <c r="P555" s="64" t="n">
        <v>2023</v>
      </c>
      <c r="Q555" s="84" t="s">
        <v>2480</v>
      </c>
      <c r="R555" s="85" t="s">
        <v>37</v>
      </c>
      <c r="S555" s="84" t="s">
        <v>947</v>
      </c>
      <c r="T555" s="64" t="n">
        <v>2</v>
      </c>
      <c r="U555" s="85" t="s">
        <v>37</v>
      </c>
      <c r="V555" s="64" t="n">
        <v>0</v>
      </c>
      <c r="W555" s="84" t="s">
        <v>975</v>
      </c>
      <c r="X555" s="64" t="n">
        <v>138</v>
      </c>
      <c r="Y555" s="64" t="n">
        <v>8</v>
      </c>
      <c r="Z555" s="119" t="s">
        <v>37</v>
      </c>
      <c r="AA555" s="64" t="n">
        <v>6</v>
      </c>
      <c r="AE555" s="84"/>
      <c r="AF555" s="84"/>
      <c r="AG555" s="84"/>
      <c r="AH555" s="84"/>
      <c r="AI555" s="84"/>
      <c r="AJ555" s="84"/>
      <c r="AK555" s="84"/>
      <c r="AL555" s="84"/>
      <c r="AM555" s="84"/>
      <c r="AN555" s="84"/>
      <c r="AO555" s="84"/>
      <c r="AP555" s="84"/>
      <c r="AQ555" s="84"/>
      <c r="AR555" s="84"/>
      <c r="AS555" s="84"/>
      <c r="AT555" s="84"/>
      <c r="AU555" s="84"/>
      <c r="AV555" s="84"/>
    </row>
    <row r="556" customFormat="false" ht="15" hidden="false" customHeight="false" outlineLevel="0" collapsed="false">
      <c r="C556" s="62" t="n">
        <f aca="false">SUM(C548:C555)</f>
        <v>176</v>
      </c>
      <c r="D556" s="62" t="n">
        <f aca="false">SUM(D548:D555)</f>
        <v>41</v>
      </c>
      <c r="E556" s="62" t="n">
        <f aca="false">SUM(E548:E555)</f>
        <v>44</v>
      </c>
      <c r="F556" s="62" t="n">
        <f aca="false">SUM(F548:F555)</f>
        <v>31</v>
      </c>
      <c r="G556" s="62" t="n">
        <f aca="false">SUM(G548:G555)</f>
        <v>60</v>
      </c>
      <c r="H556" s="62" t="n">
        <f aca="false">SUM(H548:H555)</f>
        <v>1318</v>
      </c>
      <c r="I556" s="62" t="s">
        <v>37</v>
      </c>
      <c r="J556" s="62" t="n">
        <f aca="false">SUM(J548:J555)</f>
        <v>1397</v>
      </c>
      <c r="K556" s="62" t="n">
        <f aca="false">SUM(K548:K555)</f>
        <v>242</v>
      </c>
      <c r="M556" s="64" t="s">
        <v>41</v>
      </c>
      <c r="N556" s="64" t="n">
        <v>20</v>
      </c>
      <c r="O556" s="64" t="n">
        <v>5</v>
      </c>
      <c r="P556" s="64" t="n">
        <v>2023</v>
      </c>
      <c r="Q556" s="84" t="s">
        <v>101</v>
      </c>
      <c r="R556" s="85" t="s">
        <v>37</v>
      </c>
      <c r="S556" s="84" t="s">
        <v>2270</v>
      </c>
      <c r="T556" s="64" t="n">
        <v>2</v>
      </c>
      <c r="U556" s="85" t="s">
        <v>37</v>
      </c>
      <c r="V556" s="64" t="n">
        <v>1</v>
      </c>
      <c r="W556" s="84" t="s">
        <v>627</v>
      </c>
      <c r="X556" s="64" t="n">
        <v>151</v>
      </c>
      <c r="Y556" s="64" t="n">
        <v>6</v>
      </c>
      <c r="Z556" s="119" t="s">
        <v>37</v>
      </c>
      <c r="AA556" s="64" t="n">
        <v>5</v>
      </c>
      <c r="AE556" s="84"/>
      <c r="AF556" s="84"/>
      <c r="AG556" s="84"/>
      <c r="AH556" s="84"/>
      <c r="AI556" s="84"/>
      <c r="AJ556" s="84"/>
      <c r="AK556" s="84"/>
      <c r="AL556" s="84"/>
      <c r="AM556" s="84"/>
      <c r="AN556" s="84"/>
      <c r="AO556" s="84"/>
      <c r="AP556" s="84"/>
      <c r="AQ556" s="84"/>
      <c r="AR556" s="84"/>
      <c r="AS556" s="84"/>
      <c r="AT556" s="84"/>
      <c r="AU556" s="84"/>
      <c r="AV556" s="84"/>
    </row>
    <row r="557" customFormat="false" ht="15" hidden="false" customHeight="false" outlineLevel="0" collapsed="false">
      <c r="M557" s="64" t="s">
        <v>41</v>
      </c>
      <c r="N557" s="64" t="n">
        <v>20</v>
      </c>
      <c r="O557" s="64" t="n">
        <v>5</v>
      </c>
      <c r="P557" s="64" t="n">
        <v>2023</v>
      </c>
      <c r="Q557" s="84" t="s">
        <v>3352</v>
      </c>
      <c r="R557" s="85" t="s">
        <v>37</v>
      </c>
      <c r="S557" s="84" t="s">
        <v>1240</v>
      </c>
      <c r="T557" s="64" t="n">
        <v>1</v>
      </c>
      <c r="U557" s="85" t="s">
        <v>37</v>
      </c>
      <c r="V557" s="64" t="n">
        <v>0</v>
      </c>
      <c r="W557" s="84" t="s">
        <v>3370</v>
      </c>
      <c r="X557" s="64" t="n">
        <v>193</v>
      </c>
      <c r="Y557" s="64" t="n">
        <v>8</v>
      </c>
      <c r="Z557" s="119" t="s">
        <v>37</v>
      </c>
      <c r="AA557" s="64" t="n">
        <v>7</v>
      </c>
      <c r="AE557" s="84"/>
      <c r="AF557" s="84"/>
      <c r="AG557" s="84"/>
      <c r="AH557" s="84"/>
      <c r="AI557" s="84"/>
      <c r="AJ557" s="84"/>
      <c r="AK557" s="84"/>
      <c r="AL557" s="84"/>
      <c r="AM557" s="84"/>
      <c r="AN557" s="84"/>
      <c r="AO557" s="84"/>
      <c r="AP557" s="84"/>
      <c r="AQ557" s="84"/>
      <c r="AR557" s="84"/>
      <c r="AS557" s="84"/>
      <c r="AT557" s="84"/>
      <c r="AU557" s="84"/>
      <c r="AV557" s="84"/>
    </row>
    <row r="558" customFormat="false" ht="15" hidden="false" customHeight="false" outlineLevel="0" collapsed="false">
      <c r="B558" s="135" t="s">
        <v>1030</v>
      </c>
      <c r="K558" s="62"/>
      <c r="M558" s="64" t="s">
        <v>41</v>
      </c>
      <c r="N558" s="64" t="n">
        <v>20</v>
      </c>
      <c r="O558" s="64" t="n">
        <v>5</v>
      </c>
      <c r="P558" s="64" t="n">
        <v>2023</v>
      </c>
      <c r="Q558" s="84" t="s">
        <v>2480</v>
      </c>
      <c r="R558" s="85" t="s">
        <v>37</v>
      </c>
      <c r="S558" s="84" t="s">
        <v>1235</v>
      </c>
      <c r="T558" s="64" t="n">
        <v>0</v>
      </c>
      <c r="U558" s="85" t="s">
        <v>37</v>
      </c>
      <c r="V558" s="64" t="n">
        <v>2</v>
      </c>
      <c r="W558" s="84" t="s">
        <v>3371</v>
      </c>
      <c r="X558" s="64" t="n">
        <v>152</v>
      </c>
      <c r="Y558" s="64" t="n">
        <v>5</v>
      </c>
      <c r="Z558" s="119" t="s">
        <v>37</v>
      </c>
      <c r="AA558" s="64" t="n">
        <v>7</v>
      </c>
      <c r="AE558" s="84"/>
      <c r="AF558" s="84"/>
      <c r="AG558" s="84"/>
      <c r="AH558" s="84"/>
      <c r="AI558" s="84"/>
      <c r="AJ558" s="84"/>
      <c r="AK558" s="84"/>
      <c r="AL558" s="84"/>
      <c r="AM558" s="84"/>
      <c r="AN558" s="84"/>
      <c r="AO558" s="84"/>
      <c r="AP558" s="84"/>
      <c r="AQ558" s="84"/>
      <c r="AR558" s="84"/>
      <c r="AS558" s="84"/>
      <c r="AT558" s="84"/>
      <c r="AU558" s="84"/>
      <c r="AV558" s="84"/>
    </row>
    <row r="559" customFormat="false" ht="15" hidden="false" customHeight="false" outlineLevel="0" collapsed="false">
      <c r="B559" s="135" t="s">
        <v>3044</v>
      </c>
      <c r="K559" s="62"/>
      <c r="M559" s="64" t="s">
        <v>41</v>
      </c>
      <c r="N559" s="64" t="n">
        <v>20</v>
      </c>
      <c r="O559" s="64" t="n">
        <v>5</v>
      </c>
      <c r="P559" s="64" t="n">
        <v>2023</v>
      </c>
      <c r="Q559" s="84" t="s">
        <v>2892</v>
      </c>
      <c r="R559" s="85" t="s">
        <v>37</v>
      </c>
      <c r="S559" s="84" t="s">
        <v>2401</v>
      </c>
      <c r="T559" s="64" t="n">
        <v>2</v>
      </c>
      <c r="U559" s="85" t="s">
        <v>37</v>
      </c>
      <c r="V559" s="64" t="n">
        <v>0</v>
      </c>
      <c r="W559" s="84" t="s">
        <v>2056</v>
      </c>
      <c r="X559" s="64" t="n">
        <v>54</v>
      </c>
      <c r="Y559" s="64" t="n">
        <v>12</v>
      </c>
      <c r="Z559" s="119" t="s">
        <v>37</v>
      </c>
      <c r="AA559" s="64" t="n">
        <v>7</v>
      </c>
      <c r="AE559" s="84"/>
      <c r="AF559" s="84"/>
      <c r="AG559" s="84"/>
      <c r="AH559" s="84"/>
      <c r="AI559" s="84"/>
      <c r="AJ559" s="84"/>
      <c r="AK559" s="84"/>
      <c r="AL559" s="84"/>
      <c r="AM559" s="84"/>
      <c r="AN559" s="84"/>
      <c r="AO559" s="84"/>
      <c r="AP559" s="84"/>
      <c r="AQ559" s="84"/>
      <c r="AR559" s="84"/>
      <c r="AS559" s="84"/>
      <c r="AT559" s="84"/>
      <c r="AU559" s="84"/>
      <c r="AV559" s="84"/>
    </row>
    <row r="560" customFormat="false" ht="15" hidden="false" customHeight="false" outlineLevel="0" collapsed="false">
      <c r="B560" s="132"/>
      <c r="K560" s="62"/>
      <c r="M560" s="64" t="s">
        <v>41</v>
      </c>
      <c r="N560" s="64" t="n">
        <v>20</v>
      </c>
      <c r="O560" s="64" t="n">
        <v>5</v>
      </c>
      <c r="P560" s="64" t="n">
        <v>2023</v>
      </c>
      <c r="Q560" s="84" t="s">
        <v>214</v>
      </c>
      <c r="R560" s="85" t="s">
        <v>37</v>
      </c>
      <c r="S560" s="84" t="s">
        <v>947</v>
      </c>
      <c r="T560" s="64" t="n">
        <v>2</v>
      </c>
      <c r="U560" s="85" t="s">
        <v>37</v>
      </c>
      <c r="V560" s="64" t="n">
        <v>1</v>
      </c>
      <c r="W560" s="84" t="s">
        <v>3372</v>
      </c>
      <c r="X560" s="64" t="n">
        <v>135</v>
      </c>
      <c r="Y560" s="64" t="n">
        <v>10</v>
      </c>
      <c r="Z560" s="119" t="s">
        <v>37</v>
      </c>
      <c r="AA560" s="64" t="n">
        <v>9</v>
      </c>
      <c r="AE560" s="84"/>
      <c r="AF560" s="84"/>
      <c r="AG560" s="84"/>
      <c r="AH560" s="84"/>
      <c r="AI560" s="84"/>
      <c r="AJ560" s="84"/>
      <c r="AK560" s="84"/>
      <c r="AL560" s="84"/>
      <c r="AM560" s="84"/>
      <c r="AN560" s="84"/>
      <c r="AO560" s="84"/>
      <c r="AP560" s="84"/>
      <c r="AQ560" s="84"/>
      <c r="AR560" s="84"/>
      <c r="AS560" s="84"/>
      <c r="AT560" s="84"/>
      <c r="AU560" s="84"/>
      <c r="AV560" s="84"/>
    </row>
    <row r="561" customFormat="false" ht="15" hidden="false" customHeight="false" outlineLevel="0" collapsed="false">
      <c r="M561" s="64" t="s">
        <v>41</v>
      </c>
      <c r="N561" s="64" t="n">
        <v>20</v>
      </c>
      <c r="O561" s="64" t="n">
        <v>5</v>
      </c>
      <c r="P561" s="64" t="n">
        <v>2023</v>
      </c>
      <c r="Q561" s="84" t="s">
        <v>2105</v>
      </c>
      <c r="R561" s="85" t="s">
        <v>37</v>
      </c>
      <c r="S561" s="84" t="s">
        <v>60</v>
      </c>
      <c r="T561" s="64" t="n">
        <v>2</v>
      </c>
      <c r="U561" s="85" t="s">
        <v>37</v>
      </c>
      <c r="V561" s="64" t="n">
        <v>0</v>
      </c>
      <c r="W561" s="84" t="s">
        <v>3373</v>
      </c>
      <c r="X561" s="64" t="n">
        <v>172</v>
      </c>
      <c r="Y561" s="64" t="n">
        <v>16</v>
      </c>
      <c r="Z561" s="119" t="s">
        <v>37</v>
      </c>
      <c r="AA561" s="64" t="n">
        <v>6</v>
      </c>
      <c r="AE561" s="84"/>
      <c r="AF561" s="84"/>
      <c r="AG561" s="84"/>
      <c r="AH561" s="84"/>
      <c r="AI561" s="84"/>
      <c r="AJ561" s="84"/>
      <c r="AK561" s="84"/>
      <c r="AL561" s="84"/>
      <c r="AM561" s="84"/>
      <c r="AN561" s="84"/>
      <c r="AO561" s="84"/>
      <c r="AP561" s="84"/>
      <c r="AQ561" s="84"/>
      <c r="AR561" s="84"/>
      <c r="AS561" s="84"/>
      <c r="AT561" s="84"/>
      <c r="AU561" s="84"/>
      <c r="AV561" s="84"/>
    </row>
    <row r="562" customFormat="false" ht="15" hidden="false" customHeight="false" outlineLevel="0" collapsed="false">
      <c r="M562" s="64" t="s">
        <v>49</v>
      </c>
      <c r="N562" s="64" t="n">
        <v>23</v>
      </c>
      <c r="O562" s="64" t="n">
        <v>5</v>
      </c>
      <c r="P562" s="64" t="n">
        <v>2023</v>
      </c>
      <c r="Q562" s="84" t="s">
        <v>1240</v>
      </c>
      <c r="R562" s="85" t="s">
        <v>37</v>
      </c>
      <c r="S562" s="84" t="s">
        <v>1020</v>
      </c>
      <c r="T562" s="64" t="n">
        <v>2</v>
      </c>
      <c r="U562" s="85" t="s">
        <v>37</v>
      </c>
      <c r="V562" s="64" t="n">
        <v>0</v>
      </c>
      <c r="W562" s="84" t="s">
        <v>3374</v>
      </c>
      <c r="X562" s="64" t="n">
        <v>167</v>
      </c>
      <c r="Y562" s="64" t="n">
        <v>15</v>
      </c>
      <c r="Z562" s="119" t="s">
        <v>37</v>
      </c>
      <c r="AA562" s="64" t="n">
        <v>8</v>
      </c>
      <c r="AE562" s="84"/>
      <c r="AF562" s="84"/>
      <c r="AG562" s="84"/>
      <c r="AH562" s="84"/>
      <c r="AI562" s="84"/>
      <c r="AJ562" s="84"/>
      <c r="AK562" s="84"/>
      <c r="AL562" s="84"/>
      <c r="AM562" s="84"/>
      <c r="AN562" s="84"/>
      <c r="AO562" s="84"/>
      <c r="AP562" s="84"/>
      <c r="AQ562" s="84"/>
      <c r="AR562" s="84"/>
      <c r="AS562" s="84"/>
      <c r="AT562" s="84"/>
      <c r="AU562" s="84"/>
      <c r="AV562" s="84"/>
    </row>
    <row r="563" customFormat="false" ht="15" hidden="false" customHeight="false" outlineLevel="0" collapsed="false">
      <c r="M563" s="64" t="s">
        <v>49</v>
      </c>
      <c r="N563" s="64" t="n">
        <v>23</v>
      </c>
      <c r="O563" s="64" t="n">
        <v>5</v>
      </c>
      <c r="P563" s="64" t="n">
        <v>2023</v>
      </c>
      <c r="Q563" s="84" t="s">
        <v>102</v>
      </c>
      <c r="R563" s="85" t="s">
        <v>37</v>
      </c>
      <c r="S563" s="84" t="s">
        <v>214</v>
      </c>
      <c r="T563" s="64" t="n">
        <v>2</v>
      </c>
      <c r="U563" s="85" t="s">
        <v>37</v>
      </c>
      <c r="V563" s="64" t="n">
        <v>0</v>
      </c>
      <c r="W563" s="84" t="s">
        <v>3375</v>
      </c>
      <c r="X563" s="64" t="n">
        <v>127</v>
      </c>
      <c r="Y563" s="64" t="n">
        <v>11</v>
      </c>
      <c r="Z563" s="119" t="s">
        <v>37</v>
      </c>
      <c r="AA563" s="64" t="n">
        <v>4</v>
      </c>
      <c r="AE563" s="84"/>
      <c r="AF563" s="84"/>
      <c r="AG563" s="84"/>
      <c r="AH563" s="84"/>
      <c r="AI563" s="84"/>
      <c r="AJ563" s="84"/>
      <c r="AK563" s="84"/>
      <c r="AL563" s="84"/>
      <c r="AM563" s="84"/>
      <c r="AN563" s="84"/>
      <c r="AO563" s="84"/>
      <c r="AP563" s="84"/>
      <c r="AQ563" s="84"/>
      <c r="AR563" s="84"/>
      <c r="AS563" s="84"/>
      <c r="AT563" s="84"/>
      <c r="AU563" s="84"/>
      <c r="AV563" s="84"/>
    </row>
    <row r="564" customFormat="false" ht="15" hidden="false" customHeight="false" outlineLevel="0" collapsed="false">
      <c r="M564" s="64" t="s">
        <v>49</v>
      </c>
      <c r="N564" s="64" t="n">
        <v>23</v>
      </c>
      <c r="O564" s="64" t="n">
        <v>5</v>
      </c>
      <c r="P564" s="64" t="n">
        <v>2023</v>
      </c>
      <c r="Q564" s="84" t="s">
        <v>2270</v>
      </c>
      <c r="R564" s="85" t="s">
        <v>37</v>
      </c>
      <c r="S564" s="84" t="s">
        <v>60</v>
      </c>
      <c r="T564" s="64" t="n">
        <v>0</v>
      </c>
      <c r="U564" s="85" t="s">
        <v>37</v>
      </c>
      <c r="V564" s="64" t="n">
        <v>1</v>
      </c>
      <c r="W564" s="84" t="s">
        <v>3376</v>
      </c>
      <c r="X564" s="64" t="n">
        <v>130</v>
      </c>
      <c r="Y564" s="64" t="n">
        <v>8</v>
      </c>
      <c r="Z564" s="119" t="s">
        <v>37</v>
      </c>
      <c r="AA564" s="64" t="n">
        <v>10</v>
      </c>
      <c r="AE564" s="84"/>
      <c r="AF564" s="84"/>
      <c r="AG564" s="84"/>
      <c r="AH564" s="84"/>
      <c r="AI564" s="84"/>
      <c r="AJ564" s="84"/>
      <c r="AK564" s="84"/>
      <c r="AL564" s="84"/>
      <c r="AM564" s="84"/>
      <c r="AN564" s="84"/>
      <c r="AO564" s="84"/>
      <c r="AP564" s="84"/>
      <c r="AQ564" s="84"/>
      <c r="AR564" s="84"/>
      <c r="AS564" s="84"/>
      <c r="AT564" s="84"/>
      <c r="AU564" s="84"/>
      <c r="AV564" s="84"/>
    </row>
    <row r="565" customFormat="false" ht="15" hidden="false" customHeight="false" outlineLevel="0" collapsed="false">
      <c r="M565" s="64" t="s">
        <v>77</v>
      </c>
      <c r="N565" s="64" t="n">
        <v>24</v>
      </c>
      <c r="O565" s="64" t="n">
        <v>5</v>
      </c>
      <c r="P565" s="64" t="n">
        <v>2023</v>
      </c>
      <c r="Q565" s="84" t="s">
        <v>2401</v>
      </c>
      <c r="R565" s="85" t="s">
        <v>37</v>
      </c>
      <c r="S565" s="84" t="s">
        <v>2105</v>
      </c>
      <c r="T565" s="64" t="n">
        <v>0</v>
      </c>
      <c r="U565" s="85" t="s">
        <v>37</v>
      </c>
      <c r="V565" s="64" t="n">
        <v>2</v>
      </c>
      <c r="W565" s="84" t="s">
        <v>3377</v>
      </c>
      <c r="X565" s="64" t="n">
        <v>85</v>
      </c>
      <c r="Y565" s="64" t="n">
        <v>7</v>
      </c>
      <c r="Z565" s="119" t="s">
        <v>37</v>
      </c>
      <c r="AA565" s="64" t="n">
        <v>18</v>
      </c>
      <c r="AE565" s="84"/>
      <c r="AF565" s="84"/>
      <c r="AG565" s="84"/>
      <c r="AH565" s="84"/>
      <c r="AI565" s="84"/>
      <c r="AJ565" s="84"/>
      <c r="AK565" s="84"/>
      <c r="AL565" s="84"/>
      <c r="AM565" s="84"/>
      <c r="AN565" s="84"/>
      <c r="AO565" s="84"/>
      <c r="AP565" s="84"/>
      <c r="AQ565" s="84"/>
      <c r="AR565" s="84"/>
      <c r="AS565" s="84"/>
      <c r="AT565" s="84"/>
      <c r="AU565" s="84"/>
      <c r="AV565" s="84"/>
    </row>
    <row r="566" customFormat="false" ht="15" hidden="false" customHeight="false" outlineLevel="0" collapsed="false">
      <c r="M566" s="64" t="s">
        <v>77</v>
      </c>
      <c r="N566" s="64" t="n">
        <v>24</v>
      </c>
      <c r="O566" s="64" t="n">
        <v>5</v>
      </c>
      <c r="P566" s="64" t="n">
        <v>2023</v>
      </c>
      <c r="Q566" s="84" t="s">
        <v>947</v>
      </c>
      <c r="R566" s="85" t="s">
        <v>37</v>
      </c>
      <c r="S566" s="84" t="s">
        <v>3355</v>
      </c>
      <c r="T566" s="64" t="n">
        <v>1</v>
      </c>
      <c r="U566" s="85" t="s">
        <v>37</v>
      </c>
      <c r="V566" s="64" t="n">
        <v>2</v>
      </c>
      <c r="W566" s="84" t="s">
        <v>3378</v>
      </c>
      <c r="X566" s="64" t="n">
        <v>50</v>
      </c>
      <c r="Y566" s="64" t="n">
        <v>8</v>
      </c>
      <c r="Z566" s="119" t="s">
        <v>37</v>
      </c>
      <c r="AA566" s="64" t="n">
        <v>8</v>
      </c>
      <c r="AE566" s="84"/>
      <c r="AF566" s="84"/>
      <c r="AG566" s="84"/>
      <c r="AH566" s="84"/>
      <c r="AI566" s="84"/>
      <c r="AJ566" s="84"/>
      <c r="AK566" s="84"/>
      <c r="AL566" s="84"/>
      <c r="AM566" s="84"/>
      <c r="AN566" s="84"/>
      <c r="AO566" s="84"/>
      <c r="AP566" s="84"/>
      <c r="AQ566" s="84"/>
      <c r="AR566" s="84"/>
      <c r="AS566" s="84"/>
      <c r="AT566" s="84"/>
      <c r="AU566" s="84"/>
      <c r="AV566" s="84"/>
    </row>
    <row r="567" customFormat="false" ht="15" hidden="false" customHeight="false" outlineLevel="0" collapsed="false">
      <c r="M567" s="64" t="s">
        <v>202</v>
      </c>
      <c r="N567" s="64" t="n">
        <v>26</v>
      </c>
      <c r="O567" s="64" t="n">
        <v>5</v>
      </c>
      <c r="P567" s="64" t="n">
        <v>2023</v>
      </c>
      <c r="Q567" s="84" t="s">
        <v>2105</v>
      </c>
      <c r="R567" s="85" t="s">
        <v>37</v>
      </c>
      <c r="S567" s="84" t="s">
        <v>102</v>
      </c>
      <c r="T567" s="64" t="n">
        <v>1</v>
      </c>
      <c r="U567" s="85" t="s">
        <v>37</v>
      </c>
      <c r="V567" s="64" t="n">
        <v>0</v>
      </c>
      <c r="W567" s="84" t="s">
        <v>3379</v>
      </c>
      <c r="X567" s="64" t="n">
        <v>115</v>
      </c>
      <c r="Y567" s="64" t="n">
        <v>12</v>
      </c>
      <c r="Z567" s="119" t="s">
        <v>37</v>
      </c>
      <c r="AA567" s="64" t="n">
        <v>11</v>
      </c>
      <c r="AE567" s="84"/>
      <c r="AF567" s="84"/>
      <c r="AG567" s="84"/>
      <c r="AH567" s="84"/>
      <c r="AI567" s="84"/>
      <c r="AJ567" s="84"/>
      <c r="AK567" s="84"/>
      <c r="AL567" s="84"/>
      <c r="AM567" s="84"/>
      <c r="AN567" s="84"/>
      <c r="AO567" s="84"/>
      <c r="AP567" s="84"/>
      <c r="AQ567" s="84"/>
      <c r="AR567" s="84"/>
      <c r="AS567" s="84"/>
      <c r="AT567" s="84"/>
      <c r="AU567" s="84"/>
      <c r="AV567" s="84"/>
    </row>
    <row r="568" customFormat="false" ht="15" hidden="false" customHeight="false" outlineLevel="0" collapsed="false">
      <c r="M568" s="64" t="s">
        <v>202</v>
      </c>
      <c r="N568" s="64" t="n">
        <v>26</v>
      </c>
      <c r="O568" s="64" t="n">
        <v>5</v>
      </c>
      <c r="P568" s="64" t="n">
        <v>2023</v>
      </c>
      <c r="Q568" s="84" t="s">
        <v>2480</v>
      </c>
      <c r="R568" s="85" t="s">
        <v>37</v>
      </c>
      <c r="S568" s="84" t="s">
        <v>3355</v>
      </c>
      <c r="T568" s="64" t="n">
        <v>2</v>
      </c>
      <c r="U568" s="85" t="s">
        <v>37</v>
      </c>
      <c r="V568" s="64" t="n">
        <v>1</v>
      </c>
      <c r="W568" s="84" t="s">
        <v>3380</v>
      </c>
      <c r="X568" s="64" t="n">
        <v>157</v>
      </c>
      <c r="Y568" s="64" t="n">
        <v>11</v>
      </c>
      <c r="Z568" s="119" t="s">
        <v>37</v>
      </c>
      <c r="AA568" s="64" t="n">
        <v>10</v>
      </c>
      <c r="AE568" s="84"/>
      <c r="AF568" s="84"/>
      <c r="AG568" s="84"/>
      <c r="AH568" s="84"/>
      <c r="AI568" s="84"/>
      <c r="AJ568" s="84"/>
      <c r="AK568" s="84"/>
      <c r="AL568" s="84"/>
      <c r="AM568" s="84"/>
      <c r="AN568" s="84"/>
      <c r="AO568" s="84"/>
      <c r="AP568" s="84"/>
      <c r="AQ568" s="84"/>
      <c r="AR568" s="84"/>
      <c r="AS568" s="84"/>
      <c r="AT568" s="84"/>
      <c r="AU568" s="84"/>
      <c r="AV568" s="84"/>
    </row>
    <row r="569" customFormat="false" ht="15" hidden="false" customHeight="false" outlineLevel="0" collapsed="false">
      <c r="M569" s="64" t="s">
        <v>41</v>
      </c>
      <c r="N569" s="64" t="n">
        <v>27</v>
      </c>
      <c r="O569" s="64" t="n">
        <v>5</v>
      </c>
      <c r="P569" s="64" t="n">
        <v>2023</v>
      </c>
      <c r="Q569" s="84" t="s">
        <v>1020</v>
      </c>
      <c r="R569" s="85" t="s">
        <v>37</v>
      </c>
      <c r="S569" s="84" t="s">
        <v>3352</v>
      </c>
      <c r="T569" s="64" t="n">
        <v>2</v>
      </c>
      <c r="U569" s="85" t="s">
        <v>37</v>
      </c>
      <c r="V569" s="64" t="n">
        <v>0</v>
      </c>
      <c r="W569" s="84" t="s">
        <v>1147</v>
      </c>
      <c r="X569" s="64" t="n">
        <v>45</v>
      </c>
      <c r="Y569" s="64" t="n">
        <v>9</v>
      </c>
      <c r="Z569" s="119" t="s">
        <v>37</v>
      </c>
      <c r="AA569" s="64" t="n">
        <v>6</v>
      </c>
      <c r="AE569" s="84"/>
      <c r="AF569" s="84"/>
      <c r="AG569" s="84"/>
      <c r="AH569" s="84"/>
      <c r="AI569" s="84"/>
      <c r="AJ569" s="84"/>
      <c r="AK569" s="84"/>
      <c r="AL569" s="84"/>
      <c r="AM569" s="84"/>
      <c r="AN569" s="84"/>
      <c r="AO569" s="84"/>
      <c r="AP569" s="84"/>
      <c r="AQ569" s="84"/>
      <c r="AR569" s="84"/>
      <c r="AS569" s="84"/>
      <c r="AT569" s="84"/>
      <c r="AU569" s="84"/>
      <c r="AV569" s="84"/>
    </row>
    <row r="570" customFormat="false" ht="15" hidden="false" customHeight="false" outlineLevel="0" collapsed="false">
      <c r="M570" s="64" t="s">
        <v>41</v>
      </c>
      <c r="N570" s="64" t="n">
        <v>27</v>
      </c>
      <c r="O570" s="64" t="n">
        <v>5</v>
      </c>
      <c r="P570" s="64" t="n">
        <v>2023</v>
      </c>
      <c r="Q570" s="84" t="s">
        <v>3355</v>
      </c>
      <c r="R570" s="85" t="s">
        <v>37</v>
      </c>
      <c r="S570" s="84" t="s">
        <v>102</v>
      </c>
      <c r="T570" s="64" t="n">
        <v>0</v>
      </c>
      <c r="U570" s="85" t="s">
        <v>37</v>
      </c>
      <c r="V570" s="64" t="n">
        <v>2</v>
      </c>
      <c r="W570" s="84" t="s">
        <v>3381</v>
      </c>
      <c r="X570" s="64" t="n">
        <v>117</v>
      </c>
      <c r="Y570" s="64" t="n">
        <v>10</v>
      </c>
      <c r="Z570" s="119" t="s">
        <v>37</v>
      </c>
      <c r="AA570" s="64" t="n">
        <v>17</v>
      </c>
      <c r="AE570" s="84"/>
      <c r="AF570" s="84"/>
      <c r="AG570" s="84"/>
      <c r="AH570" s="84"/>
      <c r="AI570" s="84"/>
      <c r="AJ570" s="84"/>
      <c r="AK570" s="84"/>
      <c r="AL570" s="84"/>
      <c r="AM570" s="84"/>
      <c r="AN570" s="84"/>
      <c r="AO570" s="84"/>
      <c r="AP570" s="84"/>
      <c r="AQ570" s="84"/>
      <c r="AR570" s="84"/>
      <c r="AS570" s="84"/>
      <c r="AT570" s="84"/>
      <c r="AU570" s="84"/>
      <c r="AV570" s="84"/>
    </row>
    <row r="571" customFormat="false" ht="15" hidden="false" customHeight="false" outlineLevel="0" collapsed="false">
      <c r="M571" s="64" t="s">
        <v>41</v>
      </c>
      <c r="N571" s="64" t="n">
        <v>27</v>
      </c>
      <c r="O571" s="64" t="n">
        <v>5</v>
      </c>
      <c r="P571" s="64" t="n">
        <v>2023</v>
      </c>
      <c r="Q571" s="84" t="s">
        <v>60</v>
      </c>
      <c r="R571" s="85" t="s">
        <v>37</v>
      </c>
      <c r="S571" s="84" t="s">
        <v>1240</v>
      </c>
      <c r="T571" s="64" t="n">
        <v>1</v>
      </c>
      <c r="U571" s="85" t="s">
        <v>37</v>
      </c>
      <c r="V571" s="64" t="n">
        <v>0</v>
      </c>
      <c r="W571" s="84" t="s">
        <v>194</v>
      </c>
      <c r="X571" s="64" t="n">
        <v>205</v>
      </c>
      <c r="Y571" s="64" t="n">
        <v>5</v>
      </c>
      <c r="Z571" s="119" t="s">
        <v>37</v>
      </c>
      <c r="AA571" s="64" t="n">
        <v>4</v>
      </c>
      <c r="AE571" s="84"/>
      <c r="AF571" s="84"/>
      <c r="AG571" s="84"/>
      <c r="AH571" s="84"/>
      <c r="AI571" s="84"/>
      <c r="AJ571" s="84"/>
      <c r="AK571" s="84"/>
      <c r="AL571" s="84"/>
      <c r="AM571" s="84"/>
      <c r="AN571" s="84"/>
      <c r="AO571" s="84"/>
      <c r="AP571" s="84"/>
      <c r="AQ571" s="84"/>
      <c r="AR571" s="84"/>
      <c r="AS571" s="84"/>
      <c r="AT571" s="84"/>
      <c r="AU571" s="84"/>
      <c r="AV571" s="84"/>
    </row>
    <row r="572" customFormat="false" ht="15" hidden="false" customHeight="false" outlineLevel="0" collapsed="false">
      <c r="M572" s="64" t="s">
        <v>41</v>
      </c>
      <c r="N572" s="64" t="n">
        <v>27</v>
      </c>
      <c r="O572" s="64" t="n">
        <v>5</v>
      </c>
      <c r="P572" s="64" t="n">
        <v>2023</v>
      </c>
      <c r="Q572" s="84" t="s">
        <v>947</v>
      </c>
      <c r="R572" s="85" t="s">
        <v>37</v>
      </c>
      <c r="S572" s="84" t="s">
        <v>186</v>
      </c>
      <c r="T572" s="64" t="n">
        <v>0</v>
      </c>
      <c r="U572" s="85" t="s">
        <v>37</v>
      </c>
      <c r="V572" s="64" t="n">
        <v>1</v>
      </c>
      <c r="W572" s="84" t="s">
        <v>1514</v>
      </c>
      <c r="X572" s="64" t="n">
        <v>85</v>
      </c>
      <c r="Y572" s="64" t="n">
        <v>4</v>
      </c>
      <c r="Z572" s="119" t="s">
        <v>37</v>
      </c>
      <c r="AA572" s="64" t="n">
        <v>6</v>
      </c>
      <c r="AE572" s="84"/>
      <c r="AF572" s="84"/>
      <c r="AG572" s="84"/>
      <c r="AH572" s="84"/>
      <c r="AI572" s="84"/>
      <c r="AJ572" s="84"/>
      <c r="AK572" s="84"/>
      <c r="AL572" s="84"/>
      <c r="AM572" s="84"/>
      <c r="AN572" s="84"/>
      <c r="AO572" s="84"/>
      <c r="AP572" s="84"/>
      <c r="AQ572" s="84"/>
      <c r="AR572" s="84"/>
      <c r="AS572" s="84"/>
      <c r="AT572" s="84"/>
      <c r="AU572" s="84"/>
      <c r="AV572" s="84"/>
    </row>
    <row r="573" customFormat="false" ht="15" hidden="false" customHeight="false" outlineLevel="0" collapsed="false">
      <c r="M573" s="64" t="s">
        <v>46</v>
      </c>
      <c r="N573" s="64" t="n">
        <v>28</v>
      </c>
      <c r="O573" s="64" t="n">
        <v>5</v>
      </c>
      <c r="P573" s="64" t="n">
        <v>2023</v>
      </c>
      <c r="Q573" s="84" t="s">
        <v>101</v>
      </c>
      <c r="R573" s="85" t="s">
        <v>37</v>
      </c>
      <c r="S573" s="84" t="s">
        <v>3352</v>
      </c>
      <c r="T573" s="64" t="n">
        <v>2</v>
      </c>
      <c r="U573" s="85" t="s">
        <v>37</v>
      </c>
      <c r="V573" s="64" t="n">
        <v>1</v>
      </c>
      <c r="W573" s="84" t="s">
        <v>3382</v>
      </c>
      <c r="X573" s="64" t="n">
        <v>227</v>
      </c>
      <c r="Y573" s="64" t="n">
        <v>12</v>
      </c>
      <c r="Z573" s="119" t="s">
        <v>37</v>
      </c>
      <c r="AA573" s="64" t="n">
        <v>7</v>
      </c>
      <c r="AE573" s="84"/>
      <c r="AF573" s="84"/>
      <c r="AG573" s="84"/>
      <c r="AH573" s="84"/>
      <c r="AI573" s="84"/>
      <c r="AJ573" s="84"/>
      <c r="AK573" s="84"/>
      <c r="AL573" s="84"/>
      <c r="AM573" s="84"/>
      <c r="AN573" s="84"/>
      <c r="AO573" s="84"/>
      <c r="AP573" s="84"/>
      <c r="AQ573" s="84"/>
      <c r="AR573" s="84"/>
      <c r="AS573" s="84"/>
      <c r="AT573" s="84"/>
      <c r="AU573" s="84"/>
      <c r="AV573" s="84"/>
    </row>
    <row r="574" customFormat="false" ht="15" hidden="false" customHeight="false" outlineLevel="0" collapsed="false">
      <c r="M574" s="64" t="s">
        <v>46</v>
      </c>
      <c r="N574" s="64" t="n">
        <v>28</v>
      </c>
      <c r="O574" s="64" t="n">
        <v>5</v>
      </c>
      <c r="P574" s="64" t="n">
        <v>2023</v>
      </c>
      <c r="Q574" s="84" t="s">
        <v>1235</v>
      </c>
      <c r="R574" s="85" t="s">
        <v>37</v>
      </c>
      <c r="S574" s="84" t="s">
        <v>186</v>
      </c>
      <c r="T574" s="64" t="n">
        <v>2</v>
      </c>
      <c r="U574" s="85" t="s">
        <v>37</v>
      </c>
      <c r="V574" s="64" t="n">
        <v>0</v>
      </c>
      <c r="W574" s="84" t="s">
        <v>2028</v>
      </c>
      <c r="X574" s="64" t="n">
        <v>124</v>
      </c>
      <c r="Y574" s="64" t="n">
        <v>9</v>
      </c>
      <c r="Z574" s="119" t="s">
        <v>37</v>
      </c>
      <c r="AA574" s="64" t="n">
        <v>3</v>
      </c>
      <c r="AE574" s="84"/>
      <c r="AF574" s="84"/>
      <c r="AG574" s="84"/>
      <c r="AH574" s="84"/>
      <c r="AI574" s="84"/>
      <c r="AJ574" s="84"/>
      <c r="AK574" s="84"/>
      <c r="AL574" s="84"/>
      <c r="AM574" s="84"/>
      <c r="AN574" s="84"/>
      <c r="AO574" s="84"/>
      <c r="AP574" s="84"/>
      <c r="AQ574" s="84"/>
      <c r="AR574" s="84"/>
      <c r="AS574" s="84"/>
      <c r="AT574" s="84"/>
      <c r="AU574" s="84"/>
      <c r="AV574" s="84"/>
    </row>
    <row r="575" customFormat="false" ht="15" hidden="false" customHeight="false" outlineLevel="0" collapsed="false">
      <c r="M575" s="64" t="s">
        <v>49</v>
      </c>
      <c r="N575" s="64" t="n">
        <v>30</v>
      </c>
      <c r="O575" s="64" t="n">
        <v>5</v>
      </c>
      <c r="P575" s="64" t="n">
        <v>2023</v>
      </c>
      <c r="Q575" s="84" t="s">
        <v>2401</v>
      </c>
      <c r="R575" s="85" t="s">
        <v>37</v>
      </c>
      <c r="S575" s="84" t="s">
        <v>1020</v>
      </c>
      <c r="T575" s="64" t="n">
        <v>0</v>
      </c>
      <c r="U575" s="85" t="s">
        <v>37</v>
      </c>
      <c r="V575" s="64" t="n">
        <v>1</v>
      </c>
      <c r="W575" s="84" t="s">
        <v>3383</v>
      </c>
      <c r="X575" s="64" t="n">
        <v>85</v>
      </c>
      <c r="Y575" s="64" t="n">
        <v>4</v>
      </c>
      <c r="Z575" s="119" t="s">
        <v>37</v>
      </c>
      <c r="AA575" s="64" t="n">
        <v>10</v>
      </c>
      <c r="AE575" s="84"/>
      <c r="AF575" s="84"/>
      <c r="AG575" s="84"/>
      <c r="AH575" s="84"/>
      <c r="AI575" s="84"/>
      <c r="AJ575" s="84"/>
      <c r="AK575" s="84"/>
      <c r="AL575" s="84"/>
      <c r="AM575" s="84"/>
      <c r="AN575" s="84"/>
      <c r="AO575" s="84"/>
      <c r="AP575" s="84"/>
      <c r="AQ575" s="84"/>
      <c r="AR575" s="84"/>
      <c r="AS575" s="84"/>
      <c r="AT575" s="84"/>
      <c r="AU575" s="84"/>
      <c r="AV575" s="84"/>
    </row>
    <row r="576" customFormat="false" ht="15" hidden="false" customHeight="false" outlineLevel="0" collapsed="false">
      <c r="M576" s="64" t="s">
        <v>49</v>
      </c>
      <c r="N576" s="64" t="n">
        <v>30</v>
      </c>
      <c r="O576" s="64" t="n">
        <v>5</v>
      </c>
      <c r="P576" s="64" t="n">
        <v>2023</v>
      </c>
      <c r="Q576" s="84" t="s">
        <v>2270</v>
      </c>
      <c r="R576" s="85" t="s">
        <v>37</v>
      </c>
      <c r="S576" s="84" t="s">
        <v>2105</v>
      </c>
      <c r="T576" s="64" t="n">
        <v>0</v>
      </c>
      <c r="U576" s="85" t="s">
        <v>37</v>
      </c>
      <c r="V576" s="64" t="n">
        <v>1</v>
      </c>
      <c r="W576" s="84" t="s">
        <v>3384</v>
      </c>
      <c r="X576" s="64" t="n">
        <v>130</v>
      </c>
      <c r="Y576" s="64" t="n">
        <v>7</v>
      </c>
      <c r="Z576" s="119" t="s">
        <v>37</v>
      </c>
      <c r="AA576" s="64" t="n">
        <v>8</v>
      </c>
      <c r="AE576" s="84"/>
      <c r="AF576" s="84"/>
      <c r="AG576" s="84"/>
      <c r="AH576" s="84"/>
      <c r="AI576" s="84"/>
      <c r="AJ576" s="84"/>
      <c r="AK576" s="84"/>
      <c r="AL576" s="84"/>
      <c r="AM576" s="84"/>
      <c r="AN576" s="84"/>
      <c r="AO576" s="84"/>
      <c r="AP576" s="84"/>
      <c r="AQ576" s="84"/>
      <c r="AR576" s="84"/>
      <c r="AS576" s="84"/>
      <c r="AT576" s="84"/>
      <c r="AU576" s="84"/>
      <c r="AV576" s="84"/>
    </row>
    <row r="577" customFormat="false" ht="15" hidden="false" customHeight="false" outlineLevel="0" collapsed="false">
      <c r="M577" s="64" t="s">
        <v>63</v>
      </c>
      <c r="N577" s="64" t="n">
        <v>1</v>
      </c>
      <c r="O577" s="64" t="n">
        <v>6</v>
      </c>
      <c r="P577" s="64" t="n">
        <v>2023</v>
      </c>
      <c r="Q577" s="84" t="s">
        <v>186</v>
      </c>
      <c r="R577" s="85" t="s">
        <v>37</v>
      </c>
      <c r="S577" s="84" t="s">
        <v>2892</v>
      </c>
      <c r="T577" s="64" t="n">
        <v>2</v>
      </c>
      <c r="U577" s="85" t="s">
        <v>37</v>
      </c>
      <c r="V577" s="64" t="n">
        <v>0</v>
      </c>
      <c r="W577" s="84" t="s">
        <v>607</v>
      </c>
      <c r="X577" s="64" t="n">
        <v>148</v>
      </c>
      <c r="Y577" s="64" t="n">
        <v>8</v>
      </c>
      <c r="Z577" s="119" t="s">
        <v>37</v>
      </c>
      <c r="AA577" s="64" t="n">
        <v>4</v>
      </c>
      <c r="AE577" s="84"/>
      <c r="AF577" s="84"/>
      <c r="AG577" s="84"/>
      <c r="AH577" s="84"/>
      <c r="AI577" s="84"/>
      <c r="AJ577" s="84"/>
      <c r="AK577" s="84"/>
      <c r="AL577" s="84"/>
      <c r="AM577" s="84"/>
      <c r="AN577" s="84"/>
      <c r="AO577" s="84"/>
      <c r="AP577" s="84"/>
      <c r="AQ577" s="84"/>
      <c r="AR577" s="84"/>
      <c r="AS577" s="84"/>
      <c r="AT577" s="84"/>
      <c r="AU577" s="84"/>
      <c r="AV577" s="84"/>
    </row>
    <row r="578" customFormat="false" ht="15" hidden="false" customHeight="false" outlineLevel="0" collapsed="false">
      <c r="M578" s="64" t="s">
        <v>63</v>
      </c>
      <c r="N578" s="64" t="n">
        <v>1</v>
      </c>
      <c r="O578" s="64" t="n">
        <v>6</v>
      </c>
      <c r="P578" s="64" t="n">
        <v>2023</v>
      </c>
      <c r="Q578" s="84" t="s">
        <v>3352</v>
      </c>
      <c r="R578" s="85" t="s">
        <v>37</v>
      </c>
      <c r="S578" s="84" t="s">
        <v>2480</v>
      </c>
      <c r="T578" s="64" t="n">
        <v>2</v>
      </c>
      <c r="U578" s="85" t="s">
        <v>37</v>
      </c>
      <c r="V578" s="64" t="n">
        <v>0</v>
      </c>
      <c r="W578" s="84" t="s">
        <v>3385</v>
      </c>
      <c r="X578" s="64" t="n">
        <v>176</v>
      </c>
      <c r="Y578" s="64" t="n">
        <v>12</v>
      </c>
      <c r="Z578" s="119" t="s">
        <v>37</v>
      </c>
      <c r="AA578" s="64" t="n">
        <v>6</v>
      </c>
      <c r="AE578" s="84"/>
      <c r="AF578" s="84"/>
      <c r="AG578" s="84"/>
      <c r="AH578" s="84"/>
      <c r="AI578" s="84"/>
      <c r="AJ578" s="84"/>
      <c r="AK578" s="84"/>
      <c r="AL578" s="84"/>
      <c r="AM578" s="84"/>
      <c r="AN578" s="84"/>
      <c r="AO578" s="84"/>
      <c r="AP578" s="84"/>
      <c r="AQ578" s="84"/>
      <c r="AR578" s="84"/>
      <c r="AS578" s="84"/>
      <c r="AT578" s="84"/>
      <c r="AU578" s="84"/>
      <c r="AV578" s="84"/>
    </row>
    <row r="579" customFormat="false" ht="15" hidden="false" customHeight="false" outlineLevel="0" collapsed="false">
      <c r="M579" s="64" t="s">
        <v>63</v>
      </c>
      <c r="N579" s="64" t="n">
        <v>1</v>
      </c>
      <c r="O579" s="64" t="n">
        <v>6</v>
      </c>
      <c r="P579" s="64" t="n">
        <v>2023</v>
      </c>
      <c r="Q579" s="84" t="s">
        <v>101</v>
      </c>
      <c r="R579" s="85" t="s">
        <v>37</v>
      </c>
      <c r="S579" s="84" t="s">
        <v>1020</v>
      </c>
      <c r="T579" s="64" t="n">
        <v>2</v>
      </c>
      <c r="U579" s="85" t="s">
        <v>37</v>
      </c>
      <c r="V579" s="64" t="n">
        <v>0</v>
      </c>
      <c r="W579" s="84" t="s">
        <v>3386</v>
      </c>
      <c r="X579" s="64" t="n">
        <v>538</v>
      </c>
      <c r="Y579" s="64" t="n">
        <v>16</v>
      </c>
      <c r="Z579" s="119" t="s">
        <v>37</v>
      </c>
      <c r="AA579" s="64" t="n">
        <v>4</v>
      </c>
      <c r="AE579" s="84"/>
      <c r="AF579" s="84"/>
      <c r="AG579" s="84"/>
      <c r="AH579" s="84"/>
      <c r="AI579" s="84"/>
      <c r="AJ579" s="84"/>
      <c r="AK579" s="84"/>
      <c r="AL579" s="84"/>
      <c r="AM579" s="84"/>
      <c r="AN579" s="84"/>
      <c r="AO579" s="84"/>
      <c r="AP579" s="84"/>
      <c r="AQ579" s="84"/>
      <c r="AR579" s="84"/>
      <c r="AS579" s="84"/>
      <c r="AT579" s="84"/>
      <c r="AU579" s="84"/>
      <c r="AV579" s="84"/>
    </row>
    <row r="580" customFormat="false" ht="15" hidden="false" customHeight="false" outlineLevel="0" collapsed="false">
      <c r="M580" s="64" t="s">
        <v>63</v>
      </c>
      <c r="N580" s="64" t="n">
        <v>1</v>
      </c>
      <c r="O580" s="64" t="n">
        <v>6</v>
      </c>
      <c r="P580" s="64" t="n">
        <v>2023</v>
      </c>
      <c r="Q580" s="84" t="s">
        <v>2401</v>
      </c>
      <c r="R580" s="85" t="s">
        <v>37</v>
      </c>
      <c r="S580" s="84" t="s">
        <v>1235</v>
      </c>
      <c r="T580" s="64" t="n">
        <v>0</v>
      </c>
      <c r="U580" s="85" t="s">
        <v>37</v>
      </c>
      <c r="V580" s="64" t="n">
        <v>2</v>
      </c>
      <c r="W580" s="84" t="s">
        <v>3387</v>
      </c>
      <c r="X580" s="64" t="n">
        <v>71</v>
      </c>
      <c r="Y580" s="64" t="n">
        <v>2</v>
      </c>
      <c r="Z580" s="119" t="s">
        <v>37</v>
      </c>
      <c r="AA580" s="64" t="n">
        <v>18</v>
      </c>
      <c r="AE580" s="84"/>
      <c r="AF580" s="84"/>
      <c r="AG580" s="84"/>
      <c r="AH580" s="84"/>
      <c r="AI580" s="84"/>
      <c r="AJ580" s="84"/>
      <c r="AK580" s="84"/>
      <c r="AL580" s="84"/>
      <c r="AM580" s="84"/>
      <c r="AN580" s="84"/>
      <c r="AO580" s="84"/>
      <c r="AP580" s="84"/>
      <c r="AQ580" s="84"/>
      <c r="AR580" s="84"/>
      <c r="AS580" s="84"/>
      <c r="AT580" s="84"/>
      <c r="AU580" s="84"/>
      <c r="AV580" s="84"/>
    </row>
    <row r="581" customFormat="false" ht="15" hidden="false" customHeight="false" outlineLevel="0" collapsed="false">
      <c r="M581" s="64" t="s">
        <v>49</v>
      </c>
      <c r="N581" s="64" t="n">
        <v>6</v>
      </c>
      <c r="O581" s="64" t="n">
        <v>6</v>
      </c>
      <c r="P581" s="64" t="n">
        <v>2023</v>
      </c>
      <c r="Q581" s="84" t="s">
        <v>60</v>
      </c>
      <c r="R581" s="85" t="s">
        <v>37</v>
      </c>
      <c r="S581" s="84" t="s">
        <v>1020</v>
      </c>
      <c r="T581" s="64" t="n">
        <v>1</v>
      </c>
      <c r="U581" s="85" t="s">
        <v>37</v>
      </c>
      <c r="V581" s="64" t="n">
        <v>2</v>
      </c>
      <c r="W581" s="84" t="s">
        <v>3388</v>
      </c>
      <c r="X581" s="64" t="n">
        <v>177</v>
      </c>
      <c r="Y581" s="64" t="n">
        <v>10</v>
      </c>
      <c r="Z581" s="119" t="s">
        <v>37</v>
      </c>
      <c r="AA581" s="64" t="n">
        <v>12</v>
      </c>
      <c r="AE581" s="84"/>
      <c r="AF581" s="84"/>
      <c r="AG581" s="84"/>
      <c r="AH581" s="84"/>
      <c r="AI581" s="84"/>
      <c r="AJ581" s="84"/>
      <c r="AK581" s="84"/>
      <c r="AL581" s="84"/>
      <c r="AM581" s="84"/>
      <c r="AN581" s="84"/>
      <c r="AO581" s="84"/>
      <c r="AP581" s="84"/>
      <c r="AQ581" s="84"/>
      <c r="AR581" s="84"/>
      <c r="AS581" s="84"/>
      <c r="AT581" s="84"/>
      <c r="AU581" s="84"/>
      <c r="AV581" s="84"/>
    </row>
    <row r="582" customFormat="false" ht="15" hidden="false" customHeight="false" outlineLevel="0" collapsed="false">
      <c r="M582" s="64" t="s">
        <v>77</v>
      </c>
      <c r="N582" s="64" t="n">
        <v>7</v>
      </c>
      <c r="O582" s="64" t="n">
        <v>6</v>
      </c>
      <c r="P582" s="64" t="n">
        <v>2023</v>
      </c>
      <c r="Q582" s="84" t="s">
        <v>214</v>
      </c>
      <c r="R582" s="85" t="s">
        <v>37</v>
      </c>
      <c r="S582" s="84" t="s">
        <v>186</v>
      </c>
      <c r="T582" s="64" t="n">
        <v>1</v>
      </c>
      <c r="U582" s="85" t="s">
        <v>37</v>
      </c>
      <c r="V582" s="64" t="n">
        <v>2</v>
      </c>
      <c r="W582" s="84" t="s">
        <v>3389</v>
      </c>
      <c r="X582" s="64" t="n">
        <v>329</v>
      </c>
      <c r="Y582" s="64" t="n">
        <v>4</v>
      </c>
      <c r="Z582" s="119" t="s">
        <v>37</v>
      </c>
      <c r="AA582" s="64" t="n">
        <v>6</v>
      </c>
      <c r="AE582" s="84"/>
      <c r="AF582" s="84"/>
      <c r="AG582" s="84"/>
      <c r="AH582" s="84"/>
      <c r="AI582" s="84"/>
      <c r="AJ582" s="84"/>
      <c r="AK582" s="84"/>
      <c r="AL582" s="84"/>
      <c r="AM582" s="84"/>
      <c r="AN582" s="84"/>
      <c r="AO582" s="84"/>
      <c r="AP582" s="84"/>
      <c r="AQ582" s="84"/>
      <c r="AR582" s="84"/>
      <c r="AS582" s="84"/>
      <c r="AT582" s="84"/>
      <c r="AU582" s="84"/>
      <c r="AV582" s="84"/>
    </row>
    <row r="583" customFormat="false" ht="15" hidden="false" customHeight="false" outlineLevel="0" collapsed="false">
      <c r="M583" s="64" t="s">
        <v>77</v>
      </c>
      <c r="N583" s="64" t="n">
        <v>7</v>
      </c>
      <c r="O583" s="64" t="n">
        <v>6</v>
      </c>
      <c r="P583" s="64" t="n">
        <v>2023</v>
      </c>
      <c r="Q583" s="84" t="s">
        <v>2480</v>
      </c>
      <c r="R583" s="85" t="s">
        <v>37</v>
      </c>
      <c r="S583" s="84" t="s">
        <v>3352</v>
      </c>
      <c r="T583" s="64" t="n">
        <v>2</v>
      </c>
      <c r="U583" s="85" t="s">
        <v>37</v>
      </c>
      <c r="V583" s="64" t="n">
        <v>1</v>
      </c>
      <c r="W583" s="84" t="s">
        <v>3390</v>
      </c>
      <c r="X583" s="64" t="n">
        <v>161</v>
      </c>
      <c r="Y583" s="64" t="n">
        <v>7</v>
      </c>
      <c r="Z583" s="119" t="s">
        <v>37</v>
      </c>
      <c r="AA583" s="64" t="n">
        <v>6</v>
      </c>
      <c r="AE583" s="84"/>
      <c r="AF583" s="84"/>
      <c r="AG583" s="84"/>
      <c r="AH583" s="84"/>
      <c r="AI583" s="84"/>
      <c r="AJ583" s="84"/>
      <c r="AK583" s="84"/>
      <c r="AL583" s="84"/>
      <c r="AM583" s="84"/>
      <c r="AN583" s="84"/>
      <c r="AO583" s="84"/>
      <c r="AP583" s="84"/>
      <c r="AQ583" s="84"/>
      <c r="AR583" s="84"/>
      <c r="AS583" s="84"/>
      <c r="AT583" s="84"/>
      <c r="AU583" s="84"/>
      <c r="AV583" s="84"/>
    </row>
    <row r="584" customFormat="false" ht="15" hidden="false" customHeight="false" outlineLevel="0" collapsed="false">
      <c r="M584" s="64" t="s">
        <v>77</v>
      </c>
      <c r="N584" s="64" t="n">
        <v>7</v>
      </c>
      <c r="O584" s="64" t="n">
        <v>6</v>
      </c>
      <c r="P584" s="64" t="n">
        <v>2023</v>
      </c>
      <c r="Q584" s="84" t="s">
        <v>947</v>
      </c>
      <c r="R584" s="85" t="s">
        <v>37</v>
      </c>
      <c r="S584" s="84" t="s">
        <v>2401</v>
      </c>
      <c r="T584" s="64" t="n">
        <v>2</v>
      </c>
      <c r="U584" s="85" t="s">
        <v>37</v>
      </c>
      <c r="V584" s="64" t="n">
        <v>0</v>
      </c>
      <c r="W584" s="84" t="s">
        <v>3391</v>
      </c>
      <c r="X584" s="64" t="n">
        <v>50</v>
      </c>
      <c r="Y584" s="64" t="n">
        <v>9</v>
      </c>
      <c r="Z584" s="119" t="s">
        <v>37</v>
      </c>
      <c r="AA584" s="64" t="n">
        <v>1</v>
      </c>
      <c r="AE584" s="84"/>
      <c r="AF584" s="84"/>
      <c r="AG584" s="84"/>
      <c r="AH584" s="84"/>
      <c r="AI584" s="84"/>
      <c r="AJ584" s="84"/>
      <c r="AK584" s="84"/>
      <c r="AL584" s="84"/>
      <c r="AM584" s="84"/>
      <c r="AN584" s="84"/>
      <c r="AO584" s="84"/>
      <c r="AP584" s="84"/>
      <c r="AQ584" s="84"/>
      <c r="AR584" s="84"/>
      <c r="AS584" s="84"/>
      <c r="AT584" s="84"/>
      <c r="AU584" s="84"/>
      <c r="AV584" s="84"/>
    </row>
    <row r="585" customFormat="false" ht="15" hidden="false" customHeight="false" outlineLevel="0" collapsed="false">
      <c r="M585" s="64" t="s">
        <v>77</v>
      </c>
      <c r="N585" s="64" t="n">
        <v>7</v>
      </c>
      <c r="O585" s="64" t="n">
        <v>6</v>
      </c>
      <c r="P585" s="64" t="n">
        <v>2023</v>
      </c>
      <c r="Q585" s="84" t="s">
        <v>1240</v>
      </c>
      <c r="R585" s="85" t="s">
        <v>37</v>
      </c>
      <c r="S585" s="84" t="s">
        <v>2270</v>
      </c>
      <c r="T585" s="64" t="n">
        <v>1</v>
      </c>
      <c r="U585" s="85" t="s">
        <v>37</v>
      </c>
      <c r="V585" s="64" t="n">
        <v>0</v>
      </c>
      <c r="W585" s="84" t="s">
        <v>2662</v>
      </c>
      <c r="X585" s="64" t="n">
        <v>266</v>
      </c>
      <c r="Y585" s="64" t="n">
        <v>6</v>
      </c>
      <c r="Z585" s="119" t="s">
        <v>37</v>
      </c>
      <c r="AA585" s="64" t="n">
        <v>1</v>
      </c>
      <c r="AE585" s="84"/>
      <c r="AF585" s="84"/>
      <c r="AG585" s="84"/>
      <c r="AH585" s="84"/>
      <c r="AI585" s="84"/>
      <c r="AJ585" s="84"/>
      <c r="AK585" s="84"/>
      <c r="AL585" s="84"/>
      <c r="AM585" s="84"/>
      <c r="AN585" s="84"/>
      <c r="AO585" s="84"/>
      <c r="AP585" s="84"/>
      <c r="AQ585" s="84"/>
      <c r="AR585" s="84"/>
      <c r="AS585" s="84"/>
      <c r="AT585" s="84"/>
      <c r="AU585" s="84"/>
      <c r="AV585" s="84"/>
    </row>
    <row r="586" customFormat="false" ht="15" hidden="false" customHeight="false" outlineLevel="0" collapsed="false">
      <c r="M586" s="64" t="s">
        <v>77</v>
      </c>
      <c r="N586" s="64" t="n">
        <v>7</v>
      </c>
      <c r="O586" s="64" t="n">
        <v>6</v>
      </c>
      <c r="P586" s="64" t="n">
        <v>2023</v>
      </c>
      <c r="Q586" s="84" t="s">
        <v>1235</v>
      </c>
      <c r="R586" s="85" t="s">
        <v>37</v>
      </c>
      <c r="S586" s="84" t="s">
        <v>3355</v>
      </c>
      <c r="T586" s="64" t="n">
        <v>2</v>
      </c>
      <c r="U586" s="85" t="s">
        <v>37</v>
      </c>
      <c r="V586" s="64" t="n">
        <v>0</v>
      </c>
      <c r="W586" s="84" t="s">
        <v>3392</v>
      </c>
      <c r="X586" s="64" t="n">
        <v>133</v>
      </c>
      <c r="Y586" s="64" t="n">
        <v>7</v>
      </c>
      <c r="Z586" s="119" t="s">
        <v>37</v>
      </c>
      <c r="AA586" s="64" t="n">
        <v>3</v>
      </c>
      <c r="AE586" s="84"/>
      <c r="AF586" s="84"/>
      <c r="AG586" s="84"/>
      <c r="AH586" s="84"/>
      <c r="AI586" s="84"/>
      <c r="AJ586" s="84"/>
      <c r="AK586" s="84"/>
      <c r="AL586" s="84"/>
      <c r="AM586" s="84"/>
      <c r="AN586" s="84"/>
      <c r="AO586" s="84"/>
      <c r="AP586" s="84"/>
      <c r="AQ586" s="84"/>
      <c r="AR586" s="84"/>
      <c r="AS586" s="84"/>
      <c r="AT586" s="84"/>
      <c r="AU586" s="84"/>
      <c r="AV586" s="84"/>
    </row>
    <row r="587" customFormat="false" ht="15" hidden="false" customHeight="false" outlineLevel="0" collapsed="false">
      <c r="M587" s="64" t="s">
        <v>202</v>
      </c>
      <c r="N587" s="64" t="n">
        <v>9</v>
      </c>
      <c r="O587" s="64" t="n">
        <v>6</v>
      </c>
      <c r="P587" s="64" t="n">
        <v>2023</v>
      </c>
      <c r="Q587" s="84" t="s">
        <v>3352</v>
      </c>
      <c r="R587" s="85" t="s">
        <v>37</v>
      </c>
      <c r="S587" s="84" t="s">
        <v>60</v>
      </c>
      <c r="T587" s="64" t="n">
        <v>2</v>
      </c>
      <c r="U587" s="85" t="s">
        <v>37</v>
      </c>
      <c r="V587" s="64" t="n">
        <v>0</v>
      </c>
      <c r="W587" s="84" t="s">
        <v>3393</v>
      </c>
      <c r="X587" s="64" t="n">
        <v>202</v>
      </c>
      <c r="Y587" s="64" t="n">
        <v>18</v>
      </c>
      <c r="Z587" s="119" t="s">
        <v>37</v>
      </c>
      <c r="AA587" s="64" t="n">
        <v>6</v>
      </c>
      <c r="AE587" s="84"/>
      <c r="AF587" s="84"/>
      <c r="AG587" s="84"/>
      <c r="AH587" s="84"/>
      <c r="AI587" s="84"/>
      <c r="AJ587" s="84"/>
      <c r="AK587" s="84"/>
      <c r="AL587" s="84"/>
      <c r="AM587" s="84"/>
      <c r="AN587" s="84"/>
      <c r="AO587" s="84"/>
      <c r="AP587" s="84"/>
      <c r="AQ587" s="84"/>
      <c r="AR587" s="84"/>
      <c r="AS587" s="84"/>
      <c r="AT587" s="84"/>
      <c r="AU587" s="84"/>
      <c r="AV587" s="84"/>
    </row>
    <row r="588" customFormat="false" ht="15" hidden="false" customHeight="false" outlineLevel="0" collapsed="false">
      <c r="M588" s="64" t="s">
        <v>202</v>
      </c>
      <c r="N588" s="64" t="n">
        <v>9</v>
      </c>
      <c r="O588" s="64" t="n">
        <v>6</v>
      </c>
      <c r="P588" s="64" t="n">
        <v>2023</v>
      </c>
      <c r="Q588" s="84" t="s">
        <v>214</v>
      </c>
      <c r="R588" s="85" t="s">
        <v>37</v>
      </c>
      <c r="S588" s="84" t="s">
        <v>101</v>
      </c>
      <c r="T588" s="64" t="n">
        <v>0</v>
      </c>
      <c r="U588" s="85" t="s">
        <v>37</v>
      </c>
      <c r="V588" s="64" t="n">
        <v>1</v>
      </c>
      <c r="W588" s="84" t="s">
        <v>3394</v>
      </c>
      <c r="X588" s="64" t="n">
        <v>159</v>
      </c>
      <c r="Y588" s="64" t="n">
        <v>0</v>
      </c>
      <c r="Z588" s="119" t="s">
        <v>37</v>
      </c>
      <c r="AA588" s="64" t="n">
        <v>5</v>
      </c>
      <c r="AE588" s="84"/>
      <c r="AF588" s="84"/>
      <c r="AG588" s="84"/>
      <c r="AH588" s="84"/>
      <c r="AI588" s="84"/>
      <c r="AJ588" s="84"/>
      <c r="AK588" s="84"/>
      <c r="AL588" s="84"/>
      <c r="AM588" s="84"/>
      <c r="AN588" s="84"/>
      <c r="AO588" s="84"/>
      <c r="AP588" s="84"/>
      <c r="AQ588" s="84"/>
      <c r="AR588" s="84"/>
      <c r="AS588" s="84"/>
      <c r="AT588" s="84"/>
      <c r="AU588" s="84"/>
      <c r="AV588" s="84"/>
    </row>
    <row r="589" customFormat="false" ht="15" hidden="false" customHeight="false" outlineLevel="0" collapsed="false">
      <c r="M589" s="64" t="s">
        <v>202</v>
      </c>
      <c r="N589" s="64" t="n">
        <v>9</v>
      </c>
      <c r="O589" s="64" t="n">
        <v>6</v>
      </c>
      <c r="P589" s="64" t="n">
        <v>2023</v>
      </c>
      <c r="Q589" s="84" t="s">
        <v>102</v>
      </c>
      <c r="R589" s="85" t="s">
        <v>37</v>
      </c>
      <c r="S589" s="84" t="s">
        <v>947</v>
      </c>
      <c r="T589" s="64" t="n">
        <v>1</v>
      </c>
      <c r="U589" s="85" t="s">
        <v>37</v>
      </c>
      <c r="V589" s="64" t="n">
        <v>2</v>
      </c>
      <c r="W589" s="84" t="s">
        <v>3395</v>
      </c>
      <c r="X589" s="64" t="n">
        <v>142</v>
      </c>
      <c r="Y589" s="64" t="n">
        <v>4</v>
      </c>
      <c r="Z589" s="119" t="s">
        <v>37</v>
      </c>
      <c r="AA589" s="64" t="n">
        <v>6</v>
      </c>
      <c r="AE589" s="84"/>
      <c r="AF589" s="84"/>
      <c r="AG589" s="84"/>
      <c r="AH589" s="84"/>
      <c r="AI589" s="84"/>
      <c r="AJ589" s="84"/>
      <c r="AK589" s="84"/>
      <c r="AL589" s="84"/>
      <c r="AM589" s="84"/>
      <c r="AN589" s="84"/>
      <c r="AO589" s="84"/>
      <c r="AP589" s="84"/>
      <c r="AQ589" s="84"/>
      <c r="AR589" s="84"/>
      <c r="AS589" s="84"/>
      <c r="AT589" s="84"/>
      <c r="AU589" s="84"/>
      <c r="AV589" s="84"/>
    </row>
    <row r="590" customFormat="false" ht="15" hidden="false" customHeight="false" outlineLevel="0" collapsed="false">
      <c r="M590" s="64" t="s">
        <v>202</v>
      </c>
      <c r="N590" s="64" t="n">
        <v>9</v>
      </c>
      <c r="O590" s="64" t="n">
        <v>6</v>
      </c>
      <c r="P590" s="64" t="n">
        <v>2023</v>
      </c>
      <c r="Q590" s="84" t="s">
        <v>2892</v>
      </c>
      <c r="R590" s="85" t="s">
        <v>37</v>
      </c>
      <c r="S590" s="84" t="s">
        <v>1235</v>
      </c>
      <c r="T590" s="64" t="n">
        <v>0</v>
      </c>
      <c r="U590" s="85" t="s">
        <v>37</v>
      </c>
      <c r="V590" s="64" t="n">
        <v>2</v>
      </c>
      <c r="W590" s="84" t="s">
        <v>1976</v>
      </c>
      <c r="X590" s="64" t="n">
        <v>70</v>
      </c>
      <c r="Y590" s="64" t="n">
        <v>1</v>
      </c>
      <c r="Z590" s="119" t="s">
        <v>37</v>
      </c>
      <c r="AA590" s="64" t="n">
        <v>8</v>
      </c>
      <c r="AE590" s="84"/>
      <c r="AF590" s="84"/>
      <c r="AG590" s="84"/>
      <c r="AH590" s="84"/>
      <c r="AI590" s="84"/>
      <c r="AJ590" s="84"/>
      <c r="AK590" s="84"/>
      <c r="AL590" s="84"/>
      <c r="AM590" s="84"/>
      <c r="AN590" s="84"/>
      <c r="AO590" s="84"/>
      <c r="AP590" s="84"/>
      <c r="AQ590" s="84"/>
      <c r="AR590" s="84"/>
      <c r="AS590" s="84"/>
      <c r="AT590" s="84"/>
      <c r="AU590" s="84"/>
      <c r="AV590" s="84"/>
    </row>
    <row r="591" customFormat="false" ht="15" hidden="false" customHeight="false" outlineLevel="0" collapsed="false">
      <c r="M591" s="64" t="s">
        <v>41</v>
      </c>
      <c r="N591" s="64" t="n">
        <v>10</v>
      </c>
      <c r="O591" s="64" t="n">
        <v>6</v>
      </c>
      <c r="P591" s="64" t="n">
        <v>2023</v>
      </c>
      <c r="Q591" s="84" t="s">
        <v>2892</v>
      </c>
      <c r="R591" s="85" t="s">
        <v>37</v>
      </c>
      <c r="S591" s="84" t="s">
        <v>947</v>
      </c>
      <c r="T591" s="64" t="n">
        <v>0</v>
      </c>
      <c r="U591" s="85" t="s">
        <v>37</v>
      </c>
      <c r="V591" s="64" t="n">
        <v>2</v>
      </c>
      <c r="W591" s="84" t="s">
        <v>1406</v>
      </c>
      <c r="X591" s="64" t="n">
        <v>82</v>
      </c>
      <c r="Y591" s="64" t="n">
        <v>3</v>
      </c>
      <c r="Z591" s="119" t="s">
        <v>37</v>
      </c>
      <c r="AA591" s="64" t="n">
        <v>11</v>
      </c>
      <c r="AE591" s="84"/>
      <c r="AF591" s="84"/>
      <c r="AG591" s="84"/>
      <c r="AH591" s="84"/>
      <c r="AI591" s="84"/>
      <c r="AJ591" s="84"/>
      <c r="AK591" s="84"/>
      <c r="AL591" s="84"/>
      <c r="AM591" s="84"/>
      <c r="AN591" s="84"/>
      <c r="AO591" s="84"/>
      <c r="AP591" s="84"/>
      <c r="AQ591" s="84"/>
      <c r="AR591" s="84"/>
      <c r="AS591" s="84"/>
      <c r="AT591" s="84"/>
      <c r="AU591" s="84"/>
      <c r="AV591" s="84"/>
    </row>
    <row r="592" customFormat="false" ht="15" hidden="false" customHeight="false" outlineLevel="0" collapsed="false">
      <c r="M592" s="64" t="s">
        <v>41</v>
      </c>
      <c r="N592" s="64" t="n">
        <v>10</v>
      </c>
      <c r="O592" s="64" t="n">
        <v>6</v>
      </c>
      <c r="P592" s="64" t="n">
        <v>2023</v>
      </c>
      <c r="Q592" s="84" t="s">
        <v>186</v>
      </c>
      <c r="R592" s="85" t="s">
        <v>37</v>
      </c>
      <c r="S592" s="84" t="s">
        <v>60</v>
      </c>
      <c r="T592" s="64" t="n">
        <v>0</v>
      </c>
      <c r="U592" s="85" t="s">
        <v>37</v>
      </c>
      <c r="V592" s="64" t="n">
        <v>2</v>
      </c>
      <c r="W592" s="84" t="s">
        <v>450</v>
      </c>
      <c r="X592" s="64" t="n">
        <v>8</v>
      </c>
      <c r="Y592" s="64" t="n">
        <v>4</v>
      </c>
      <c r="Z592" s="119" t="s">
        <v>37</v>
      </c>
      <c r="AA592" s="64" t="n">
        <v>6</v>
      </c>
      <c r="AE592" s="84"/>
      <c r="AF592" s="84"/>
      <c r="AG592" s="84"/>
      <c r="AH592" s="84"/>
      <c r="AI592" s="84"/>
      <c r="AJ592" s="84"/>
      <c r="AK592" s="84"/>
      <c r="AL592" s="84"/>
      <c r="AM592" s="84"/>
      <c r="AN592" s="84"/>
      <c r="AO592" s="84"/>
      <c r="AP592" s="84"/>
      <c r="AQ592" s="84"/>
      <c r="AR592" s="84"/>
      <c r="AS592" s="84"/>
      <c r="AT592" s="84"/>
      <c r="AU592" s="84"/>
      <c r="AV592" s="84"/>
    </row>
    <row r="593" customFormat="false" ht="15" hidden="false" customHeight="false" outlineLevel="0" collapsed="false">
      <c r="M593" s="64" t="s">
        <v>41</v>
      </c>
      <c r="N593" s="64" t="n">
        <v>10</v>
      </c>
      <c r="O593" s="64" t="n">
        <v>6</v>
      </c>
      <c r="P593" s="64" t="n">
        <v>2023</v>
      </c>
      <c r="Q593" s="84" t="s">
        <v>102</v>
      </c>
      <c r="R593" s="85" t="s">
        <v>37</v>
      </c>
      <c r="S593" s="84" t="s">
        <v>1235</v>
      </c>
      <c r="T593" s="64" t="n">
        <v>0</v>
      </c>
      <c r="U593" s="85" t="s">
        <v>37</v>
      </c>
      <c r="V593" s="64" t="n">
        <v>2</v>
      </c>
      <c r="W593" s="84" t="s">
        <v>3396</v>
      </c>
      <c r="X593" s="64" t="n">
        <v>188</v>
      </c>
      <c r="Y593" s="64" t="n">
        <v>5</v>
      </c>
      <c r="Z593" s="119" t="s">
        <v>37</v>
      </c>
      <c r="AA593" s="64" t="n">
        <v>12</v>
      </c>
      <c r="AE593" s="84"/>
      <c r="AF593" s="84"/>
      <c r="AG593" s="84"/>
      <c r="AH593" s="84"/>
      <c r="AI593" s="84"/>
      <c r="AJ593" s="84"/>
      <c r="AK593" s="84"/>
      <c r="AL593" s="84"/>
      <c r="AM593" s="84"/>
      <c r="AN593" s="84"/>
      <c r="AO593" s="84"/>
      <c r="AP593" s="84"/>
      <c r="AQ593" s="84"/>
      <c r="AR593" s="84"/>
      <c r="AS593" s="84"/>
      <c r="AT593" s="84"/>
      <c r="AU593" s="84"/>
      <c r="AV593" s="84"/>
    </row>
    <row r="594" customFormat="false" ht="15" hidden="false" customHeight="false" outlineLevel="0" collapsed="false">
      <c r="M594" s="64" t="s">
        <v>41</v>
      </c>
      <c r="N594" s="64" t="n">
        <v>10</v>
      </c>
      <c r="O594" s="64" t="n">
        <v>6</v>
      </c>
      <c r="P594" s="64" t="n">
        <v>2023</v>
      </c>
      <c r="Q594" s="84" t="s">
        <v>2270</v>
      </c>
      <c r="R594" s="85" t="s">
        <v>37</v>
      </c>
      <c r="S594" s="84" t="s">
        <v>1020</v>
      </c>
      <c r="T594" s="64" t="n">
        <v>2</v>
      </c>
      <c r="U594" s="85" t="s">
        <v>37</v>
      </c>
      <c r="V594" s="64" t="n">
        <v>0</v>
      </c>
      <c r="W594" s="84" t="s">
        <v>3397</v>
      </c>
      <c r="X594" s="64" t="n">
        <v>160</v>
      </c>
      <c r="Y594" s="64" t="n">
        <v>17</v>
      </c>
      <c r="Z594" s="119" t="s">
        <v>37</v>
      </c>
      <c r="AA594" s="64" t="n">
        <v>13</v>
      </c>
      <c r="AE594" s="84"/>
      <c r="AF594" s="84"/>
      <c r="AG594" s="84"/>
      <c r="AH594" s="84"/>
      <c r="AI594" s="84"/>
      <c r="AJ594" s="84"/>
      <c r="AK594" s="84"/>
      <c r="AL594" s="84"/>
      <c r="AM594" s="84"/>
      <c r="AN594" s="84"/>
      <c r="AO594" s="84"/>
      <c r="AP594" s="84"/>
      <c r="AQ594" s="84"/>
      <c r="AR594" s="84"/>
      <c r="AS594" s="84"/>
      <c r="AT594" s="84"/>
      <c r="AU594" s="84"/>
      <c r="AV594" s="84"/>
    </row>
    <row r="595" customFormat="false" ht="15" hidden="false" customHeight="false" outlineLevel="0" collapsed="false">
      <c r="M595" s="64" t="s">
        <v>41</v>
      </c>
      <c r="N595" s="64" t="n">
        <v>10</v>
      </c>
      <c r="O595" s="64" t="n">
        <v>6</v>
      </c>
      <c r="P595" s="64" t="n">
        <v>2023</v>
      </c>
      <c r="Q595" s="84" t="s">
        <v>2480</v>
      </c>
      <c r="R595" s="85" t="s">
        <v>37</v>
      </c>
      <c r="S595" s="84" t="s">
        <v>101</v>
      </c>
      <c r="T595" s="64" t="n">
        <v>2</v>
      </c>
      <c r="U595" s="85" t="s">
        <v>37</v>
      </c>
      <c r="V595" s="64" t="n">
        <v>1</v>
      </c>
      <c r="W595" s="84" t="s">
        <v>3398</v>
      </c>
      <c r="X595" s="64" t="n">
        <v>142</v>
      </c>
      <c r="Y595" s="64" t="n">
        <v>7</v>
      </c>
      <c r="Z595" s="119" t="s">
        <v>37</v>
      </c>
      <c r="AA595" s="64" t="n">
        <v>7</v>
      </c>
      <c r="AE595" s="84"/>
      <c r="AF595" s="84"/>
      <c r="AG595" s="84"/>
      <c r="AH595" s="84"/>
      <c r="AI595" s="84"/>
      <c r="AJ595" s="84"/>
      <c r="AK595" s="84"/>
      <c r="AL595" s="84"/>
      <c r="AM595" s="84"/>
      <c r="AN595" s="84"/>
      <c r="AO595" s="84"/>
      <c r="AP595" s="84"/>
      <c r="AQ595" s="84"/>
      <c r="AR595" s="84"/>
      <c r="AS595" s="84"/>
      <c r="AT595" s="84"/>
      <c r="AU595" s="84"/>
      <c r="AV595" s="84"/>
    </row>
    <row r="596" customFormat="false" ht="15" hidden="false" customHeight="false" outlineLevel="0" collapsed="false">
      <c r="M596" s="64" t="s">
        <v>41</v>
      </c>
      <c r="N596" s="64" t="n">
        <v>10</v>
      </c>
      <c r="O596" s="64" t="n">
        <v>6</v>
      </c>
      <c r="P596" s="64" t="n">
        <v>2023</v>
      </c>
      <c r="Q596" s="84" t="s">
        <v>3355</v>
      </c>
      <c r="R596" s="85" t="s">
        <v>37</v>
      </c>
      <c r="S596" s="84" t="s">
        <v>1240</v>
      </c>
      <c r="T596" s="64" t="n">
        <v>1</v>
      </c>
      <c r="U596" s="85" t="s">
        <v>37</v>
      </c>
      <c r="V596" s="64" t="n">
        <v>2</v>
      </c>
      <c r="W596" s="84" t="s">
        <v>3399</v>
      </c>
      <c r="X596" s="64" t="n">
        <v>145</v>
      </c>
      <c r="Y596" s="64" t="n">
        <v>21</v>
      </c>
      <c r="Z596" s="119" t="s">
        <v>37</v>
      </c>
      <c r="AA596" s="64" t="n">
        <v>12</v>
      </c>
      <c r="AE596" s="84"/>
      <c r="AF596" s="84"/>
      <c r="AG596" s="84"/>
      <c r="AH596" s="84"/>
      <c r="AI596" s="84"/>
      <c r="AJ596" s="84"/>
      <c r="AK596" s="84"/>
      <c r="AL596" s="84"/>
      <c r="AM596" s="84"/>
      <c r="AN596" s="84"/>
      <c r="AO596" s="84"/>
      <c r="AP596" s="84"/>
      <c r="AQ596" s="84"/>
      <c r="AR596" s="84"/>
      <c r="AS596" s="84"/>
      <c r="AT596" s="84"/>
      <c r="AU596" s="84"/>
      <c r="AV596" s="84"/>
    </row>
    <row r="597" customFormat="false" ht="15" hidden="false" customHeight="false" outlineLevel="0" collapsed="false">
      <c r="M597" s="64" t="s">
        <v>46</v>
      </c>
      <c r="N597" s="64" t="n">
        <v>11</v>
      </c>
      <c r="O597" s="64" t="n">
        <v>6</v>
      </c>
      <c r="P597" s="64" t="n">
        <v>2023</v>
      </c>
      <c r="Q597" s="84" t="s">
        <v>2105</v>
      </c>
      <c r="R597" s="85" t="s">
        <v>37</v>
      </c>
      <c r="S597" s="84" t="s">
        <v>1240</v>
      </c>
      <c r="T597" s="64" t="n">
        <v>0</v>
      </c>
      <c r="U597" s="85" t="s">
        <v>37</v>
      </c>
      <c r="V597" s="64" t="n">
        <v>2</v>
      </c>
      <c r="W597" s="84" t="s">
        <v>1700</v>
      </c>
      <c r="X597" s="64" t="n">
        <v>188</v>
      </c>
      <c r="Y597" s="64" t="n">
        <v>1</v>
      </c>
      <c r="Z597" s="119" t="s">
        <v>37</v>
      </c>
      <c r="AA597" s="64" t="n">
        <v>9</v>
      </c>
      <c r="AE597" s="84"/>
      <c r="AF597" s="84"/>
      <c r="AG597" s="84"/>
      <c r="AH597" s="84"/>
      <c r="AI597" s="84"/>
      <c r="AJ597" s="84"/>
      <c r="AK597" s="84"/>
      <c r="AL597" s="84"/>
      <c r="AM597" s="84"/>
      <c r="AN597" s="84"/>
      <c r="AO597" s="84"/>
      <c r="AP597" s="84"/>
      <c r="AQ597" s="84"/>
      <c r="AR597" s="84"/>
      <c r="AS597" s="84"/>
      <c r="AT597" s="84"/>
      <c r="AU597" s="84"/>
      <c r="AV597" s="84"/>
    </row>
    <row r="598" customFormat="false" ht="15" hidden="false" customHeight="false" outlineLevel="0" collapsed="false">
      <c r="M598" s="64" t="s">
        <v>49</v>
      </c>
      <c r="N598" s="64" t="n">
        <v>13</v>
      </c>
      <c r="O598" s="64" t="n">
        <v>6</v>
      </c>
      <c r="P598" s="64" t="n">
        <v>2023</v>
      </c>
      <c r="Q598" s="84" t="s">
        <v>3355</v>
      </c>
      <c r="R598" s="85" t="s">
        <v>37</v>
      </c>
      <c r="S598" s="84" t="s">
        <v>214</v>
      </c>
      <c r="T598" s="64" t="n">
        <v>2</v>
      </c>
      <c r="U598" s="85" t="s">
        <v>37</v>
      </c>
      <c r="V598" s="64" t="n">
        <v>0</v>
      </c>
      <c r="W598" s="84" t="s">
        <v>3400</v>
      </c>
      <c r="X598" s="64" t="n">
        <v>101</v>
      </c>
      <c r="Y598" s="64" t="n">
        <v>19</v>
      </c>
      <c r="Z598" s="119" t="s">
        <v>37</v>
      </c>
      <c r="AA598" s="64" t="n">
        <v>10</v>
      </c>
      <c r="AE598" s="84"/>
      <c r="AF598" s="84"/>
      <c r="AG598" s="84"/>
      <c r="AH598" s="84"/>
      <c r="AI598" s="84"/>
      <c r="AJ598" s="84"/>
      <c r="AK598" s="84"/>
      <c r="AL598" s="84"/>
      <c r="AM598" s="84"/>
      <c r="AN598" s="84"/>
      <c r="AO598" s="84"/>
      <c r="AP598" s="84"/>
      <c r="AQ598" s="84"/>
      <c r="AR598" s="84"/>
      <c r="AS598" s="84"/>
      <c r="AT598" s="84"/>
      <c r="AU598" s="84"/>
      <c r="AV598" s="84"/>
    </row>
    <row r="599" customFormat="false" ht="15" hidden="false" customHeight="false" outlineLevel="0" collapsed="false">
      <c r="M599" s="64" t="s">
        <v>49</v>
      </c>
      <c r="N599" s="64" t="n">
        <v>13</v>
      </c>
      <c r="O599" s="64" t="n">
        <v>6</v>
      </c>
      <c r="P599" s="64" t="n">
        <v>2023</v>
      </c>
      <c r="Q599" s="84" t="s">
        <v>1020</v>
      </c>
      <c r="R599" s="85" t="s">
        <v>37</v>
      </c>
      <c r="S599" s="84" t="s">
        <v>1240</v>
      </c>
      <c r="T599" s="64" t="n">
        <v>0</v>
      </c>
      <c r="U599" s="85" t="s">
        <v>37</v>
      </c>
      <c r="V599" s="64" t="n">
        <v>2</v>
      </c>
      <c r="W599" s="84" t="s">
        <v>3401</v>
      </c>
      <c r="X599" s="64" t="n">
        <v>82</v>
      </c>
      <c r="Y599" s="64" t="n">
        <v>2</v>
      </c>
      <c r="Z599" s="119" t="s">
        <v>37</v>
      </c>
      <c r="AA599" s="64" t="n">
        <v>8</v>
      </c>
      <c r="AE599" s="84"/>
      <c r="AF599" s="84"/>
      <c r="AG599" s="84"/>
      <c r="AH599" s="84"/>
      <c r="AI599" s="84"/>
      <c r="AJ599" s="84"/>
      <c r="AK599" s="84"/>
      <c r="AL599" s="84"/>
      <c r="AM599" s="84"/>
      <c r="AN599" s="84"/>
      <c r="AO599" s="84"/>
      <c r="AP599" s="84"/>
      <c r="AQ599" s="84"/>
      <c r="AR599" s="84"/>
      <c r="AS599" s="84"/>
      <c r="AT599" s="84"/>
      <c r="AU599" s="84"/>
      <c r="AV599" s="84"/>
    </row>
    <row r="600" customFormat="false" ht="15" hidden="false" customHeight="false" outlineLevel="0" collapsed="false">
      <c r="M600" s="64" t="s">
        <v>77</v>
      </c>
      <c r="N600" s="64" t="n">
        <v>14</v>
      </c>
      <c r="O600" s="64" t="n">
        <v>6</v>
      </c>
      <c r="P600" s="64" t="n">
        <v>2023</v>
      </c>
      <c r="Q600" s="84" t="s">
        <v>2401</v>
      </c>
      <c r="R600" s="85" t="s">
        <v>37</v>
      </c>
      <c r="S600" s="84" t="s">
        <v>60</v>
      </c>
      <c r="T600" s="64" t="n">
        <v>0</v>
      </c>
      <c r="U600" s="85" t="s">
        <v>37</v>
      </c>
      <c r="V600" s="64" t="n">
        <v>2</v>
      </c>
      <c r="W600" s="84" t="s">
        <v>3402</v>
      </c>
      <c r="X600" s="64" t="n">
        <v>113</v>
      </c>
      <c r="Y600" s="64" t="n">
        <v>7</v>
      </c>
      <c r="Z600" s="119" t="s">
        <v>37</v>
      </c>
      <c r="AA600" s="64" t="n">
        <v>13</v>
      </c>
      <c r="AE600" s="84"/>
      <c r="AF600" s="84"/>
      <c r="AG600" s="84"/>
      <c r="AH600" s="84"/>
      <c r="AI600" s="84"/>
      <c r="AJ600" s="84"/>
      <c r="AK600" s="84"/>
      <c r="AL600" s="84"/>
      <c r="AM600" s="84"/>
      <c r="AN600" s="84"/>
      <c r="AO600" s="84"/>
      <c r="AP600" s="84"/>
      <c r="AQ600" s="84"/>
      <c r="AR600" s="84"/>
      <c r="AS600" s="84"/>
      <c r="AT600" s="84"/>
      <c r="AU600" s="84"/>
      <c r="AV600" s="84"/>
    </row>
    <row r="601" customFormat="false" ht="15" hidden="false" customHeight="false" outlineLevel="0" collapsed="false">
      <c r="M601" s="64" t="s">
        <v>77</v>
      </c>
      <c r="N601" s="64" t="n">
        <v>14</v>
      </c>
      <c r="O601" s="64" t="n">
        <v>6</v>
      </c>
      <c r="P601" s="64" t="n">
        <v>2023</v>
      </c>
      <c r="Q601" s="84" t="s">
        <v>1235</v>
      </c>
      <c r="R601" s="85" t="s">
        <v>37</v>
      </c>
      <c r="S601" s="84" t="s">
        <v>947</v>
      </c>
      <c r="T601" s="64" t="n">
        <v>2</v>
      </c>
      <c r="U601" s="85" t="s">
        <v>37</v>
      </c>
      <c r="V601" s="64" t="n">
        <v>0</v>
      </c>
      <c r="W601" s="84" t="s">
        <v>3403</v>
      </c>
      <c r="X601" s="64" t="n">
        <v>120</v>
      </c>
      <c r="Y601" s="64" t="n">
        <v>9</v>
      </c>
      <c r="Z601" s="119" t="s">
        <v>37</v>
      </c>
      <c r="AA601" s="64" t="n">
        <v>2</v>
      </c>
      <c r="AE601" s="84"/>
      <c r="AF601" s="84"/>
      <c r="AG601" s="84"/>
      <c r="AH601" s="84"/>
      <c r="AI601" s="84"/>
      <c r="AJ601" s="84"/>
      <c r="AK601" s="84"/>
      <c r="AL601" s="84"/>
      <c r="AM601" s="84"/>
      <c r="AN601" s="84"/>
      <c r="AO601" s="84"/>
      <c r="AP601" s="84"/>
      <c r="AQ601" s="84"/>
      <c r="AR601" s="84"/>
      <c r="AS601" s="84"/>
      <c r="AT601" s="84"/>
      <c r="AU601" s="84"/>
      <c r="AV601" s="84"/>
    </row>
    <row r="602" customFormat="false" ht="15" hidden="false" customHeight="false" outlineLevel="0" collapsed="false">
      <c r="M602" s="64" t="s">
        <v>77</v>
      </c>
      <c r="N602" s="64" t="n">
        <v>14</v>
      </c>
      <c r="O602" s="64" t="n">
        <v>6</v>
      </c>
      <c r="P602" s="64" t="n">
        <v>2023</v>
      </c>
      <c r="Q602" s="84" t="s">
        <v>101</v>
      </c>
      <c r="R602" s="85" t="s">
        <v>37</v>
      </c>
      <c r="S602" s="84" t="s">
        <v>2892</v>
      </c>
      <c r="T602" s="64" t="n">
        <v>1</v>
      </c>
      <c r="U602" s="85" t="s">
        <v>37</v>
      </c>
      <c r="V602" s="64" t="n">
        <v>2</v>
      </c>
      <c r="W602" s="84" t="s">
        <v>3404</v>
      </c>
      <c r="X602" s="64" t="n">
        <v>215</v>
      </c>
      <c r="Y602" s="64" t="n">
        <v>16</v>
      </c>
      <c r="Z602" s="119" t="s">
        <v>37</v>
      </c>
      <c r="AA602" s="64" t="n">
        <v>16</v>
      </c>
      <c r="AE602" s="84"/>
      <c r="AF602" s="84"/>
      <c r="AG602" s="84"/>
      <c r="AH602" s="84"/>
      <c r="AI602" s="84"/>
      <c r="AJ602" s="84"/>
      <c r="AK602" s="84"/>
      <c r="AL602" s="84"/>
      <c r="AM602" s="84"/>
      <c r="AN602" s="84"/>
      <c r="AO602" s="84"/>
      <c r="AP602" s="84"/>
      <c r="AQ602" s="84"/>
      <c r="AR602" s="84"/>
      <c r="AS602" s="84"/>
      <c r="AT602" s="84"/>
      <c r="AU602" s="84"/>
      <c r="AV602" s="84"/>
    </row>
    <row r="603" customFormat="false" ht="15" hidden="false" customHeight="false" outlineLevel="0" collapsed="false">
      <c r="M603" s="64" t="s">
        <v>202</v>
      </c>
      <c r="N603" s="64" t="n">
        <v>16</v>
      </c>
      <c r="O603" s="64" t="n">
        <v>6</v>
      </c>
      <c r="P603" s="64" t="n">
        <v>2023</v>
      </c>
      <c r="Q603" s="84" t="s">
        <v>1240</v>
      </c>
      <c r="R603" s="85" t="s">
        <v>37</v>
      </c>
      <c r="S603" s="84" t="s">
        <v>101</v>
      </c>
      <c r="T603" s="64" t="n">
        <v>2</v>
      </c>
      <c r="U603" s="85" t="s">
        <v>37</v>
      </c>
      <c r="V603" s="64" t="n">
        <v>0</v>
      </c>
      <c r="W603" s="84" t="s">
        <v>3405</v>
      </c>
      <c r="X603" s="64" t="n">
        <v>233</v>
      </c>
      <c r="Y603" s="64" t="n">
        <v>14</v>
      </c>
      <c r="Z603" s="119" t="s">
        <v>37</v>
      </c>
      <c r="AA603" s="64" t="n">
        <v>0</v>
      </c>
      <c r="AE603" s="84"/>
      <c r="AF603" s="84"/>
      <c r="AG603" s="84"/>
      <c r="AH603" s="84"/>
      <c r="AI603" s="84"/>
      <c r="AJ603" s="84"/>
      <c r="AK603" s="84"/>
      <c r="AL603" s="84"/>
      <c r="AM603" s="84"/>
      <c r="AN603" s="84"/>
      <c r="AO603" s="84"/>
      <c r="AP603" s="84"/>
      <c r="AQ603" s="84"/>
      <c r="AR603" s="84"/>
      <c r="AS603" s="84"/>
      <c r="AT603" s="84"/>
      <c r="AU603" s="84"/>
      <c r="AV603" s="84"/>
    </row>
    <row r="604" customFormat="false" ht="15" hidden="false" customHeight="false" outlineLevel="0" collapsed="false">
      <c r="M604" s="64" t="s">
        <v>202</v>
      </c>
      <c r="N604" s="64" t="n">
        <v>16</v>
      </c>
      <c r="O604" s="64" t="n">
        <v>6</v>
      </c>
      <c r="P604" s="64" t="n">
        <v>2023</v>
      </c>
      <c r="Q604" s="84" t="s">
        <v>3352</v>
      </c>
      <c r="R604" s="85" t="s">
        <v>37</v>
      </c>
      <c r="S604" s="84" t="s">
        <v>2270</v>
      </c>
      <c r="T604" s="64" t="n">
        <v>2</v>
      </c>
      <c r="U604" s="85" t="s">
        <v>37</v>
      </c>
      <c r="V604" s="64" t="n">
        <v>0</v>
      </c>
      <c r="W604" s="84" t="s">
        <v>3406</v>
      </c>
      <c r="X604" s="64" t="n">
        <v>178</v>
      </c>
      <c r="Y604" s="64" t="n">
        <v>9</v>
      </c>
      <c r="Z604" s="119" t="s">
        <v>37</v>
      </c>
      <c r="AA604" s="64" t="n">
        <v>2</v>
      </c>
      <c r="AE604" s="84"/>
      <c r="AF604" s="84"/>
      <c r="AG604" s="84"/>
      <c r="AH604" s="84"/>
      <c r="AI604" s="84"/>
      <c r="AJ604" s="84"/>
      <c r="AK604" s="84"/>
      <c r="AL604" s="84"/>
      <c r="AM604" s="84"/>
      <c r="AN604" s="84"/>
      <c r="AO604" s="84"/>
      <c r="AP604" s="84"/>
      <c r="AQ604" s="84"/>
      <c r="AR604" s="84"/>
      <c r="AS604" s="84"/>
      <c r="AT604" s="84"/>
      <c r="AU604" s="84"/>
      <c r="AV604" s="84"/>
    </row>
    <row r="605" customFormat="false" ht="15" hidden="false" customHeight="false" outlineLevel="0" collapsed="false">
      <c r="M605" s="64" t="s">
        <v>202</v>
      </c>
      <c r="N605" s="64" t="n">
        <v>16</v>
      </c>
      <c r="O605" s="64" t="n">
        <v>6</v>
      </c>
      <c r="P605" s="64" t="n">
        <v>2023</v>
      </c>
      <c r="Q605" s="84" t="s">
        <v>186</v>
      </c>
      <c r="R605" s="85" t="s">
        <v>37</v>
      </c>
      <c r="S605" s="84" t="s">
        <v>2401</v>
      </c>
      <c r="T605" s="64" t="n">
        <v>2</v>
      </c>
      <c r="U605" s="85" t="s">
        <v>37</v>
      </c>
      <c r="V605" s="64" t="n">
        <v>0</v>
      </c>
      <c r="W605" s="84" t="s">
        <v>3407</v>
      </c>
      <c r="X605" s="64" t="n">
        <v>132</v>
      </c>
      <c r="Y605" s="64" t="n">
        <v>14</v>
      </c>
      <c r="Z605" s="119" t="s">
        <v>37</v>
      </c>
      <c r="AA605" s="64" t="n">
        <v>3</v>
      </c>
      <c r="AE605" s="84"/>
      <c r="AF605" s="84"/>
      <c r="AG605" s="84"/>
      <c r="AH605" s="84"/>
      <c r="AI605" s="84"/>
      <c r="AJ605" s="84"/>
      <c r="AK605" s="84"/>
      <c r="AL605" s="84"/>
      <c r="AM605" s="84"/>
      <c r="AN605" s="84"/>
      <c r="AO605" s="84"/>
      <c r="AP605" s="84"/>
      <c r="AQ605" s="84"/>
      <c r="AR605" s="84"/>
      <c r="AS605" s="84"/>
      <c r="AT605" s="84"/>
      <c r="AU605" s="84"/>
      <c r="AV605" s="84"/>
    </row>
    <row r="606" customFormat="false" ht="15" hidden="false" customHeight="false" outlineLevel="0" collapsed="false">
      <c r="M606" s="64" t="s">
        <v>202</v>
      </c>
      <c r="N606" s="64" t="n">
        <v>16</v>
      </c>
      <c r="O606" s="64" t="n">
        <v>6</v>
      </c>
      <c r="P606" s="64" t="n">
        <v>2023</v>
      </c>
      <c r="Q606" s="84" t="s">
        <v>102</v>
      </c>
      <c r="R606" s="85" t="s">
        <v>37</v>
      </c>
      <c r="S606" s="84" t="s">
        <v>2105</v>
      </c>
      <c r="T606" s="64" t="n">
        <v>1</v>
      </c>
      <c r="U606" s="85" t="s">
        <v>37</v>
      </c>
      <c r="V606" s="64" t="n">
        <v>0</v>
      </c>
      <c r="W606" s="84" t="s">
        <v>1421</v>
      </c>
      <c r="X606" s="64" t="n">
        <v>123</v>
      </c>
      <c r="Y606" s="64" t="n">
        <v>8</v>
      </c>
      <c r="Z606" s="119" t="s">
        <v>37</v>
      </c>
      <c r="AA606" s="64" t="n">
        <v>6</v>
      </c>
      <c r="AE606" s="84"/>
      <c r="AF606" s="84"/>
      <c r="AG606" s="84"/>
      <c r="AH606" s="84"/>
      <c r="AI606" s="84"/>
      <c r="AJ606" s="84"/>
      <c r="AK606" s="84"/>
      <c r="AL606" s="84"/>
      <c r="AM606" s="84"/>
      <c r="AN606" s="84"/>
      <c r="AO606" s="84"/>
      <c r="AP606" s="84"/>
      <c r="AQ606" s="84"/>
      <c r="AR606" s="84"/>
      <c r="AS606" s="84"/>
      <c r="AT606" s="84"/>
      <c r="AU606" s="84"/>
      <c r="AV606" s="84"/>
    </row>
    <row r="607" customFormat="false" ht="15" hidden="false" customHeight="false" outlineLevel="0" collapsed="false">
      <c r="M607" s="64" t="s">
        <v>41</v>
      </c>
      <c r="N607" s="64" t="n">
        <v>17</v>
      </c>
      <c r="O607" s="64" t="n">
        <v>6</v>
      </c>
      <c r="P607" s="64" t="n">
        <v>2023</v>
      </c>
      <c r="Q607" s="84" t="s">
        <v>3352</v>
      </c>
      <c r="R607" s="85" t="s">
        <v>37</v>
      </c>
      <c r="S607" s="84" t="s">
        <v>2401</v>
      </c>
      <c r="T607" s="64" t="n">
        <v>2</v>
      </c>
      <c r="U607" s="85" t="s">
        <v>37</v>
      </c>
      <c r="V607" s="64" t="n">
        <v>0</v>
      </c>
      <c r="W607" s="84" t="s">
        <v>3408</v>
      </c>
      <c r="X607" s="64" t="n">
        <v>175</v>
      </c>
      <c r="Y607" s="64" t="n">
        <v>15</v>
      </c>
      <c r="Z607" s="119" t="s">
        <v>37</v>
      </c>
      <c r="AA607" s="64" t="n">
        <v>4</v>
      </c>
      <c r="AE607" s="84"/>
      <c r="AF607" s="84"/>
      <c r="AG607" s="84"/>
      <c r="AH607" s="84"/>
      <c r="AI607" s="84"/>
      <c r="AJ607" s="84"/>
      <c r="AK607" s="84"/>
      <c r="AL607" s="84"/>
      <c r="AM607" s="84"/>
      <c r="AN607" s="84"/>
      <c r="AO607" s="84"/>
      <c r="AP607" s="84"/>
      <c r="AQ607" s="84"/>
      <c r="AR607" s="84"/>
      <c r="AS607" s="84"/>
      <c r="AT607" s="84"/>
      <c r="AU607" s="84"/>
      <c r="AV607" s="84"/>
    </row>
    <row r="608" customFormat="false" ht="15" hidden="false" customHeight="false" outlineLevel="0" collapsed="false">
      <c r="M608" s="64" t="s">
        <v>41</v>
      </c>
      <c r="N608" s="64" t="n">
        <v>17</v>
      </c>
      <c r="O608" s="64" t="n">
        <v>6</v>
      </c>
      <c r="P608" s="64" t="n">
        <v>2023</v>
      </c>
      <c r="Q608" s="84" t="s">
        <v>186</v>
      </c>
      <c r="R608" s="85" t="s">
        <v>37</v>
      </c>
      <c r="S608" s="84" t="s">
        <v>2270</v>
      </c>
      <c r="T608" s="64" t="n">
        <v>2</v>
      </c>
      <c r="U608" s="85" t="s">
        <v>37</v>
      </c>
      <c r="V608" s="64" t="n">
        <v>0</v>
      </c>
      <c r="W608" s="84" t="s">
        <v>3409</v>
      </c>
      <c r="X608" s="64" t="n">
        <v>137</v>
      </c>
      <c r="Y608" s="64" t="n">
        <v>14</v>
      </c>
      <c r="Z608" s="119" t="s">
        <v>37</v>
      </c>
      <c r="AA608" s="64" t="n">
        <v>4</v>
      </c>
      <c r="AE608" s="84"/>
      <c r="AF608" s="84"/>
      <c r="AG608" s="84"/>
      <c r="AH608" s="84"/>
      <c r="AI608" s="84"/>
      <c r="AJ608" s="84"/>
      <c r="AK608" s="84"/>
      <c r="AL608" s="84"/>
      <c r="AM608" s="84"/>
      <c r="AN608" s="84"/>
      <c r="AO608" s="84"/>
      <c r="AP608" s="84"/>
      <c r="AQ608" s="84"/>
      <c r="AR608" s="84"/>
      <c r="AS608" s="84"/>
      <c r="AT608" s="84"/>
      <c r="AU608" s="84"/>
      <c r="AV608" s="84"/>
    </row>
    <row r="609" customFormat="false" ht="15" hidden="false" customHeight="false" outlineLevel="0" collapsed="false">
      <c r="M609" s="64" t="s">
        <v>41</v>
      </c>
      <c r="N609" s="64" t="n">
        <v>17</v>
      </c>
      <c r="O609" s="64" t="n">
        <v>6</v>
      </c>
      <c r="P609" s="64" t="n">
        <v>2023</v>
      </c>
      <c r="Q609" s="84" t="s">
        <v>2892</v>
      </c>
      <c r="R609" s="85" t="s">
        <v>37</v>
      </c>
      <c r="S609" s="84" t="s">
        <v>2105</v>
      </c>
      <c r="T609" s="64" t="n">
        <v>1</v>
      </c>
      <c r="U609" s="85" t="s">
        <v>37</v>
      </c>
      <c r="V609" s="64" t="n">
        <v>0</v>
      </c>
      <c r="W609" s="84" t="s">
        <v>3410</v>
      </c>
      <c r="X609" s="64" t="n">
        <v>72</v>
      </c>
      <c r="Y609" s="64" t="n">
        <v>11</v>
      </c>
      <c r="Z609" s="119" t="s">
        <v>37</v>
      </c>
      <c r="AA609" s="64" t="n">
        <v>8</v>
      </c>
      <c r="AE609" s="84"/>
      <c r="AF609" s="84"/>
      <c r="AG609" s="84"/>
      <c r="AH609" s="84"/>
      <c r="AI609" s="84"/>
      <c r="AJ609" s="84"/>
      <c r="AK609" s="84"/>
      <c r="AL609" s="84"/>
      <c r="AM609" s="84"/>
      <c r="AN609" s="84"/>
      <c r="AO609" s="84"/>
      <c r="AP609" s="84"/>
      <c r="AQ609" s="84"/>
      <c r="AR609" s="84"/>
      <c r="AS609" s="84"/>
      <c r="AT609" s="84"/>
      <c r="AU609" s="84"/>
      <c r="AV609" s="84"/>
    </row>
    <row r="610" customFormat="false" ht="15" hidden="false" customHeight="false" outlineLevel="0" collapsed="false">
      <c r="M610" s="64" t="s">
        <v>41</v>
      </c>
      <c r="N610" s="64" t="n">
        <v>17</v>
      </c>
      <c r="O610" s="64" t="n">
        <v>6</v>
      </c>
      <c r="P610" s="64" t="n">
        <v>2023</v>
      </c>
      <c r="Q610" s="84" t="s">
        <v>2480</v>
      </c>
      <c r="R610" s="85" t="s">
        <v>37</v>
      </c>
      <c r="S610" s="84" t="s">
        <v>214</v>
      </c>
      <c r="T610" s="64" t="n">
        <v>1</v>
      </c>
      <c r="U610" s="85" t="s">
        <v>37</v>
      </c>
      <c r="V610" s="64" t="n">
        <v>0</v>
      </c>
      <c r="W610" s="84" t="s">
        <v>194</v>
      </c>
      <c r="X610" s="64" t="n">
        <v>483</v>
      </c>
      <c r="Y610" s="64" t="n">
        <v>5</v>
      </c>
      <c r="Z610" s="119" t="s">
        <v>37</v>
      </c>
      <c r="AA610" s="64" t="n">
        <v>4</v>
      </c>
      <c r="AE610" s="84"/>
      <c r="AF610" s="84"/>
      <c r="AG610" s="84"/>
      <c r="AH610" s="84"/>
      <c r="AI610" s="84"/>
      <c r="AJ610" s="84"/>
      <c r="AK610" s="84"/>
      <c r="AL610" s="84"/>
      <c r="AM610" s="84"/>
      <c r="AN610" s="84"/>
      <c r="AO610" s="84"/>
      <c r="AP610" s="84"/>
      <c r="AQ610" s="84"/>
      <c r="AR610" s="84"/>
      <c r="AS610" s="84"/>
      <c r="AT610" s="84"/>
      <c r="AU610" s="84"/>
      <c r="AV610" s="84"/>
    </row>
    <row r="611" customFormat="false" ht="15" hidden="false" customHeight="false" outlineLevel="0" collapsed="false">
      <c r="M611" s="64" t="s">
        <v>41</v>
      </c>
      <c r="N611" s="64" t="n">
        <v>17</v>
      </c>
      <c r="O611" s="64" t="n">
        <v>6</v>
      </c>
      <c r="P611" s="64" t="n">
        <v>2023</v>
      </c>
      <c r="Q611" s="84" t="s">
        <v>1235</v>
      </c>
      <c r="R611" s="85" t="s">
        <v>37</v>
      </c>
      <c r="S611" s="84" t="s">
        <v>101</v>
      </c>
      <c r="T611" s="64" t="n">
        <v>2</v>
      </c>
      <c r="U611" s="85" t="s">
        <v>37</v>
      </c>
      <c r="V611" s="64" t="n">
        <v>1</v>
      </c>
      <c r="W611" s="84" t="s">
        <v>3411</v>
      </c>
      <c r="X611" s="64" t="n">
        <v>240</v>
      </c>
      <c r="Y611" s="64" t="n">
        <v>8</v>
      </c>
      <c r="Z611" s="119" t="s">
        <v>37</v>
      </c>
      <c r="AA611" s="64" t="n">
        <v>5</v>
      </c>
      <c r="AE611" s="84"/>
      <c r="AF611" s="84"/>
      <c r="AG611" s="84"/>
      <c r="AH611" s="84"/>
      <c r="AI611" s="84"/>
      <c r="AJ611" s="84"/>
      <c r="AK611" s="84"/>
      <c r="AL611" s="84"/>
      <c r="AM611" s="84"/>
      <c r="AN611" s="84"/>
      <c r="AO611" s="84"/>
      <c r="AP611" s="84"/>
      <c r="AQ611" s="84"/>
      <c r="AR611" s="84"/>
      <c r="AS611" s="84"/>
      <c r="AT611" s="84"/>
      <c r="AU611" s="84"/>
      <c r="AV611" s="84"/>
    </row>
    <row r="612" customFormat="false" ht="15" hidden="false" customHeight="false" outlineLevel="0" collapsed="false">
      <c r="M612" s="64" t="s">
        <v>41</v>
      </c>
      <c r="N612" s="64" t="n">
        <v>17</v>
      </c>
      <c r="O612" s="64" t="n">
        <v>6</v>
      </c>
      <c r="P612" s="64" t="n">
        <v>2023</v>
      </c>
      <c r="Q612" s="84" t="s">
        <v>947</v>
      </c>
      <c r="R612" s="85" t="s">
        <v>37</v>
      </c>
      <c r="S612" s="84" t="s">
        <v>60</v>
      </c>
      <c r="T612" s="64" t="n">
        <v>0</v>
      </c>
      <c r="U612" s="85" t="s">
        <v>37</v>
      </c>
      <c r="V612" s="64" t="n">
        <v>1</v>
      </c>
      <c r="W612" s="84" t="s">
        <v>3412</v>
      </c>
      <c r="X612" s="64" t="n">
        <v>60</v>
      </c>
      <c r="Y612" s="64" t="n">
        <v>3</v>
      </c>
      <c r="Z612" s="119" t="s">
        <v>37</v>
      </c>
      <c r="AA612" s="64" t="n">
        <v>8</v>
      </c>
      <c r="AE612" s="84"/>
      <c r="AF612" s="84"/>
      <c r="AG612" s="84"/>
      <c r="AH612" s="84"/>
      <c r="AI612" s="84"/>
      <c r="AJ612" s="84"/>
      <c r="AK612" s="84"/>
      <c r="AL612" s="84"/>
      <c r="AM612" s="84"/>
      <c r="AN612" s="84"/>
      <c r="AO612" s="84"/>
      <c r="AP612" s="84"/>
      <c r="AQ612" s="84"/>
      <c r="AR612" s="84"/>
      <c r="AS612" s="84"/>
      <c r="AT612" s="84"/>
      <c r="AU612" s="84"/>
      <c r="AV612" s="84"/>
    </row>
    <row r="613" customFormat="false" ht="15" hidden="false" customHeight="false" outlineLevel="0" collapsed="false">
      <c r="M613" s="64" t="s">
        <v>49</v>
      </c>
      <c r="N613" s="64" t="n">
        <v>20</v>
      </c>
      <c r="O613" s="64" t="n">
        <v>6</v>
      </c>
      <c r="P613" s="64" t="n">
        <v>2023</v>
      </c>
      <c r="Q613" s="84" t="s">
        <v>60</v>
      </c>
      <c r="R613" s="85" t="s">
        <v>37</v>
      </c>
      <c r="S613" s="84" t="s">
        <v>947</v>
      </c>
      <c r="T613" s="64" t="n">
        <v>0</v>
      </c>
      <c r="U613" s="85" t="s">
        <v>37</v>
      </c>
      <c r="V613" s="64" t="n">
        <v>1</v>
      </c>
      <c r="W613" s="84" t="s">
        <v>893</v>
      </c>
      <c r="X613" s="64" t="n">
        <v>251</v>
      </c>
      <c r="Y613" s="64" t="n">
        <v>8</v>
      </c>
      <c r="Z613" s="119" t="s">
        <v>37</v>
      </c>
      <c r="AA613" s="64" t="n">
        <v>11</v>
      </c>
      <c r="AE613" s="84"/>
      <c r="AF613" s="84"/>
      <c r="AG613" s="84"/>
      <c r="AH613" s="84"/>
      <c r="AI613" s="84"/>
      <c r="AJ613" s="84"/>
      <c r="AK613" s="84"/>
      <c r="AL613" s="84"/>
      <c r="AM613" s="84"/>
      <c r="AN613" s="84"/>
      <c r="AO613" s="84"/>
      <c r="AP613" s="84"/>
      <c r="AQ613" s="84"/>
      <c r="AR613" s="84"/>
      <c r="AS613" s="84"/>
      <c r="AT613" s="84"/>
      <c r="AU613" s="84"/>
      <c r="AV613" s="84"/>
    </row>
    <row r="614" customFormat="false" ht="15" hidden="false" customHeight="false" outlineLevel="0" collapsed="false">
      <c r="M614" s="64" t="s">
        <v>49</v>
      </c>
      <c r="N614" s="64" t="n">
        <v>20</v>
      </c>
      <c r="O614" s="64" t="n">
        <v>6</v>
      </c>
      <c r="P614" s="64" t="n">
        <v>2023</v>
      </c>
      <c r="Q614" s="84" t="s">
        <v>2270</v>
      </c>
      <c r="R614" s="85" t="s">
        <v>37</v>
      </c>
      <c r="S614" s="84" t="s">
        <v>3355</v>
      </c>
      <c r="T614" s="64" t="n">
        <v>0</v>
      </c>
      <c r="U614" s="85" t="s">
        <v>37</v>
      </c>
      <c r="V614" s="64" t="n">
        <v>2</v>
      </c>
      <c r="W614" s="84" t="s">
        <v>3413</v>
      </c>
      <c r="X614" s="64" t="n">
        <v>175</v>
      </c>
      <c r="Y614" s="64" t="n">
        <v>3</v>
      </c>
      <c r="Z614" s="119" t="s">
        <v>37</v>
      </c>
      <c r="AA614" s="64" t="n">
        <v>18</v>
      </c>
      <c r="AE614" s="84"/>
      <c r="AF614" s="84"/>
      <c r="AG614" s="84"/>
      <c r="AH614" s="84"/>
      <c r="AI614" s="84"/>
      <c r="AJ614" s="84"/>
      <c r="AK614" s="84"/>
      <c r="AL614" s="84"/>
      <c r="AM614" s="84"/>
      <c r="AN614" s="84"/>
      <c r="AO614" s="84"/>
      <c r="AP614" s="84"/>
      <c r="AQ614" s="84"/>
      <c r="AR614" s="84"/>
      <c r="AS614" s="84"/>
      <c r="AT614" s="84"/>
      <c r="AU614" s="84"/>
      <c r="AV614" s="84"/>
    </row>
    <row r="615" customFormat="false" ht="15" hidden="false" customHeight="false" outlineLevel="0" collapsed="false">
      <c r="M615" s="64" t="s">
        <v>77</v>
      </c>
      <c r="N615" s="64" t="n">
        <v>21</v>
      </c>
      <c r="O615" s="64" t="n">
        <v>6</v>
      </c>
      <c r="P615" s="64" t="n">
        <v>2023</v>
      </c>
      <c r="Q615" s="84" t="s">
        <v>2105</v>
      </c>
      <c r="R615" s="85" t="s">
        <v>37</v>
      </c>
      <c r="S615" s="84" t="s">
        <v>2892</v>
      </c>
      <c r="T615" s="64" t="n">
        <v>1</v>
      </c>
      <c r="U615" s="85" t="s">
        <v>37</v>
      </c>
      <c r="V615" s="64" t="n">
        <v>0</v>
      </c>
      <c r="W615" s="84" t="s">
        <v>3370</v>
      </c>
      <c r="X615" s="64" t="n">
        <v>136</v>
      </c>
      <c r="Y615" s="64" t="n">
        <v>8</v>
      </c>
      <c r="Z615" s="119" t="s">
        <v>37</v>
      </c>
      <c r="AA615" s="64" t="n">
        <v>7</v>
      </c>
      <c r="AE615" s="84"/>
      <c r="AF615" s="84"/>
      <c r="AG615" s="84"/>
      <c r="AH615" s="84"/>
      <c r="AI615" s="84"/>
      <c r="AJ615" s="84"/>
      <c r="AK615" s="84"/>
      <c r="AL615" s="84"/>
      <c r="AM615" s="84"/>
      <c r="AN615" s="84"/>
      <c r="AO615" s="84"/>
      <c r="AP615" s="84"/>
      <c r="AQ615" s="84"/>
      <c r="AR615" s="84"/>
      <c r="AS615" s="84"/>
      <c r="AT615" s="84"/>
      <c r="AU615" s="84"/>
      <c r="AV615" s="84"/>
    </row>
    <row r="616" customFormat="false" ht="15" hidden="false" customHeight="false" outlineLevel="0" collapsed="false">
      <c r="M616" s="64" t="s">
        <v>77</v>
      </c>
      <c r="N616" s="64" t="n">
        <v>21</v>
      </c>
      <c r="O616" s="64" t="n">
        <v>6</v>
      </c>
      <c r="P616" s="64" t="n">
        <v>2023</v>
      </c>
      <c r="Q616" s="84" t="s">
        <v>102</v>
      </c>
      <c r="R616" s="85" t="s">
        <v>37</v>
      </c>
      <c r="S616" s="84" t="s">
        <v>3352</v>
      </c>
      <c r="T616" s="64" t="n">
        <v>0</v>
      </c>
      <c r="U616" s="85" t="s">
        <v>37</v>
      </c>
      <c r="V616" s="64" t="n">
        <v>2</v>
      </c>
      <c r="W616" s="84" t="s">
        <v>598</v>
      </c>
      <c r="X616" s="64" t="n">
        <v>147</v>
      </c>
      <c r="Y616" s="64" t="n">
        <v>3</v>
      </c>
      <c r="Z616" s="119" t="s">
        <v>37</v>
      </c>
      <c r="AA616" s="64" t="n">
        <v>6</v>
      </c>
      <c r="AE616" s="84"/>
      <c r="AF616" s="84"/>
      <c r="AG616" s="84"/>
      <c r="AH616" s="84"/>
      <c r="AI616" s="84"/>
      <c r="AJ616" s="84"/>
      <c r="AK616" s="84"/>
      <c r="AL616" s="84"/>
      <c r="AM616" s="84"/>
      <c r="AN616" s="84"/>
      <c r="AO616" s="84"/>
      <c r="AP616" s="84"/>
      <c r="AQ616" s="84"/>
      <c r="AR616" s="84"/>
      <c r="AS616" s="84"/>
      <c r="AT616" s="84"/>
      <c r="AU616" s="84"/>
      <c r="AV616" s="84"/>
    </row>
    <row r="617" customFormat="false" ht="15" hidden="false" customHeight="false" outlineLevel="0" collapsed="false">
      <c r="M617" s="64" t="s">
        <v>77</v>
      </c>
      <c r="N617" s="64" t="n">
        <v>21</v>
      </c>
      <c r="O617" s="64" t="n">
        <v>6</v>
      </c>
      <c r="P617" s="64" t="n">
        <v>2023</v>
      </c>
      <c r="Q617" s="84" t="s">
        <v>214</v>
      </c>
      <c r="R617" s="85" t="s">
        <v>37</v>
      </c>
      <c r="S617" s="84" t="s">
        <v>2480</v>
      </c>
      <c r="T617" s="64" t="n">
        <v>0</v>
      </c>
      <c r="U617" s="85" t="s">
        <v>37</v>
      </c>
      <c r="V617" s="64" t="n">
        <v>2</v>
      </c>
      <c r="W617" s="84" t="s">
        <v>3414</v>
      </c>
      <c r="X617" s="64" t="n">
        <v>179</v>
      </c>
      <c r="Y617" s="64" t="n">
        <v>10</v>
      </c>
      <c r="Z617" s="119" t="s">
        <v>37</v>
      </c>
      <c r="AA617" s="64" t="n">
        <v>18</v>
      </c>
      <c r="AE617" s="84"/>
      <c r="AF617" s="84"/>
      <c r="AG617" s="84"/>
      <c r="AH617" s="84"/>
      <c r="AI617" s="84"/>
      <c r="AJ617" s="84"/>
      <c r="AK617" s="84"/>
      <c r="AL617" s="84"/>
      <c r="AM617" s="84"/>
      <c r="AN617" s="84"/>
      <c r="AO617" s="84"/>
      <c r="AP617" s="84"/>
      <c r="AQ617" s="84"/>
      <c r="AR617" s="84"/>
      <c r="AS617" s="84"/>
      <c r="AT617" s="84"/>
      <c r="AU617" s="84"/>
      <c r="AV617" s="84"/>
    </row>
    <row r="618" customFormat="false" ht="15" hidden="false" customHeight="false" outlineLevel="0" collapsed="false">
      <c r="M618" s="64" t="s">
        <v>77</v>
      </c>
      <c r="N618" s="64" t="n">
        <v>21</v>
      </c>
      <c r="O618" s="64" t="n">
        <v>6</v>
      </c>
      <c r="P618" s="64" t="n">
        <v>2023</v>
      </c>
      <c r="Q618" s="84" t="s">
        <v>101</v>
      </c>
      <c r="R618" s="85" t="s">
        <v>37</v>
      </c>
      <c r="S618" s="84" t="s">
        <v>1235</v>
      </c>
      <c r="T618" s="64" t="n">
        <v>0</v>
      </c>
      <c r="U618" s="85" t="s">
        <v>37</v>
      </c>
      <c r="V618" s="64" t="n">
        <v>1</v>
      </c>
      <c r="W618" s="84" t="s">
        <v>2254</v>
      </c>
      <c r="X618" s="64" t="n">
        <v>255</v>
      </c>
      <c r="Y618" s="64" t="n">
        <v>2</v>
      </c>
      <c r="Z618" s="119" t="s">
        <v>37</v>
      </c>
      <c r="AA618" s="64" t="n">
        <v>3</v>
      </c>
      <c r="AE618" s="84"/>
      <c r="AF618" s="84"/>
      <c r="AG618" s="84"/>
      <c r="AH618" s="84"/>
      <c r="AI618" s="84"/>
      <c r="AJ618" s="84"/>
      <c r="AK618" s="84"/>
      <c r="AL618" s="84"/>
      <c r="AM618" s="84"/>
      <c r="AN618" s="84"/>
      <c r="AO618" s="84"/>
      <c r="AP618" s="84"/>
      <c r="AQ618" s="84"/>
      <c r="AR618" s="84"/>
      <c r="AS618" s="84"/>
      <c r="AT618" s="84"/>
      <c r="AU618" s="84"/>
      <c r="AV618" s="84"/>
    </row>
    <row r="619" customFormat="false" ht="15" hidden="false" customHeight="false" outlineLevel="0" collapsed="false">
      <c r="M619" s="64" t="s">
        <v>77</v>
      </c>
      <c r="N619" s="64" t="n">
        <v>21</v>
      </c>
      <c r="O619" s="64" t="n">
        <v>6</v>
      </c>
      <c r="P619" s="64" t="n">
        <v>2023</v>
      </c>
      <c r="Q619" s="84" t="s">
        <v>2401</v>
      </c>
      <c r="R619" s="85" t="s">
        <v>37</v>
      </c>
      <c r="S619" s="84" t="s">
        <v>1240</v>
      </c>
      <c r="T619" s="64" t="n">
        <v>0</v>
      </c>
      <c r="U619" s="85" t="s">
        <v>37</v>
      </c>
      <c r="V619" s="64" t="n">
        <v>2</v>
      </c>
      <c r="W619" s="84" t="s">
        <v>2065</v>
      </c>
      <c r="X619" s="64" t="n">
        <v>138</v>
      </c>
      <c r="Y619" s="64" t="n">
        <v>3</v>
      </c>
      <c r="Z619" s="119" t="s">
        <v>37</v>
      </c>
      <c r="AA619" s="64" t="n">
        <v>15</v>
      </c>
      <c r="AE619" s="84"/>
      <c r="AF619" s="84"/>
      <c r="AG619" s="84"/>
      <c r="AH619" s="84"/>
      <c r="AI619" s="84"/>
      <c r="AJ619" s="84"/>
      <c r="AK619" s="84"/>
      <c r="AL619" s="84"/>
      <c r="AM619" s="84"/>
      <c r="AN619" s="84"/>
      <c r="AO619" s="84"/>
      <c r="AP619" s="84"/>
      <c r="AQ619" s="84"/>
      <c r="AR619" s="84"/>
      <c r="AS619" s="84"/>
      <c r="AT619" s="84"/>
      <c r="AU619" s="84"/>
      <c r="AV619" s="84"/>
    </row>
    <row r="620" customFormat="false" ht="15" hidden="false" customHeight="false" outlineLevel="0" collapsed="false">
      <c r="M620" s="64" t="s">
        <v>77</v>
      </c>
      <c r="N620" s="64" t="n">
        <v>21</v>
      </c>
      <c r="O620" s="64" t="n">
        <v>6</v>
      </c>
      <c r="P620" s="64" t="n">
        <v>2023</v>
      </c>
      <c r="Q620" s="84" t="s">
        <v>3355</v>
      </c>
      <c r="R620" s="85" t="s">
        <v>37</v>
      </c>
      <c r="S620" s="84" t="s">
        <v>1020</v>
      </c>
      <c r="T620" s="64" t="n">
        <v>2</v>
      </c>
      <c r="U620" s="85" t="s">
        <v>37</v>
      </c>
      <c r="V620" s="64" t="n">
        <v>1</v>
      </c>
      <c r="W620" s="84" t="s">
        <v>3415</v>
      </c>
      <c r="X620" s="64" t="n">
        <v>57</v>
      </c>
      <c r="Y620" s="64" t="n">
        <v>13</v>
      </c>
      <c r="Z620" s="119" t="s">
        <v>37</v>
      </c>
      <c r="AA620" s="64" t="n">
        <v>6</v>
      </c>
      <c r="AE620" s="84"/>
      <c r="AF620" s="84"/>
      <c r="AG620" s="84"/>
      <c r="AH620" s="84"/>
      <c r="AI620" s="84"/>
      <c r="AJ620" s="84"/>
      <c r="AK620" s="84"/>
      <c r="AL620" s="84"/>
      <c r="AM620" s="84"/>
      <c r="AN620" s="84"/>
      <c r="AO620" s="84"/>
      <c r="AP620" s="84"/>
      <c r="AQ620" s="84"/>
      <c r="AR620" s="84"/>
      <c r="AS620" s="84"/>
      <c r="AT620" s="84"/>
      <c r="AU620" s="84"/>
      <c r="AV620" s="84"/>
    </row>
    <row r="621" customFormat="false" ht="15" hidden="false" customHeight="false" outlineLevel="0" collapsed="false">
      <c r="M621" s="64" t="s">
        <v>49</v>
      </c>
      <c r="N621" s="64" t="n">
        <v>27</v>
      </c>
      <c r="O621" s="64" t="n">
        <v>6</v>
      </c>
      <c r="P621" s="64" t="n">
        <v>2023</v>
      </c>
      <c r="Q621" s="84" t="s">
        <v>3352</v>
      </c>
      <c r="R621" s="85" t="s">
        <v>37</v>
      </c>
      <c r="S621" s="84" t="s">
        <v>2892</v>
      </c>
      <c r="T621" s="64" t="n">
        <v>1</v>
      </c>
      <c r="U621" s="85" t="s">
        <v>37</v>
      </c>
      <c r="V621" s="64" t="n">
        <v>0</v>
      </c>
      <c r="W621" s="84" t="s">
        <v>1060</v>
      </c>
      <c r="X621" s="64" t="n">
        <v>337</v>
      </c>
      <c r="Y621" s="64" t="n">
        <v>5</v>
      </c>
      <c r="Z621" s="119" t="s">
        <v>37</v>
      </c>
      <c r="AA621" s="64" t="n">
        <v>4</v>
      </c>
      <c r="AE621" s="84"/>
      <c r="AF621" s="84"/>
      <c r="AG621" s="84"/>
      <c r="AH621" s="84"/>
      <c r="AI621" s="84"/>
      <c r="AJ621" s="84"/>
      <c r="AK621" s="84"/>
      <c r="AL621" s="84"/>
      <c r="AM621" s="84"/>
      <c r="AN621" s="84"/>
      <c r="AO621" s="84"/>
      <c r="AP621" s="84"/>
      <c r="AQ621" s="84"/>
      <c r="AR621" s="84"/>
      <c r="AS621" s="84"/>
      <c r="AT621" s="84"/>
      <c r="AU621" s="84"/>
      <c r="AV621" s="84"/>
    </row>
    <row r="622" customFormat="false" ht="15" hidden="false" customHeight="false" outlineLevel="0" collapsed="false">
      <c r="M622" s="64" t="s">
        <v>49</v>
      </c>
      <c r="N622" s="64" t="n">
        <v>27</v>
      </c>
      <c r="O622" s="64" t="n">
        <v>6</v>
      </c>
      <c r="P622" s="64" t="n">
        <v>2023</v>
      </c>
      <c r="Q622" s="84" t="s">
        <v>2401</v>
      </c>
      <c r="R622" s="85" t="s">
        <v>37</v>
      </c>
      <c r="S622" s="84" t="s">
        <v>947</v>
      </c>
      <c r="T622" s="64" t="n">
        <v>0</v>
      </c>
      <c r="U622" s="85" t="s">
        <v>37</v>
      </c>
      <c r="V622" s="64" t="n">
        <v>1</v>
      </c>
      <c r="W622" s="84" t="s">
        <v>3416</v>
      </c>
      <c r="X622" s="64" t="n">
        <v>98</v>
      </c>
      <c r="Y622" s="64" t="n">
        <v>4</v>
      </c>
      <c r="Z622" s="119" t="s">
        <v>37</v>
      </c>
      <c r="AA622" s="64" t="n">
        <v>11</v>
      </c>
      <c r="AE622" s="84"/>
      <c r="AF622" s="84"/>
      <c r="AG622" s="84"/>
      <c r="AH622" s="84"/>
      <c r="AI622" s="84"/>
      <c r="AJ622" s="84"/>
      <c r="AK622" s="84"/>
      <c r="AL622" s="84"/>
      <c r="AM622" s="84"/>
      <c r="AN622" s="84"/>
      <c r="AO622" s="84"/>
      <c r="AP622" s="84"/>
      <c r="AQ622" s="84"/>
      <c r="AR622" s="84"/>
      <c r="AS622" s="84"/>
      <c r="AT622" s="84"/>
      <c r="AU622" s="84"/>
      <c r="AV622" s="84"/>
    </row>
    <row r="623" customFormat="false" ht="15" hidden="false" customHeight="false" outlineLevel="0" collapsed="false">
      <c r="M623" s="64" t="s">
        <v>77</v>
      </c>
      <c r="N623" s="64" t="n">
        <v>28</v>
      </c>
      <c r="O623" s="64" t="n">
        <v>6</v>
      </c>
      <c r="P623" s="64" t="n">
        <v>2023</v>
      </c>
      <c r="Q623" s="84" t="s">
        <v>186</v>
      </c>
      <c r="R623" s="85" t="s">
        <v>37</v>
      </c>
      <c r="S623" s="84" t="s">
        <v>102</v>
      </c>
      <c r="T623" s="64" t="n">
        <v>2</v>
      </c>
      <c r="U623" s="85" t="s">
        <v>37</v>
      </c>
      <c r="V623" s="64" t="n">
        <v>1</v>
      </c>
      <c r="W623" s="84" t="s">
        <v>3417</v>
      </c>
      <c r="X623" s="64" t="n">
        <v>144</v>
      </c>
      <c r="Y623" s="64" t="n">
        <v>12</v>
      </c>
      <c r="Z623" s="119" t="s">
        <v>37</v>
      </c>
      <c r="AA623" s="64" t="n">
        <v>17</v>
      </c>
      <c r="AE623" s="84"/>
      <c r="AF623" s="84"/>
      <c r="AG623" s="84"/>
      <c r="AH623" s="84"/>
      <c r="AI623" s="84"/>
      <c r="AJ623" s="84"/>
      <c r="AK623" s="84"/>
      <c r="AL623" s="84"/>
      <c r="AM623" s="84"/>
      <c r="AN623" s="84"/>
      <c r="AO623" s="84"/>
      <c r="AP623" s="84"/>
      <c r="AQ623" s="84"/>
      <c r="AR623" s="84"/>
      <c r="AS623" s="84"/>
      <c r="AT623" s="84"/>
      <c r="AU623" s="84"/>
      <c r="AV623" s="84"/>
    </row>
    <row r="624" customFormat="false" ht="15" hidden="false" customHeight="false" outlineLevel="0" collapsed="false">
      <c r="M624" s="64" t="s">
        <v>77</v>
      </c>
      <c r="N624" s="64" t="n">
        <v>28</v>
      </c>
      <c r="O624" s="64" t="n">
        <v>6</v>
      </c>
      <c r="P624" s="64" t="n">
        <v>2023</v>
      </c>
      <c r="Q624" s="84" t="s">
        <v>2480</v>
      </c>
      <c r="R624" s="85" t="s">
        <v>37</v>
      </c>
      <c r="S624" s="84" t="s">
        <v>2105</v>
      </c>
      <c r="T624" s="64" t="n">
        <v>0</v>
      </c>
      <c r="U624" s="85" t="s">
        <v>37</v>
      </c>
      <c r="V624" s="64" t="n">
        <v>2</v>
      </c>
      <c r="W624" s="84" t="s">
        <v>3418</v>
      </c>
      <c r="X624" s="64" t="n">
        <v>200</v>
      </c>
      <c r="Y624" s="64" t="n">
        <v>8</v>
      </c>
      <c r="Z624" s="119" t="s">
        <v>37</v>
      </c>
      <c r="AA624" s="64" t="n">
        <v>13</v>
      </c>
      <c r="AE624" s="84"/>
      <c r="AF624" s="84"/>
      <c r="AG624" s="84"/>
      <c r="AH624" s="84"/>
      <c r="AI624" s="84"/>
      <c r="AJ624" s="84"/>
      <c r="AK624" s="84"/>
      <c r="AL624" s="84"/>
      <c r="AM624" s="84"/>
      <c r="AN624" s="84"/>
      <c r="AO624" s="84"/>
      <c r="AP624" s="84"/>
      <c r="AQ624" s="84"/>
      <c r="AR624" s="84"/>
      <c r="AS624" s="84"/>
      <c r="AT624" s="84"/>
      <c r="AU624" s="84"/>
      <c r="AV624" s="84"/>
    </row>
    <row r="625" customFormat="false" ht="15" hidden="false" customHeight="false" outlineLevel="0" collapsed="false">
      <c r="M625" s="64" t="s">
        <v>77</v>
      </c>
      <c r="N625" s="64" t="n">
        <v>28</v>
      </c>
      <c r="O625" s="64" t="n">
        <v>6</v>
      </c>
      <c r="P625" s="64" t="n">
        <v>2023</v>
      </c>
      <c r="Q625" s="84" t="s">
        <v>1235</v>
      </c>
      <c r="R625" s="85" t="s">
        <v>37</v>
      </c>
      <c r="S625" s="84" t="s">
        <v>1240</v>
      </c>
      <c r="T625" s="64" t="n">
        <v>1</v>
      </c>
      <c r="U625" s="85" t="s">
        <v>37</v>
      </c>
      <c r="V625" s="64" t="n">
        <v>2</v>
      </c>
      <c r="W625" s="84" t="s">
        <v>3419</v>
      </c>
      <c r="X625" s="64" t="n">
        <v>811</v>
      </c>
      <c r="Y625" s="64" t="n">
        <v>6</v>
      </c>
      <c r="Z625" s="119" t="s">
        <v>37</v>
      </c>
      <c r="AA625" s="64" t="n">
        <v>10</v>
      </c>
      <c r="AE625" s="84"/>
      <c r="AF625" s="84"/>
      <c r="AG625" s="84"/>
      <c r="AH625" s="84"/>
      <c r="AI625" s="84"/>
      <c r="AJ625" s="84"/>
      <c r="AK625" s="84"/>
      <c r="AL625" s="84"/>
      <c r="AM625" s="84"/>
      <c r="AN625" s="84"/>
      <c r="AO625" s="84"/>
      <c r="AP625" s="84"/>
      <c r="AQ625" s="84"/>
      <c r="AR625" s="84"/>
      <c r="AS625" s="84"/>
      <c r="AT625" s="84"/>
      <c r="AU625" s="84"/>
      <c r="AV625" s="84"/>
    </row>
    <row r="626" customFormat="false" ht="15" hidden="false" customHeight="false" outlineLevel="0" collapsed="false">
      <c r="M626" s="64" t="s">
        <v>202</v>
      </c>
      <c r="N626" s="64" t="n">
        <v>30</v>
      </c>
      <c r="O626" s="64" t="n">
        <v>6</v>
      </c>
      <c r="P626" s="64" t="n">
        <v>2023</v>
      </c>
      <c r="Q626" s="84" t="s">
        <v>101</v>
      </c>
      <c r="R626" s="85" t="s">
        <v>37</v>
      </c>
      <c r="S626" s="84" t="s">
        <v>2401</v>
      </c>
      <c r="T626" s="64" t="n">
        <v>2</v>
      </c>
      <c r="U626" s="85" t="s">
        <v>37</v>
      </c>
      <c r="V626" s="64" t="n">
        <v>1</v>
      </c>
      <c r="W626" s="84" t="s">
        <v>3420</v>
      </c>
      <c r="X626" s="64" t="n">
        <v>200</v>
      </c>
      <c r="Y626" s="64" t="n">
        <v>17</v>
      </c>
      <c r="Z626" s="119" t="s">
        <v>37</v>
      </c>
      <c r="AA626" s="64" t="n">
        <v>8</v>
      </c>
      <c r="AE626" s="84"/>
      <c r="AF626" s="84"/>
      <c r="AG626" s="84"/>
      <c r="AH626" s="84"/>
      <c r="AI626" s="84"/>
      <c r="AJ626" s="84"/>
      <c r="AK626" s="84"/>
      <c r="AL626" s="84"/>
      <c r="AM626" s="84"/>
      <c r="AN626" s="84"/>
      <c r="AO626" s="84"/>
      <c r="AP626" s="84"/>
      <c r="AQ626" s="84"/>
      <c r="AR626" s="84"/>
      <c r="AS626" s="84"/>
      <c r="AT626" s="84"/>
      <c r="AU626" s="84"/>
      <c r="AV626" s="84"/>
    </row>
    <row r="627" customFormat="false" ht="15" hidden="false" customHeight="false" outlineLevel="0" collapsed="false">
      <c r="M627" s="64" t="s">
        <v>202</v>
      </c>
      <c r="N627" s="64" t="n">
        <v>30</v>
      </c>
      <c r="O627" s="64" t="n">
        <v>6</v>
      </c>
      <c r="P627" s="64" t="n">
        <v>2023</v>
      </c>
      <c r="Q627" s="84" t="s">
        <v>214</v>
      </c>
      <c r="R627" s="85" t="s">
        <v>37</v>
      </c>
      <c r="S627" s="84" t="s">
        <v>3355</v>
      </c>
      <c r="T627" s="64" t="n">
        <v>1</v>
      </c>
      <c r="U627" s="85" t="s">
        <v>37</v>
      </c>
      <c r="V627" s="64" t="n">
        <v>2</v>
      </c>
      <c r="W627" s="84" t="s">
        <v>3421</v>
      </c>
      <c r="X627" s="64" t="n">
        <v>174</v>
      </c>
      <c r="Y627" s="64" t="n">
        <v>5</v>
      </c>
      <c r="Z627" s="119" t="s">
        <v>37</v>
      </c>
      <c r="AA627" s="64" t="n">
        <v>7</v>
      </c>
      <c r="AE627" s="84"/>
      <c r="AF627" s="84"/>
      <c r="AG627" s="84"/>
      <c r="AH627" s="84"/>
      <c r="AI627" s="84"/>
      <c r="AJ627" s="84"/>
      <c r="AK627" s="84"/>
      <c r="AL627" s="84"/>
      <c r="AM627" s="84"/>
      <c r="AN627" s="84"/>
      <c r="AO627" s="84"/>
      <c r="AP627" s="84"/>
      <c r="AQ627" s="84"/>
      <c r="AR627" s="84"/>
      <c r="AS627" s="84"/>
      <c r="AT627" s="84"/>
      <c r="AU627" s="84"/>
      <c r="AV627" s="84"/>
    </row>
    <row r="628" customFormat="false" ht="15" hidden="false" customHeight="false" outlineLevel="0" collapsed="false">
      <c r="M628" s="64" t="s">
        <v>202</v>
      </c>
      <c r="N628" s="64" t="n">
        <v>30</v>
      </c>
      <c r="O628" s="64" t="n">
        <v>6</v>
      </c>
      <c r="P628" s="64" t="n">
        <v>2023</v>
      </c>
      <c r="Q628" s="84" t="s">
        <v>2892</v>
      </c>
      <c r="R628" s="85" t="s">
        <v>37</v>
      </c>
      <c r="S628" s="84" t="s">
        <v>2270</v>
      </c>
      <c r="T628" s="64" t="n">
        <v>1</v>
      </c>
      <c r="U628" s="85" t="s">
        <v>37</v>
      </c>
      <c r="V628" s="64" t="n">
        <v>2</v>
      </c>
      <c r="W628" s="84" t="s">
        <v>3422</v>
      </c>
      <c r="X628" s="64" t="n">
        <v>88</v>
      </c>
      <c r="Y628" s="64" t="n">
        <v>12</v>
      </c>
      <c r="Z628" s="119" t="s">
        <v>37</v>
      </c>
      <c r="AA628" s="64" t="n">
        <v>9</v>
      </c>
      <c r="AE628" s="84"/>
      <c r="AF628" s="84"/>
      <c r="AG628" s="84"/>
      <c r="AH628" s="84"/>
      <c r="AI628" s="84"/>
      <c r="AJ628" s="84"/>
      <c r="AK628" s="84"/>
      <c r="AL628" s="84"/>
      <c r="AM628" s="84"/>
      <c r="AN628" s="84"/>
      <c r="AO628" s="84"/>
      <c r="AP628" s="84"/>
      <c r="AQ628" s="84"/>
      <c r="AR628" s="84"/>
      <c r="AS628" s="84"/>
      <c r="AT628" s="84"/>
      <c r="AU628" s="84"/>
      <c r="AV628" s="84"/>
    </row>
    <row r="629" customFormat="false" ht="15" hidden="false" customHeight="false" outlineLevel="0" collapsed="false">
      <c r="M629" s="64" t="s">
        <v>202</v>
      </c>
      <c r="N629" s="64" t="n">
        <v>30</v>
      </c>
      <c r="O629" s="64" t="n">
        <v>6</v>
      </c>
      <c r="P629" s="64" t="n">
        <v>2023</v>
      </c>
      <c r="Q629" s="84" t="s">
        <v>1235</v>
      </c>
      <c r="R629" s="85" t="s">
        <v>37</v>
      </c>
      <c r="S629" s="84" t="s">
        <v>3352</v>
      </c>
      <c r="T629" s="64" t="n">
        <v>2</v>
      </c>
      <c r="U629" s="85" t="s">
        <v>37</v>
      </c>
      <c r="V629" s="64" t="n">
        <v>1</v>
      </c>
      <c r="W629" s="84" t="s">
        <v>3423</v>
      </c>
      <c r="X629" s="64" t="n">
        <v>216</v>
      </c>
      <c r="Y629" s="64" t="n">
        <v>10</v>
      </c>
      <c r="Z629" s="119" t="s">
        <v>37</v>
      </c>
      <c r="AA629" s="64" t="n">
        <v>4</v>
      </c>
      <c r="AE629" s="84"/>
      <c r="AF629" s="84"/>
      <c r="AG629" s="84"/>
      <c r="AH629" s="84"/>
      <c r="AI629" s="84"/>
      <c r="AJ629" s="84"/>
      <c r="AK629" s="84"/>
      <c r="AL629" s="84"/>
      <c r="AM629" s="84"/>
      <c r="AN629" s="84"/>
      <c r="AO629" s="84"/>
      <c r="AP629" s="84"/>
      <c r="AQ629" s="84"/>
      <c r="AR629" s="84"/>
      <c r="AS629" s="84"/>
      <c r="AT629" s="84"/>
      <c r="AU629" s="84"/>
      <c r="AV629" s="84"/>
    </row>
    <row r="630" customFormat="false" ht="15" hidden="false" customHeight="false" outlineLevel="0" collapsed="false">
      <c r="M630" s="64" t="s">
        <v>41</v>
      </c>
      <c r="N630" s="64" t="n">
        <v>1</v>
      </c>
      <c r="O630" s="64" t="n">
        <v>7</v>
      </c>
      <c r="P630" s="64" t="n">
        <v>2023</v>
      </c>
      <c r="Q630" s="84" t="s">
        <v>1020</v>
      </c>
      <c r="R630" s="85" t="s">
        <v>37</v>
      </c>
      <c r="S630" s="84" t="s">
        <v>2401</v>
      </c>
      <c r="T630" s="64" t="n">
        <v>2</v>
      </c>
      <c r="U630" s="85" t="s">
        <v>37</v>
      </c>
      <c r="V630" s="64" t="n">
        <v>0</v>
      </c>
      <c r="W630" s="84" t="s">
        <v>3424</v>
      </c>
      <c r="X630" s="64" t="n">
        <v>144</v>
      </c>
      <c r="Y630" s="64" t="n">
        <v>15</v>
      </c>
      <c r="Z630" s="119" t="s">
        <v>37</v>
      </c>
      <c r="AA630" s="64" t="n">
        <v>2</v>
      </c>
      <c r="AE630" s="84"/>
      <c r="AF630" s="84"/>
      <c r="AG630" s="84"/>
      <c r="AH630" s="84"/>
      <c r="AI630" s="84"/>
      <c r="AJ630" s="84"/>
      <c r="AK630" s="84"/>
      <c r="AL630" s="84"/>
      <c r="AM630" s="84"/>
      <c r="AN630" s="84"/>
      <c r="AO630" s="84"/>
      <c r="AP630" s="84"/>
      <c r="AQ630" s="84"/>
      <c r="AR630" s="84"/>
      <c r="AS630" s="84"/>
      <c r="AT630" s="84"/>
      <c r="AU630" s="84"/>
      <c r="AV630" s="84"/>
    </row>
    <row r="631" customFormat="false" ht="15" hidden="false" customHeight="false" outlineLevel="0" collapsed="false">
      <c r="M631" s="64" t="s">
        <v>41</v>
      </c>
      <c r="N631" s="64" t="n">
        <v>1</v>
      </c>
      <c r="O631" s="64" t="n">
        <v>7</v>
      </c>
      <c r="P631" s="64" t="n">
        <v>2023</v>
      </c>
      <c r="Q631" s="84" t="s">
        <v>101</v>
      </c>
      <c r="R631" s="85" t="s">
        <v>37</v>
      </c>
      <c r="S631" s="84" t="s">
        <v>186</v>
      </c>
      <c r="T631" s="64" t="n">
        <v>0</v>
      </c>
      <c r="U631" s="85" t="s">
        <v>37</v>
      </c>
      <c r="V631" s="64" t="n">
        <v>2</v>
      </c>
      <c r="W631" s="84" t="s">
        <v>3425</v>
      </c>
      <c r="X631" s="64" t="n">
        <v>114</v>
      </c>
      <c r="Y631" s="64" t="n">
        <v>4</v>
      </c>
      <c r="Z631" s="119" t="s">
        <v>37</v>
      </c>
      <c r="AA631" s="64" t="n">
        <v>15</v>
      </c>
      <c r="AE631" s="84"/>
      <c r="AF631" s="84"/>
      <c r="AG631" s="84"/>
      <c r="AH631" s="84"/>
      <c r="AI631" s="84"/>
      <c r="AJ631" s="84"/>
      <c r="AK631" s="84"/>
      <c r="AL631" s="84"/>
      <c r="AM631" s="84"/>
      <c r="AN631" s="84"/>
      <c r="AO631" s="84"/>
      <c r="AP631" s="84"/>
      <c r="AQ631" s="84"/>
      <c r="AR631" s="84"/>
      <c r="AS631" s="84"/>
      <c r="AT631" s="84"/>
      <c r="AU631" s="84"/>
      <c r="AV631" s="84"/>
    </row>
    <row r="632" customFormat="false" ht="15" hidden="false" customHeight="false" outlineLevel="0" collapsed="false">
      <c r="M632" s="64" t="s">
        <v>41</v>
      </c>
      <c r="N632" s="64" t="n">
        <v>1</v>
      </c>
      <c r="O632" s="64" t="n">
        <v>7</v>
      </c>
      <c r="P632" s="64" t="n">
        <v>2023</v>
      </c>
      <c r="Q632" s="84" t="s">
        <v>947</v>
      </c>
      <c r="R632" s="85" t="s">
        <v>37</v>
      </c>
      <c r="S632" s="84" t="s">
        <v>3352</v>
      </c>
      <c r="T632" s="64" t="n">
        <v>0</v>
      </c>
      <c r="U632" s="85" t="s">
        <v>37</v>
      </c>
      <c r="V632" s="64" t="n">
        <v>2</v>
      </c>
      <c r="W632" s="84" t="s">
        <v>3426</v>
      </c>
      <c r="X632" s="64" t="n">
        <v>55</v>
      </c>
      <c r="Y632" s="64" t="n">
        <v>4</v>
      </c>
      <c r="Z632" s="119" t="s">
        <v>37</v>
      </c>
      <c r="AA632" s="64" t="n">
        <v>7</v>
      </c>
      <c r="AE632" s="84"/>
      <c r="AF632" s="84"/>
      <c r="AG632" s="84"/>
      <c r="AH632" s="84"/>
      <c r="AI632" s="84"/>
      <c r="AJ632" s="84"/>
      <c r="AK632" s="84"/>
      <c r="AL632" s="84"/>
      <c r="AM632" s="84"/>
      <c r="AN632" s="84"/>
      <c r="AO632" s="84"/>
      <c r="AP632" s="84"/>
      <c r="AQ632" s="84"/>
      <c r="AR632" s="84"/>
      <c r="AS632" s="84"/>
      <c r="AT632" s="84"/>
      <c r="AU632" s="84"/>
      <c r="AV632" s="84"/>
    </row>
    <row r="633" customFormat="false" ht="15" hidden="false" customHeight="false" outlineLevel="0" collapsed="false">
      <c r="M633" s="64" t="s">
        <v>41</v>
      </c>
      <c r="N633" s="64" t="n">
        <v>1</v>
      </c>
      <c r="O633" s="64" t="n">
        <v>7</v>
      </c>
      <c r="P633" s="64" t="n">
        <v>2023</v>
      </c>
      <c r="Q633" s="84" t="s">
        <v>102</v>
      </c>
      <c r="R633" s="85" t="s">
        <v>37</v>
      </c>
      <c r="S633" s="84" t="s">
        <v>2270</v>
      </c>
      <c r="T633" s="64" t="n">
        <v>2</v>
      </c>
      <c r="U633" s="85" t="s">
        <v>37</v>
      </c>
      <c r="V633" s="64" t="n">
        <v>0</v>
      </c>
      <c r="W633" s="84" t="s">
        <v>3257</v>
      </c>
      <c r="X633" s="64" t="n">
        <v>103</v>
      </c>
      <c r="Y633" s="64" t="n">
        <v>6</v>
      </c>
      <c r="Z633" s="119" t="s">
        <v>37</v>
      </c>
      <c r="AA633" s="64" t="n">
        <v>2</v>
      </c>
      <c r="AE633" s="84"/>
      <c r="AF633" s="84"/>
      <c r="AG633" s="84"/>
      <c r="AH633" s="84"/>
      <c r="AI633" s="84"/>
      <c r="AJ633" s="84"/>
      <c r="AK633" s="84"/>
      <c r="AL633" s="84"/>
      <c r="AM633" s="84"/>
      <c r="AN633" s="84"/>
      <c r="AO633" s="84"/>
      <c r="AP633" s="84"/>
      <c r="AQ633" s="84"/>
      <c r="AR633" s="84"/>
      <c r="AS633" s="84"/>
      <c r="AT633" s="84"/>
      <c r="AU633" s="84"/>
      <c r="AV633" s="84"/>
    </row>
    <row r="634" customFormat="false" ht="15" hidden="false" customHeight="false" outlineLevel="0" collapsed="false">
      <c r="M634" s="64" t="s">
        <v>41</v>
      </c>
      <c r="N634" s="64" t="n">
        <v>1</v>
      </c>
      <c r="O634" s="64" t="n">
        <v>7</v>
      </c>
      <c r="P634" s="64" t="n">
        <v>2023</v>
      </c>
      <c r="Q634" s="84" t="s">
        <v>60</v>
      </c>
      <c r="R634" s="85" t="s">
        <v>37</v>
      </c>
      <c r="S634" s="84" t="s">
        <v>2480</v>
      </c>
      <c r="T634" s="64" t="n">
        <v>1</v>
      </c>
      <c r="U634" s="85" t="s">
        <v>37</v>
      </c>
      <c r="V634" s="64" t="n">
        <v>2</v>
      </c>
      <c r="W634" s="84" t="s">
        <v>3427</v>
      </c>
      <c r="X634" s="64" t="n">
        <v>129</v>
      </c>
      <c r="Y634" s="64" t="n">
        <v>6</v>
      </c>
      <c r="Z634" s="119" t="s">
        <v>37</v>
      </c>
      <c r="AA634" s="64" t="n">
        <v>12</v>
      </c>
      <c r="AE634" s="84"/>
      <c r="AF634" s="84"/>
      <c r="AG634" s="84"/>
      <c r="AH634" s="84"/>
      <c r="AI634" s="84"/>
      <c r="AJ634" s="84"/>
      <c r="AK634" s="84"/>
      <c r="AL634" s="84"/>
      <c r="AM634" s="84"/>
      <c r="AN634" s="84"/>
      <c r="AO634" s="84"/>
      <c r="AP634" s="84"/>
      <c r="AQ634" s="84"/>
      <c r="AR634" s="84"/>
      <c r="AS634" s="84"/>
      <c r="AT634" s="84"/>
      <c r="AU634" s="84"/>
      <c r="AV634" s="84"/>
    </row>
    <row r="635" customFormat="false" ht="15" hidden="false" customHeight="false" outlineLevel="0" collapsed="false">
      <c r="M635" s="64" t="s">
        <v>46</v>
      </c>
      <c r="N635" s="64" t="n">
        <v>2</v>
      </c>
      <c r="O635" s="64" t="n">
        <v>7</v>
      </c>
      <c r="P635" s="64" t="n">
        <v>2023</v>
      </c>
      <c r="Q635" s="84" t="s">
        <v>1240</v>
      </c>
      <c r="R635" s="85" t="s">
        <v>37</v>
      </c>
      <c r="S635" s="84" t="s">
        <v>2480</v>
      </c>
      <c r="T635" s="64" t="n">
        <v>2</v>
      </c>
      <c r="U635" s="85" t="s">
        <v>37</v>
      </c>
      <c r="V635" s="64" t="n">
        <v>0</v>
      </c>
      <c r="W635" s="84" t="s">
        <v>3428</v>
      </c>
      <c r="X635" s="64" t="n">
        <v>275</v>
      </c>
      <c r="Y635" s="64" t="n">
        <v>10</v>
      </c>
      <c r="Z635" s="119" t="s">
        <v>37</v>
      </c>
      <c r="AA635" s="64" t="n">
        <v>4</v>
      </c>
      <c r="AE635" s="84"/>
      <c r="AF635" s="84"/>
      <c r="AG635" s="84"/>
      <c r="AH635" s="84"/>
      <c r="AI635" s="84"/>
      <c r="AJ635" s="84"/>
      <c r="AK635" s="84"/>
      <c r="AL635" s="84"/>
      <c r="AM635" s="84"/>
      <c r="AN635" s="84"/>
      <c r="AO635" s="84"/>
      <c r="AP635" s="84"/>
      <c r="AQ635" s="84"/>
      <c r="AR635" s="84"/>
      <c r="AS635" s="84"/>
      <c r="AT635" s="84"/>
      <c r="AU635" s="84"/>
      <c r="AV635" s="84"/>
    </row>
    <row r="636" customFormat="false" ht="15" hidden="false" customHeight="false" outlineLevel="0" collapsed="false">
      <c r="M636" s="64" t="s">
        <v>46</v>
      </c>
      <c r="N636" s="64" t="n">
        <v>2</v>
      </c>
      <c r="O636" s="64" t="n">
        <v>7</v>
      </c>
      <c r="P636" s="64" t="n">
        <v>2023</v>
      </c>
      <c r="Q636" s="84" t="s">
        <v>1020</v>
      </c>
      <c r="R636" s="85" t="s">
        <v>37</v>
      </c>
      <c r="S636" s="84" t="s">
        <v>186</v>
      </c>
      <c r="T636" s="64" t="n">
        <v>1</v>
      </c>
      <c r="U636" s="85" t="s">
        <v>37</v>
      </c>
      <c r="V636" s="64" t="n">
        <v>2</v>
      </c>
      <c r="W636" s="84" t="s">
        <v>3429</v>
      </c>
      <c r="X636" s="64" t="n">
        <v>76</v>
      </c>
      <c r="Y636" s="64" t="n">
        <v>11</v>
      </c>
      <c r="Z636" s="119" t="s">
        <v>37</v>
      </c>
      <c r="AA636" s="64" t="n">
        <v>13</v>
      </c>
      <c r="AE636" s="84"/>
      <c r="AF636" s="84"/>
      <c r="AG636" s="84"/>
      <c r="AH636" s="84"/>
      <c r="AI636" s="84"/>
      <c r="AJ636" s="84"/>
      <c r="AK636" s="84"/>
      <c r="AL636" s="84"/>
      <c r="AM636" s="84"/>
      <c r="AN636" s="84"/>
      <c r="AO636" s="84"/>
      <c r="AP636" s="84"/>
      <c r="AQ636" s="84"/>
      <c r="AR636" s="84"/>
      <c r="AS636" s="84"/>
      <c r="AT636" s="84"/>
      <c r="AU636" s="84"/>
      <c r="AV636" s="84"/>
    </row>
    <row r="637" customFormat="false" ht="15" hidden="false" customHeight="false" outlineLevel="0" collapsed="false">
      <c r="M637" s="64" t="s">
        <v>49</v>
      </c>
      <c r="N637" s="64" t="n">
        <v>4</v>
      </c>
      <c r="O637" s="64" t="n">
        <v>7</v>
      </c>
      <c r="P637" s="64" t="n">
        <v>2023</v>
      </c>
      <c r="Q637" s="84" t="s">
        <v>1235</v>
      </c>
      <c r="R637" s="85" t="s">
        <v>37</v>
      </c>
      <c r="S637" s="84" t="s">
        <v>2401</v>
      </c>
      <c r="T637" s="64" t="n">
        <v>2</v>
      </c>
      <c r="U637" s="85" t="s">
        <v>37</v>
      </c>
      <c r="V637" s="64" t="n">
        <v>0</v>
      </c>
      <c r="W637" s="84" t="s">
        <v>3430</v>
      </c>
      <c r="X637" s="64" t="n">
        <v>145</v>
      </c>
      <c r="Y637" s="64" t="n">
        <v>12</v>
      </c>
      <c r="Z637" s="119" t="s">
        <v>37</v>
      </c>
      <c r="AA637" s="64" t="n">
        <v>1</v>
      </c>
      <c r="AE637" s="84"/>
      <c r="AF637" s="84"/>
      <c r="AG637" s="84"/>
      <c r="AH637" s="84"/>
      <c r="AI637" s="84"/>
      <c r="AJ637" s="84"/>
      <c r="AK637" s="84"/>
      <c r="AL637" s="84"/>
      <c r="AM637" s="84"/>
      <c r="AN637" s="84"/>
      <c r="AO637" s="84"/>
      <c r="AP637" s="84"/>
      <c r="AQ637" s="84"/>
      <c r="AR637" s="84"/>
      <c r="AS637" s="84"/>
      <c r="AT637" s="84"/>
      <c r="AU637" s="84"/>
      <c r="AV637" s="84"/>
    </row>
    <row r="638" customFormat="false" ht="15" hidden="false" customHeight="false" outlineLevel="0" collapsed="false">
      <c r="M638" s="64" t="s">
        <v>49</v>
      </c>
      <c r="N638" s="64" t="n">
        <v>4</v>
      </c>
      <c r="O638" s="64" t="n">
        <v>7</v>
      </c>
      <c r="P638" s="64" t="n">
        <v>2023</v>
      </c>
      <c r="Q638" s="84" t="s">
        <v>2270</v>
      </c>
      <c r="R638" s="85" t="s">
        <v>37</v>
      </c>
      <c r="S638" s="84" t="s">
        <v>1240</v>
      </c>
      <c r="T638" s="64" t="n">
        <v>0</v>
      </c>
      <c r="U638" s="85" t="s">
        <v>37</v>
      </c>
      <c r="V638" s="64" t="n">
        <v>2</v>
      </c>
      <c r="W638" s="84" t="s">
        <v>3431</v>
      </c>
      <c r="X638" s="64" t="n">
        <v>95</v>
      </c>
      <c r="Y638" s="64" t="n">
        <v>3</v>
      </c>
      <c r="Z638" s="119" t="s">
        <v>37</v>
      </c>
      <c r="AA638" s="64" t="n">
        <v>18</v>
      </c>
      <c r="AE638" s="84"/>
      <c r="AF638" s="84"/>
      <c r="AG638" s="84"/>
      <c r="AH638" s="84"/>
      <c r="AI638" s="84"/>
      <c r="AJ638" s="84"/>
      <c r="AK638" s="84"/>
      <c r="AL638" s="84"/>
      <c r="AM638" s="84"/>
      <c r="AN638" s="84"/>
      <c r="AO638" s="84"/>
      <c r="AP638" s="84"/>
      <c r="AQ638" s="84"/>
      <c r="AR638" s="84"/>
      <c r="AS638" s="84"/>
      <c r="AT638" s="84"/>
      <c r="AU638" s="84"/>
      <c r="AV638" s="84"/>
    </row>
    <row r="639" customFormat="false" ht="15" hidden="false" customHeight="false" outlineLevel="0" collapsed="false">
      <c r="M639" s="64" t="s">
        <v>77</v>
      </c>
      <c r="N639" s="64" t="n">
        <v>5</v>
      </c>
      <c r="O639" s="64" t="n">
        <v>7</v>
      </c>
      <c r="P639" s="64" t="n">
        <v>2023</v>
      </c>
      <c r="Q639" s="84" t="s">
        <v>2892</v>
      </c>
      <c r="R639" s="85" t="s">
        <v>37</v>
      </c>
      <c r="S639" s="84" t="s">
        <v>214</v>
      </c>
      <c r="T639" s="64" t="n">
        <v>0</v>
      </c>
      <c r="U639" s="85" t="s">
        <v>37</v>
      </c>
      <c r="V639" s="64" t="n">
        <v>2</v>
      </c>
      <c r="W639" s="84" t="s">
        <v>3432</v>
      </c>
      <c r="X639" s="64" t="n">
        <v>97</v>
      </c>
      <c r="Y639" s="64" t="n">
        <v>4</v>
      </c>
      <c r="Z639" s="119" t="s">
        <v>37</v>
      </c>
      <c r="AA639" s="64" t="n">
        <v>19</v>
      </c>
      <c r="AE639" s="84"/>
      <c r="AF639" s="84"/>
      <c r="AG639" s="84"/>
      <c r="AH639" s="84"/>
      <c r="AI639" s="84"/>
      <c r="AJ639" s="84"/>
      <c r="AK639" s="84"/>
      <c r="AL639" s="84"/>
      <c r="AM639" s="84"/>
      <c r="AN639" s="84"/>
      <c r="AO639" s="84"/>
      <c r="AP639" s="84"/>
      <c r="AQ639" s="84"/>
      <c r="AR639" s="84"/>
      <c r="AS639" s="84"/>
      <c r="AT639" s="84"/>
      <c r="AU639" s="84"/>
      <c r="AV639" s="84"/>
    </row>
    <row r="640" customFormat="false" ht="15" hidden="false" customHeight="false" outlineLevel="0" collapsed="false">
      <c r="M640" s="64" t="s">
        <v>77</v>
      </c>
      <c r="N640" s="64" t="n">
        <v>5</v>
      </c>
      <c r="O640" s="64" t="n">
        <v>7</v>
      </c>
      <c r="P640" s="64" t="n">
        <v>2023</v>
      </c>
      <c r="Q640" s="84" t="s">
        <v>3355</v>
      </c>
      <c r="R640" s="85" t="s">
        <v>37</v>
      </c>
      <c r="S640" s="84" t="s">
        <v>3352</v>
      </c>
      <c r="T640" s="64" t="n">
        <v>2</v>
      </c>
      <c r="U640" s="85" t="s">
        <v>37</v>
      </c>
      <c r="V640" s="64" t="n">
        <v>0</v>
      </c>
      <c r="W640" s="84" t="s">
        <v>3433</v>
      </c>
      <c r="X640" s="64" t="n">
        <v>101</v>
      </c>
      <c r="Y640" s="64" t="n">
        <v>24</v>
      </c>
      <c r="Z640" s="119" t="s">
        <v>37</v>
      </c>
      <c r="AA640" s="64" t="n">
        <v>13</v>
      </c>
      <c r="AE640" s="84"/>
      <c r="AF640" s="84"/>
      <c r="AG640" s="84"/>
      <c r="AH640" s="84"/>
      <c r="AI640" s="84"/>
      <c r="AJ640" s="84"/>
      <c r="AK640" s="84"/>
      <c r="AL640" s="84"/>
      <c r="AM640" s="84"/>
      <c r="AN640" s="84"/>
      <c r="AO640" s="84"/>
      <c r="AP640" s="84"/>
      <c r="AQ640" s="84"/>
      <c r="AR640" s="84"/>
      <c r="AS640" s="84"/>
      <c r="AT640" s="84"/>
      <c r="AU640" s="84"/>
      <c r="AV640" s="84"/>
    </row>
    <row r="641" customFormat="false" ht="15" hidden="false" customHeight="false" outlineLevel="0" collapsed="false">
      <c r="M641" s="64" t="s">
        <v>77</v>
      </c>
      <c r="N641" s="64" t="n">
        <v>5</v>
      </c>
      <c r="O641" s="64" t="n">
        <v>7</v>
      </c>
      <c r="P641" s="64" t="n">
        <v>2023</v>
      </c>
      <c r="Q641" s="84" t="s">
        <v>2105</v>
      </c>
      <c r="R641" s="85" t="s">
        <v>37</v>
      </c>
      <c r="S641" s="84" t="s">
        <v>2480</v>
      </c>
      <c r="T641" s="64" t="n">
        <v>0</v>
      </c>
      <c r="U641" s="85" t="s">
        <v>37</v>
      </c>
      <c r="V641" s="64" t="n">
        <v>1</v>
      </c>
      <c r="W641" s="84" t="s">
        <v>3434</v>
      </c>
      <c r="X641" s="64" t="n">
        <v>130</v>
      </c>
      <c r="Y641" s="64" t="n">
        <v>7</v>
      </c>
      <c r="Z641" s="119" t="s">
        <v>37</v>
      </c>
      <c r="AA641" s="64" t="n">
        <v>8</v>
      </c>
      <c r="AE641" s="84"/>
      <c r="AF641" s="84"/>
      <c r="AG641" s="84"/>
      <c r="AH641" s="84"/>
      <c r="AI641" s="84"/>
      <c r="AJ641" s="84"/>
      <c r="AK641" s="84"/>
      <c r="AL641" s="84"/>
      <c r="AM641" s="84"/>
      <c r="AN641" s="84"/>
      <c r="AO641" s="84"/>
      <c r="AP641" s="84"/>
      <c r="AQ641" s="84"/>
      <c r="AR641" s="84"/>
      <c r="AS641" s="84"/>
      <c r="AT641" s="84"/>
      <c r="AU641" s="84"/>
      <c r="AV641" s="84"/>
    </row>
    <row r="642" customFormat="false" ht="15" hidden="false" customHeight="false" outlineLevel="0" collapsed="false">
      <c r="M642" s="64" t="s">
        <v>77</v>
      </c>
      <c r="N642" s="64" t="n">
        <v>5</v>
      </c>
      <c r="O642" s="64" t="n">
        <v>7</v>
      </c>
      <c r="P642" s="64" t="n">
        <v>2023</v>
      </c>
      <c r="Q642" s="84" t="s">
        <v>102</v>
      </c>
      <c r="R642" s="85" t="s">
        <v>37</v>
      </c>
      <c r="S642" s="84" t="s">
        <v>186</v>
      </c>
      <c r="T642" s="64" t="n">
        <v>1</v>
      </c>
      <c r="U642" s="85" t="s">
        <v>37</v>
      </c>
      <c r="V642" s="64" t="n">
        <v>2</v>
      </c>
      <c r="W642" s="84" t="s">
        <v>3435</v>
      </c>
      <c r="X642" s="64" t="n">
        <v>118</v>
      </c>
      <c r="Y642" s="64" t="n">
        <v>10</v>
      </c>
      <c r="Z642" s="119" t="s">
        <v>37</v>
      </c>
      <c r="AA642" s="64" t="n">
        <v>11</v>
      </c>
      <c r="AE642" s="84"/>
      <c r="AF642" s="84"/>
      <c r="AG642" s="84"/>
      <c r="AH642" s="84"/>
      <c r="AI642" s="84"/>
      <c r="AJ642" s="84"/>
      <c r="AK642" s="84"/>
      <c r="AL642" s="84"/>
      <c r="AM642" s="84"/>
      <c r="AN642" s="84"/>
      <c r="AO642" s="84"/>
      <c r="AP642" s="84"/>
      <c r="AQ642" s="84"/>
      <c r="AR642" s="84"/>
      <c r="AS642" s="84"/>
      <c r="AT642" s="84"/>
      <c r="AU642" s="84"/>
      <c r="AV642" s="84"/>
    </row>
    <row r="643" customFormat="false" ht="15" hidden="false" customHeight="false" outlineLevel="0" collapsed="false">
      <c r="M643" s="64" t="s">
        <v>202</v>
      </c>
      <c r="N643" s="64" t="n">
        <v>7</v>
      </c>
      <c r="O643" s="64" t="n">
        <v>7</v>
      </c>
      <c r="P643" s="64" t="n">
        <v>2023</v>
      </c>
      <c r="Q643" s="84" t="s">
        <v>1235</v>
      </c>
      <c r="R643" s="85" t="s">
        <v>37</v>
      </c>
      <c r="S643" s="84" t="s">
        <v>2105</v>
      </c>
      <c r="T643" s="64" t="n">
        <v>2</v>
      </c>
      <c r="U643" s="85" t="s">
        <v>37</v>
      </c>
      <c r="V643" s="64" t="n">
        <v>0</v>
      </c>
      <c r="W643" s="84" t="s">
        <v>406</v>
      </c>
      <c r="X643" s="64" t="n">
        <v>188</v>
      </c>
      <c r="Y643" s="64" t="n">
        <v>4</v>
      </c>
      <c r="Z643" s="119" t="s">
        <v>37</v>
      </c>
      <c r="AA643" s="64" t="n">
        <v>2</v>
      </c>
      <c r="AE643" s="84"/>
      <c r="AF643" s="84"/>
      <c r="AG643" s="84"/>
      <c r="AH643" s="84"/>
      <c r="AI643" s="84"/>
      <c r="AJ643" s="84"/>
      <c r="AK643" s="84"/>
      <c r="AL643" s="84"/>
      <c r="AM643" s="84"/>
      <c r="AN643" s="84"/>
      <c r="AO643" s="84"/>
      <c r="AP643" s="84"/>
      <c r="AQ643" s="84"/>
      <c r="AR643" s="84"/>
      <c r="AS643" s="84"/>
      <c r="AT643" s="84"/>
      <c r="AU643" s="84"/>
      <c r="AV643" s="84"/>
    </row>
    <row r="644" customFormat="false" ht="15" hidden="false" customHeight="false" outlineLevel="0" collapsed="false">
      <c r="M644" s="64" t="s">
        <v>202</v>
      </c>
      <c r="N644" s="64" t="n">
        <v>7</v>
      </c>
      <c r="O644" s="64" t="n">
        <v>7</v>
      </c>
      <c r="P644" s="64" t="n">
        <v>2023</v>
      </c>
      <c r="Q644" s="84" t="s">
        <v>214</v>
      </c>
      <c r="R644" s="85" t="s">
        <v>37</v>
      </c>
      <c r="S644" s="84" t="s">
        <v>2892</v>
      </c>
      <c r="T644" s="64" t="n">
        <v>1</v>
      </c>
      <c r="U644" s="85" t="s">
        <v>37</v>
      </c>
      <c r="V644" s="64" t="n">
        <v>0</v>
      </c>
      <c r="W644" s="84" t="s">
        <v>3436</v>
      </c>
      <c r="X644" s="64" t="n">
        <v>161</v>
      </c>
      <c r="Y644" s="64" t="n">
        <v>10</v>
      </c>
      <c r="Z644" s="119" t="s">
        <v>37</v>
      </c>
      <c r="AA644" s="64" t="n">
        <v>5</v>
      </c>
      <c r="AE644" s="84"/>
      <c r="AF644" s="84"/>
      <c r="AG644" s="84"/>
      <c r="AH644" s="84"/>
      <c r="AI644" s="84"/>
      <c r="AJ644" s="84"/>
      <c r="AK644" s="84"/>
      <c r="AL644" s="84"/>
      <c r="AM644" s="84"/>
      <c r="AN644" s="84"/>
      <c r="AO644" s="84"/>
      <c r="AP644" s="84"/>
      <c r="AQ644" s="84"/>
      <c r="AR644" s="84"/>
      <c r="AS644" s="84"/>
      <c r="AT644" s="84"/>
      <c r="AU644" s="84"/>
      <c r="AV644" s="84"/>
    </row>
    <row r="645" customFormat="false" ht="15" hidden="false" customHeight="false" outlineLevel="0" collapsed="false">
      <c r="M645" s="64" t="s">
        <v>202</v>
      </c>
      <c r="N645" s="64" t="n">
        <v>7</v>
      </c>
      <c r="O645" s="64" t="n">
        <v>7</v>
      </c>
      <c r="P645" s="64" t="n">
        <v>2023</v>
      </c>
      <c r="Q645" s="84" t="s">
        <v>101</v>
      </c>
      <c r="R645" s="85" t="s">
        <v>37</v>
      </c>
      <c r="S645" s="84" t="s">
        <v>102</v>
      </c>
      <c r="T645" s="64" t="n">
        <v>2</v>
      </c>
      <c r="U645" s="85" t="s">
        <v>37</v>
      </c>
      <c r="V645" s="64" t="n">
        <v>0</v>
      </c>
      <c r="W645" s="84" t="s">
        <v>3437</v>
      </c>
      <c r="X645" s="64" t="n">
        <v>178</v>
      </c>
      <c r="Y645" s="64" t="n">
        <v>11</v>
      </c>
      <c r="Z645" s="119" t="s">
        <v>37</v>
      </c>
      <c r="AA645" s="64" t="n">
        <v>3</v>
      </c>
      <c r="AE645" s="84"/>
      <c r="AF645" s="84"/>
      <c r="AG645" s="84"/>
      <c r="AH645" s="84"/>
      <c r="AI645" s="84"/>
      <c r="AJ645" s="84"/>
      <c r="AK645" s="84"/>
      <c r="AL645" s="84"/>
      <c r="AM645" s="84"/>
      <c r="AN645" s="84"/>
      <c r="AO645" s="84"/>
      <c r="AP645" s="84"/>
      <c r="AQ645" s="84"/>
      <c r="AR645" s="84"/>
      <c r="AS645" s="84"/>
      <c r="AT645" s="84"/>
      <c r="AU645" s="84"/>
      <c r="AV645" s="84"/>
    </row>
    <row r="646" customFormat="false" ht="15" hidden="false" customHeight="false" outlineLevel="0" collapsed="false">
      <c r="M646" s="64" t="s">
        <v>41</v>
      </c>
      <c r="N646" s="64" t="n">
        <v>8</v>
      </c>
      <c r="O646" s="64" t="n">
        <v>7</v>
      </c>
      <c r="P646" s="64" t="n">
        <v>2023</v>
      </c>
      <c r="Q646" s="84" t="s">
        <v>1020</v>
      </c>
      <c r="R646" s="85" t="s">
        <v>37</v>
      </c>
      <c r="S646" s="84" t="s">
        <v>102</v>
      </c>
      <c r="T646" s="64" t="n">
        <v>2</v>
      </c>
      <c r="U646" s="85" t="s">
        <v>37</v>
      </c>
      <c r="V646" s="64" t="n">
        <v>0</v>
      </c>
      <c r="W646" s="84" t="s">
        <v>3438</v>
      </c>
      <c r="X646" s="64" t="n">
        <v>42</v>
      </c>
      <c r="Y646" s="64" t="n">
        <v>12</v>
      </c>
      <c r="Z646" s="119" t="s">
        <v>37</v>
      </c>
      <c r="AA646" s="64" t="n">
        <v>9</v>
      </c>
      <c r="AE646" s="84"/>
      <c r="AF646" s="84"/>
      <c r="AG646" s="84"/>
      <c r="AH646" s="84"/>
      <c r="AI646" s="84"/>
      <c r="AJ646" s="84"/>
      <c r="AK646" s="84"/>
      <c r="AL646" s="84"/>
      <c r="AM646" s="84"/>
      <c r="AN646" s="84"/>
      <c r="AO646" s="84"/>
      <c r="AP646" s="84"/>
      <c r="AQ646" s="84"/>
      <c r="AR646" s="84"/>
      <c r="AS646" s="84"/>
      <c r="AT646" s="84"/>
      <c r="AU646" s="84"/>
      <c r="AV646" s="84"/>
    </row>
    <row r="647" customFormat="false" ht="15" hidden="false" customHeight="false" outlineLevel="0" collapsed="false">
      <c r="M647" s="64" t="s">
        <v>41</v>
      </c>
      <c r="N647" s="64" t="n">
        <v>8</v>
      </c>
      <c r="O647" s="64" t="n">
        <v>7</v>
      </c>
      <c r="P647" s="64" t="n">
        <v>2023</v>
      </c>
      <c r="Q647" s="84" t="s">
        <v>947</v>
      </c>
      <c r="R647" s="85" t="s">
        <v>37</v>
      </c>
      <c r="S647" s="84" t="s">
        <v>2105</v>
      </c>
      <c r="T647" s="64" t="n">
        <v>1</v>
      </c>
      <c r="U647" s="85" t="s">
        <v>37</v>
      </c>
      <c r="V647" s="64" t="n">
        <v>2</v>
      </c>
      <c r="W647" s="84" t="s">
        <v>3439</v>
      </c>
      <c r="X647" s="64" t="n">
        <v>45</v>
      </c>
      <c r="Y647" s="64" t="n">
        <v>9</v>
      </c>
      <c r="Z647" s="119" t="s">
        <v>37</v>
      </c>
      <c r="AA647" s="64" t="n">
        <v>15</v>
      </c>
      <c r="AE647" s="84"/>
      <c r="AF647" s="84"/>
      <c r="AG647" s="84"/>
      <c r="AH647" s="84"/>
      <c r="AI647" s="84"/>
      <c r="AJ647" s="84"/>
      <c r="AK647" s="84"/>
      <c r="AL647" s="84"/>
      <c r="AM647" s="84"/>
      <c r="AN647" s="84"/>
      <c r="AO647" s="84"/>
      <c r="AP647" s="84"/>
      <c r="AQ647" s="84"/>
      <c r="AR647" s="84"/>
      <c r="AS647" s="84"/>
      <c r="AT647" s="84"/>
      <c r="AU647" s="84"/>
      <c r="AV647" s="84"/>
    </row>
    <row r="648" customFormat="false" ht="15" hidden="false" customHeight="false" outlineLevel="0" collapsed="false">
      <c r="M648" s="64" t="s">
        <v>41</v>
      </c>
      <c r="N648" s="64" t="n">
        <v>8</v>
      </c>
      <c r="O648" s="64" t="n">
        <v>7</v>
      </c>
      <c r="P648" s="64" t="n">
        <v>2023</v>
      </c>
      <c r="Q648" s="84" t="s">
        <v>3352</v>
      </c>
      <c r="R648" s="85" t="s">
        <v>37</v>
      </c>
      <c r="S648" s="84" t="s">
        <v>3355</v>
      </c>
      <c r="T648" s="64" t="n">
        <v>2</v>
      </c>
      <c r="U648" s="85" t="s">
        <v>37</v>
      </c>
      <c r="V648" s="64" t="n">
        <v>1</v>
      </c>
      <c r="W648" s="84" t="s">
        <v>3440</v>
      </c>
      <c r="X648" s="64" t="n">
        <v>365</v>
      </c>
      <c r="Y648" s="64" t="n">
        <v>7</v>
      </c>
      <c r="Z648" s="119" t="s">
        <v>37</v>
      </c>
      <c r="AA648" s="64" t="n">
        <v>4</v>
      </c>
      <c r="AE648" s="84"/>
      <c r="AF648" s="84"/>
      <c r="AG648" s="84"/>
      <c r="AH648" s="84"/>
      <c r="AI648" s="84"/>
      <c r="AJ648" s="84"/>
      <c r="AK648" s="84"/>
      <c r="AL648" s="84"/>
      <c r="AM648" s="84"/>
      <c r="AN648" s="84"/>
      <c r="AO648" s="84"/>
      <c r="AP648" s="84"/>
      <c r="AQ648" s="84"/>
      <c r="AR648" s="84"/>
      <c r="AS648" s="84"/>
      <c r="AT648" s="84"/>
      <c r="AU648" s="84"/>
      <c r="AV648" s="84"/>
    </row>
    <row r="649" customFormat="false" ht="15" hidden="false" customHeight="false" outlineLevel="0" collapsed="false">
      <c r="M649" s="64" t="s">
        <v>41</v>
      </c>
      <c r="N649" s="64" t="n">
        <v>8</v>
      </c>
      <c r="O649" s="64" t="n">
        <v>7</v>
      </c>
      <c r="P649" s="64" t="n">
        <v>2023</v>
      </c>
      <c r="Q649" s="84" t="s">
        <v>2401</v>
      </c>
      <c r="R649" s="85" t="s">
        <v>37</v>
      </c>
      <c r="S649" s="84" t="s">
        <v>2270</v>
      </c>
      <c r="T649" s="64" t="n">
        <v>1</v>
      </c>
      <c r="U649" s="85" t="s">
        <v>37</v>
      </c>
      <c r="V649" s="64" t="n">
        <v>2</v>
      </c>
      <c r="W649" s="84" t="s">
        <v>3441</v>
      </c>
      <c r="X649" s="64" t="n">
        <v>95</v>
      </c>
      <c r="Y649" s="64" t="n">
        <v>4</v>
      </c>
      <c r="Z649" s="119" t="s">
        <v>37</v>
      </c>
      <c r="AA649" s="64" t="n">
        <v>7</v>
      </c>
      <c r="AE649" s="84"/>
      <c r="AF649" s="84"/>
      <c r="AG649" s="84"/>
      <c r="AH649" s="84"/>
      <c r="AI649" s="84"/>
      <c r="AJ649" s="84"/>
      <c r="AK649" s="84"/>
      <c r="AL649" s="84"/>
      <c r="AM649" s="84"/>
      <c r="AN649" s="84"/>
      <c r="AO649" s="84"/>
      <c r="AP649" s="84"/>
      <c r="AQ649" s="84"/>
      <c r="AR649" s="84"/>
      <c r="AS649" s="84"/>
      <c r="AT649" s="84"/>
      <c r="AU649" s="84"/>
      <c r="AV649" s="84"/>
    </row>
    <row r="650" customFormat="false" ht="15" hidden="false" customHeight="false" outlineLevel="0" collapsed="false">
      <c r="M650" s="64" t="s">
        <v>46</v>
      </c>
      <c r="N650" s="64" t="n">
        <v>9</v>
      </c>
      <c r="O650" s="64" t="n">
        <v>7</v>
      </c>
      <c r="P650" s="64" t="n">
        <v>2023</v>
      </c>
      <c r="Q650" s="84" t="s">
        <v>186</v>
      </c>
      <c r="R650" s="85" t="s">
        <v>37</v>
      </c>
      <c r="S650" s="84" t="s">
        <v>3355</v>
      </c>
      <c r="T650" s="64" t="n">
        <v>2</v>
      </c>
      <c r="U650" s="85" t="s">
        <v>37</v>
      </c>
      <c r="V650" s="64" t="n">
        <v>0</v>
      </c>
      <c r="W650" s="84" t="s">
        <v>2641</v>
      </c>
      <c r="X650" s="64" t="n">
        <v>163</v>
      </c>
      <c r="Y650" s="64" t="n">
        <v>7</v>
      </c>
      <c r="Z650" s="119" t="s">
        <v>37</v>
      </c>
      <c r="AA650" s="64" t="n">
        <v>4</v>
      </c>
      <c r="AE650" s="84"/>
      <c r="AF650" s="84"/>
      <c r="AG650" s="84"/>
      <c r="AH650" s="84"/>
      <c r="AI650" s="84"/>
      <c r="AJ650" s="84"/>
      <c r="AK650" s="84"/>
      <c r="AL650" s="84"/>
      <c r="AM650" s="84"/>
      <c r="AN650" s="84"/>
      <c r="AO650" s="84"/>
      <c r="AP650" s="84"/>
      <c r="AQ650" s="84"/>
      <c r="AR650" s="84"/>
      <c r="AS650" s="84"/>
      <c r="AT650" s="84"/>
      <c r="AU650" s="84"/>
      <c r="AV650" s="84"/>
    </row>
    <row r="651" customFormat="false" ht="15" hidden="false" customHeight="false" outlineLevel="0" collapsed="false">
      <c r="M651" s="64" t="s">
        <v>46</v>
      </c>
      <c r="N651" s="64" t="n">
        <v>9</v>
      </c>
      <c r="O651" s="64" t="n">
        <v>7</v>
      </c>
      <c r="P651" s="64" t="n">
        <v>2023</v>
      </c>
      <c r="Q651" s="84" t="s">
        <v>2892</v>
      </c>
      <c r="R651" s="85" t="s">
        <v>37</v>
      </c>
      <c r="S651" s="84" t="s">
        <v>2480</v>
      </c>
      <c r="T651" s="64" t="n">
        <v>0</v>
      </c>
      <c r="U651" s="85" t="s">
        <v>37</v>
      </c>
      <c r="V651" s="64" t="n">
        <v>2</v>
      </c>
      <c r="W651" s="84" t="s">
        <v>3442</v>
      </c>
      <c r="X651" s="64" t="n">
        <v>120</v>
      </c>
      <c r="Y651" s="64" t="n">
        <v>8</v>
      </c>
      <c r="Z651" s="119" t="s">
        <v>37</v>
      </c>
      <c r="AA651" s="64" t="n">
        <v>15</v>
      </c>
      <c r="AE651" s="84"/>
      <c r="AF651" s="84"/>
      <c r="AG651" s="84"/>
      <c r="AH651" s="84"/>
      <c r="AI651" s="84"/>
      <c r="AJ651" s="84"/>
      <c r="AK651" s="84"/>
      <c r="AL651" s="84"/>
      <c r="AM651" s="84"/>
      <c r="AN651" s="84"/>
      <c r="AO651" s="84"/>
      <c r="AP651" s="84"/>
      <c r="AQ651" s="84"/>
      <c r="AR651" s="84"/>
      <c r="AS651" s="84"/>
      <c r="AT651" s="84"/>
      <c r="AU651" s="84"/>
      <c r="AV651" s="84"/>
    </row>
    <row r="652" customFormat="false" ht="15" hidden="false" customHeight="false" outlineLevel="0" collapsed="false">
      <c r="M652" s="64" t="s">
        <v>49</v>
      </c>
      <c r="N652" s="64" t="n">
        <v>11</v>
      </c>
      <c r="O652" s="64" t="n">
        <v>7</v>
      </c>
      <c r="P652" s="64" t="n">
        <v>2023</v>
      </c>
      <c r="Q652" s="84" t="s">
        <v>1240</v>
      </c>
      <c r="R652" s="85" t="s">
        <v>37</v>
      </c>
      <c r="S652" s="84" t="s">
        <v>60</v>
      </c>
      <c r="T652" s="64" t="n">
        <v>2</v>
      </c>
      <c r="U652" s="85" t="s">
        <v>37</v>
      </c>
      <c r="V652" s="64" t="n">
        <v>1</v>
      </c>
      <c r="W652" s="84" t="s">
        <v>3443</v>
      </c>
      <c r="X652" s="64" t="n">
        <v>391</v>
      </c>
      <c r="Y652" s="64" t="n">
        <v>12</v>
      </c>
      <c r="Z652" s="119" t="s">
        <v>37</v>
      </c>
      <c r="AA652" s="64" t="n">
        <v>5</v>
      </c>
      <c r="AE652" s="84"/>
      <c r="AF652" s="84"/>
      <c r="AG652" s="84"/>
      <c r="AH652" s="84"/>
      <c r="AI652" s="84"/>
      <c r="AJ652" s="84"/>
      <c r="AK652" s="84"/>
      <c r="AL652" s="84"/>
      <c r="AM652" s="84"/>
      <c r="AN652" s="84"/>
      <c r="AO652" s="84"/>
      <c r="AP652" s="84"/>
      <c r="AQ652" s="84"/>
      <c r="AR652" s="84"/>
      <c r="AS652" s="84"/>
      <c r="AT652" s="84"/>
      <c r="AU652" s="84"/>
      <c r="AV652" s="84"/>
    </row>
    <row r="653" customFormat="false" ht="15" hidden="false" customHeight="false" outlineLevel="0" collapsed="false">
      <c r="M653" s="64" t="s">
        <v>49</v>
      </c>
      <c r="N653" s="64" t="n">
        <v>11</v>
      </c>
      <c r="O653" s="64" t="n">
        <v>7</v>
      </c>
      <c r="P653" s="64" t="n">
        <v>2023</v>
      </c>
      <c r="Q653" s="84" t="s">
        <v>2270</v>
      </c>
      <c r="R653" s="85" t="s">
        <v>37</v>
      </c>
      <c r="S653" s="84" t="s">
        <v>947</v>
      </c>
      <c r="T653" s="64" t="n">
        <v>2</v>
      </c>
      <c r="U653" s="85" t="s">
        <v>37</v>
      </c>
      <c r="V653" s="64" t="n">
        <v>1</v>
      </c>
      <c r="W653" s="84" t="s">
        <v>3444</v>
      </c>
      <c r="X653" s="64" t="n">
        <v>142</v>
      </c>
      <c r="Y653" s="64" t="n">
        <v>6</v>
      </c>
      <c r="Z653" s="119" t="s">
        <v>37</v>
      </c>
      <c r="AA653" s="64" t="n">
        <v>7</v>
      </c>
      <c r="AE653" s="84"/>
      <c r="AF653" s="84"/>
      <c r="AG653" s="84"/>
      <c r="AH653" s="84"/>
      <c r="AI653" s="84"/>
      <c r="AJ653" s="84"/>
      <c r="AK653" s="84"/>
      <c r="AL653" s="84"/>
      <c r="AM653" s="84"/>
      <c r="AN653" s="84"/>
      <c r="AO653" s="84"/>
      <c r="AP653" s="84"/>
      <c r="AQ653" s="84"/>
      <c r="AR653" s="84"/>
      <c r="AS653" s="84"/>
      <c r="AT653" s="84"/>
      <c r="AU653" s="84"/>
      <c r="AV653" s="84"/>
    </row>
    <row r="654" customFormat="false" ht="15" hidden="false" customHeight="false" outlineLevel="0" collapsed="false">
      <c r="M654" s="64" t="s">
        <v>77</v>
      </c>
      <c r="N654" s="64" t="n">
        <v>12</v>
      </c>
      <c r="O654" s="64" t="n">
        <v>7</v>
      </c>
      <c r="P654" s="64" t="n">
        <v>2023</v>
      </c>
      <c r="Q654" s="84" t="s">
        <v>2105</v>
      </c>
      <c r="R654" s="85" t="s">
        <v>37</v>
      </c>
      <c r="S654" s="84" t="s">
        <v>3355</v>
      </c>
      <c r="T654" s="64" t="n">
        <v>0</v>
      </c>
      <c r="U654" s="85" t="s">
        <v>37</v>
      </c>
      <c r="V654" s="64" t="n">
        <v>2</v>
      </c>
      <c r="W654" s="84" t="s">
        <v>1788</v>
      </c>
      <c r="X654" s="64" t="n">
        <v>303</v>
      </c>
      <c r="Y654" s="64" t="n">
        <v>15</v>
      </c>
      <c r="Z654" s="119" t="s">
        <v>37</v>
      </c>
      <c r="AA654" s="64" t="n">
        <v>18</v>
      </c>
      <c r="AE654" s="84"/>
      <c r="AF654" s="84"/>
      <c r="AG654" s="84"/>
      <c r="AH654" s="84"/>
      <c r="AI654" s="84"/>
      <c r="AJ654" s="84"/>
      <c r="AK654" s="84"/>
      <c r="AL654" s="84"/>
      <c r="AM654" s="84"/>
      <c r="AN654" s="84"/>
      <c r="AO654" s="84"/>
      <c r="AP654" s="84"/>
      <c r="AQ654" s="84"/>
      <c r="AR654" s="84"/>
      <c r="AS654" s="84"/>
      <c r="AT654" s="84"/>
      <c r="AU654" s="84"/>
      <c r="AV654" s="84"/>
    </row>
    <row r="655" customFormat="false" ht="15" hidden="false" customHeight="false" outlineLevel="0" collapsed="false">
      <c r="M655" s="64" t="s">
        <v>77</v>
      </c>
      <c r="N655" s="64" t="n">
        <v>12</v>
      </c>
      <c r="O655" s="64" t="n">
        <v>7</v>
      </c>
      <c r="P655" s="64" t="n">
        <v>2023</v>
      </c>
      <c r="Q655" s="84" t="s">
        <v>3352</v>
      </c>
      <c r="R655" s="85" t="s">
        <v>37</v>
      </c>
      <c r="S655" s="84" t="s">
        <v>186</v>
      </c>
      <c r="T655" s="64" t="n">
        <v>2</v>
      </c>
      <c r="U655" s="85" t="s">
        <v>37</v>
      </c>
      <c r="V655" s="64" t="n">
        <v>0</v>
      </c>
      <c r="W655" s="84" t="s">
        <v>3424</v>
      </c>
      <c r="X655" s="64" t="n">
        <v>502</v>
      </c>
      <c r="Y655" s="64" t="n">
        <v>15</v>
      </c>
      <c r="Z655" s="119" t="s">
        <v>37</v>
      </c>
      <c r="AA655" s="64" t="n">
        <v>2</v>
      </c>
      <c r="AE655" s="84"/>
      <c r="AF655" s="84"/>
      <c r="AG655" s="84"/>
      <c r="AH655" s="84"/>
      <c r="AI655" s="84"/>
      <c r="AJ655" s="84"/>
      <c r="AK655" s="84"/>
      <c r="AL655" s="84"/>
      <c r="AM655" s="84"/>
      <c r="AN655" s="84"/>
      <c r="AO655" s="84"/>
      <c r="AP655" s="84"/>
      <c r="AQ655" s="84"/>
      <c r="AR655" s="84"/>
      <c r="AS655" s="84"/>
      <c r="AT655" s="84"/>
      <c r="AU655" s="84"/>
      <c r="AV655" s="84"/>
    </row>
    <row r="656" customFormat="false" ht="15" hidden="false" customHeight="false" outlineLevel="0" collapsed="false">
      <c r="M656" s="64" t="s">
        <v>77</v>
      </c>
      <c r="N656" s="64" t="n">
        <v>12</v>
      </c>
      <c r="O656" s="64" t="n">
        <v>7</v>
      </c>
      <c r="P656" s="64" t="n">
        <v>2023</v>
      </c>
      <c r="Q656" s="84" t="s">
        <v>214</v>
      </c>
      <c r="R656" s="85" t="s">
        <v>37</v>
      </c>
      <c r="S656" s="84" t="s">
        <v>102</v>
      </c>
      <c r="T656" s="64" t="n">
        <v>0</v>
      </c>
      <c r="U656" s="85" t="s">
        <v>37</v>
      </c>
      <c r="V656" s="64" t="n">
        <v>2</v>
      </c>
      <c r="W656" s="84" t="s">
        <v>3445</v>
      </c>
      <c r="X656" s="64" t="n">
        <v>150</v>
      </c>
      <c r="Y656" s="64" t="n">
        <v>2</v>
      </c>
      <c r="Z656" s="119" t="s">
        <v>37</v>
      </c>
      <c r="AA656" s="64" t="n">
        <v>14</v>
      </c>
      <c r="AE656" s="84"/>
      <c r="AF656" s="84"/>
      <c r="AG656" s="84"/>
      <c r="AH656" s="84"/>
      <c r="AI656" s="84"/>
      <c r="AJ656" s="84"/>
      <c r="AK656" s="84"/>
      <c r="AL656" s="84"/>
      <c r="AM656" s="84"/>
      <c r="AN656" s="84"/>
      <c r="AO656" s="84"/>
      <c r="AP656" s="84"/>
      <c r="AQ656" s="84"/>
      <c r="AR656" s="84"/>
      <c r="AS656" s="84"/>
      <c r="AT656" s="84"/>
      <c r="AU656" s="84"/>
      <c r="AV656" s="84"/>
    </row>
    <row r="657" customFormat="false" ht="15" hidden="false" customHeight="false" outlineLevel="0" collapsed="false">
      <c r="M657" s="64" t="s">
        <v>77</v>
      </c>
      <c r="N657" s="64" t="n">
        <v>12</v>
      </c>
      <c r="O657" s="64" t="n">
        <v>7</v>
      </c>
      <c r="P657" s="64" t="n">
        <v>2023</v>
      </c>
      <c r="Q657" s="84" t="s">
        <v>2480</v>
      </c>
      <c r="R657" s="85" t="s">
        <v>37</v>
      </c>
      <c r="S657" s="84" t="s">
        <v>2892</v>
      </c>
      <c r="T657" s="64" t="n">
        <v>2</v>
      </c>
      <c r="U657" s="85" t="s">
        <v>37</v>
      </c>
      <c r="V657" s="64" t="n">
        <v>0</v>
      </c>
      <c r="W657" s="84" t="s">
        <v>3446</v>
      </c>
      <c r="X657" s="64" t="n">
        <v>187</v>
      </c>
      <c r="Y657" s="64" t="n">
        <v>22</v>
      </c>
      <c r="Z657" s="119" t="s">
        <v>37</v>
      </c>
      <c r="AA657" s="64" t="n">
        <v>6</v>
      </c>
      <c r="AE657" s="84"/>
      <c r="AF657" s="84"/>
      <c r="AG657" s="84"/>
      <c r="AH657" s="84"/>
      <c r="AI657" s="84"/>
      <c r="AJ657" s="84"/>
      <c r="AK657" s="84"/>
      <c r="AL657" s="84"/>
      <c r="AM657" s="84"/>
      <c r="AN657" s="84"/>
      <c r="AO657" s="84"/>
      <c r="AP657" s="84"/>
      <c r="AQ657" s="84"/>
      <c r="AR657" s="84"/>
      <c r="AS657" s="84"/>
      <c r="AT657" s="84"/>
      <c r="AU657" s="84"/>
      <c r="AV657" s="84"/>
    </row>
    <row r="658" customFormat="false" ht="15" hidden="false" customHeight="false" outlineLevel="0" collapsed="false">
      <c r="M658" s="64" t="s">
        <v>63</v>
      </c>
      <c r="N658" s="64" t="n">
        <v>13</v>
      </c>
      <c r="O658" s="64" t="n">
        <v>7</v>
      </c>
      <c r="P658" s="64" t="n">
        <v>2023</v>
      </c>
      <c r="Q658" s="84" t="s">
        <v>947</v>
      </c>
      <c r="R658" s="85" t="s">
        <v>37</v>
      </c>
      <c r="S658" s="84" t="s">
        <v>101</v>
      </c>
      <c r="T658" s="64" t="n">
        <v>1</v>
      </c>
      <c r="U658" s="85" t="s">
        <v>37</v>
      </c>
      <c r="V658" s="64" t="n">
        <v>2</v>
      </c>
      <c r="W658" s="84" t="s">
        <v>3447</v>
      </c>
      <c r="X658" s="64" t="n">
        <v>65</v>
      </c>
      <c r="Y658" s="64" t="n">
        <v>5</v>
      </c>
      <c r="Z658" s="119" t="s">
        <v>37</v>
      </c>
      <c r="AA658" s="64" t="n">
        <v>8</v>
      </c>
      <c r="AE658" s="84"/>
      <c r="AF658" s="84"/>
      <c r="AG658" s="84"/>
      <c r="AH658" s="84"/>
      <c r="AI658" s="84"/>
      <c r="AJ658" s="84"/>
      <c r="AK658" s="84"/>
      <c r="AL658" s="84"/>
      <c r="AM658" s="84"/>
      <c r="AN658" s="84"/>
      <c r="AO658" s="84"/>
      <c r="AP658" s="84"/>
      <c r="AQ658" s="84"/>
      <c r="AR658" s="84"/>
      <c r="AS658" s="84"/>
      <c r="AT658" s="84"/>
      <c r="AU658" s="84"/>
      <c r="AV658" s="84"/>
    </row>
    <row r="659" customFormat="false" ht="15" hidden="false" customHeight="false" outlineLevel="0" collapsed="false">
      <c r="M659" s="64" t="s">
        <v>63</v>
      </c>
      <c r="N659" s="64" t="n">
        <v>13</v>
      </c>
      <c r="O659" s="64" t="n">
        <v>7</v>
      </c>
      <c r="P659" s="64" t="n">
        <v>2023</v>
      </c>
      <c r="Q659" s="84" t="s">
        <v>1020</v>
      </c>
      <c r="R659" s="85" t="s">
        <v>37</v>
      </c>
      <c r="S659" s="84" t="s">
        <v>1235</v>
      </c>
      <c r="T659" s="64" t="n">
        <v>2</v>
      </c>
      <c r="U659" s="85" t="s">
        <v>37</v>
      </c>
      <c r="V659" s="64" t="n">
        <v>1</v>
      </c>
      <c r="W659" s="84" t="s">
        <v>3448</v>
      </c>
      <c r="X659" s="64" t="n">
        <v>76</v>
      </c>
      <c r="Y659" s="64" t="n">
        <v>9</v>
      </c>
      <c r="Z659" s="119" t="s">
        <v>37</v>
      </c>
      <c r="AA659" s="64" t="n">
        <v>9</v>
      </c>
      <c r="AE659" s="84"/>
      <c r="AF659" s="84"/>
      <c r="AG659" s="84"/>
      <c r="AH659" s="84"/>
      <c r="AI659" s="84"/>
      <c r="AJ659" s="84"/>
      <c r="AK659" s="84"/>
      <c r="AL659" s="84"/>
      <c r="AM659" s="84"/>
      <c r="AN659" s="84"/>
      <c r="AO659" s="84"/>
      <c r="AP659" s="84"/>
      <c r="AQ659" s="84"/>
      <c r="AR659" s="84"/>
      <c r="AS659" s="84"/>
      <c r="AT659" s="84"/>
      <c r="AU659" s="84"/>
      <c r="AV659" s="84"/>
    </row>
    <row r="660" customFormat="false" ht="15" hidden="false" customHeight="false" outlineLevel="0" collapsed="false">
      <c r="M660" s="64" t="s">
        <v>63</v>
      </c>
      <c r="N660" s="64" t="n">
        <v>13</v>
      </c>
      <c r="O660" s="64" t="n">
        <v>7</v>
      </c>
      <c r="P660" s="64" t="n">
        <v>2023</v>
      </c>
      <c r="Q660" s="84" t="s">
        <v>1240</v>
      </c>
      <c r="R660" s="85" t="s">
        <v>37</v>
      </c>
      <c r="S660" s="84" t="s">
        <v>2401</v>
      </c>
      <c r="T660" s="64" t="n">
        <v>2</v>
      </c>
      <c r="U660" s="85" t="s">
        <v>37</v>
      </c>
      <c r="V660" s="64" t="n">
        <v>0</v>
      </c>
      <c r="W660" s="84" t="s">
        <v>595</v>
      </c>
      <c r="X660" s="64" t="n">
        <v>366</v>
      </c>
      <c r="Y660" s="64" t="n">
        <v>12</v>
      </c>
      <c r="Z660" s="119" t="s">
        <v>37</v>
      </c>
      <c r="AA660" s="64" t="n">
        <v>1</v>
      </c>
      <c r="AE660" s="84"/>
      <c r="AF660" s="84"/>
      <c r="AG660" s="84"/>
      <c r="AH660" s="84"/>
      <c r="AI660" s="84"/>
      <c r="AJ660" s="84"/>
      <c r="AK660" s="84"/>
      <c r="AL660" s="84"/>
      <c r="AM660" s="84"/>
      <c r="AN660" s="84"/>
      <c r="AO660" s="84"/>
      <c r="AP660" s="84"/>
      <c r="AQ660" s="84"/>
      <c r="AR660" s="84"/>
      <c r="AS660" s="84"/>
      <c r="AT660" s="84"/>
      <c r="AU660" s="84"/>
      <c r="AV660" s="84"/>
    </row>
    <row r="661" customFormat="false" ht="15" hidden="false" customHeight="false" outlineLevel="0" collapsed="false">
      <c r="M661" s="64" t="s">
        <v>63</v>
      </c>
      <c r="N661" s="64" t="n">
        <v>13</v>
      </c>
      <c r="O661" s="64" t="n">
        <v>7</v>
      </c>
      <c r="P661" s="64" t="n">
        <v>2023</v>
      </c>
      <c r="Q661" s="84" t="s">
        <v>60</v>
      </c>
      <c r="R661" s="85" t="s">
        <v>37</v>
      </c>
      <c r="S661" s="84" t="s">
        <v>2270</v>
      </c>
      <c r="T661" s="64" t="n">
        <v>2</v>
      </c>
      <c r="U661" s="85" t="s">
        <v>37</v>
      </c>
      <c r="V661" s="64" t="n">
        <v>1</v>
      </c>
      <c r="W661" s="84" t="s">
        <v>3449</v>
      </c>
      <c r="X661" s="64" t="n">
        <v>204</v>
      </c>
      <c r="Y661" s="64" t="n">
        <v>8</v>
      </c>
      <c r="Z661" s="119" t="s">
        <v>37</v>
      </c>
      <c r="AA661" s="64" t="n">
        <v>7</v>
      </c>
      <c r="AE661" s="84"/>
      <c r="AF661" s="84"/>
      <c r="AG661" s="84"/>
      <c r="AH661" s="84"/>
      <c r="AI661" s="84"/>
      <c r="AJ661" s="84"/>
      <c r="AK661" s="84"/>
      <c r="AL661" s="84"/>
      <c r="AM661" s="84"/>
      <c r="AN661" s="84"/>
      <c r="AO661" s="84"/>
      <c r="AP661" s="84"/>
      <c r="AQ661" s="84"/>
      <c r="AR661" s="84"/>
      <c r="AS661" s="84"/>
      <c r="AT661" s="84"/>
      <c r="AU661" s="84"/>
      <c r="AV661" s="84"/>
    </row>
    <row r="662" customFormat="false" ht="15" hidden="false" customHeight="false" outlineLevel="0" collapsed="false">
      <c r="M662" s="64" t="s">
        <v>202</v>
      </c>
      <c r="N662" s="64" t="n">
        <v>17</v>
      </c>
      <c r="O662" s="64" t="n">
        <v>7</v>
      </c>
      <c r="P662" s="64" t="n">
        <v>2023</v>
      </c>
      <c r="Q662" s="84" t="s">
        <v>1020</v>
      </c>
      <c r="R662" s="85" t="s">
        <v>37</v>
      </c>
      <c r="S662" s="84" t="s">
        <v>2892</v>
      </c>
      <c r="T662" s="64" t="n">
        <v>2</v>
      </c>
      <c r="U662" s="85" t="s">
        <v>37</v>
      </c>
      <c r="V662" s="64" t="n">
        <v>0</v>
      </c>
      <c r="W662" s="84" t="s">
        <v>3374</v>
      </c>
      <c r="X662" s="64" t="n">
        <v>65</v>
      </c>
      <c r="Y662" s="64" t="n">
        <v>15</v>
      </c>
      <c r="Z662" s="119" t="s">
        <v>37</v>
      </c>
      <c r="AA662" s="64" t="n">
        <v>8</v>
      </c>
      <c r="AE662" s="84"/>
      <c r="AF662" s="84"/>
      <c r="AG662" s="84"/>
      <c r="AH662" s="84"/>
      <c r="AI662" s="84"/>
      <c r="AJ662" s="84"/>
      <c r="AK662" s="84"/>
      <c r="AL662" s="84"/>
      <c r="AM662" s="84"/>
      <c r="AN662" s="84"/>
      <c r="AO662" s="84"/>
      <c r="AP662" s="84"/>
      <c r="AQ662" s="84"/>
      <c r="AR662" s="84"/>
      <c r="AS662" s="84"/>
      <c r="AT662" s="84"/>
      <c r="AU662" s="84"/>
      <c r="AV662" s="84"/>
    </row>
    <row r="663" customFormat="false" ht="15" hidden="false" customHeight="false" outlineLevel="0" collapsed="false">
      <c r="M663" s="64" t="s">
        <v>49</v>
      </c>
      <c r="N663" s="64" t="n">
        <v>18</v>
      </c>
      <c r="O663" s="64" t="n">
        <v>7</v>
      </c>
      <c r="P663" s="64" t="n">
        <v>2023</v>
      </c>
      <c r="Q663" s="84" t="s">
        <v>101</v>
      </c>
      <c r="R663" s="85" t="s">
        <v>37</v>
      </c>
      <c r="S663" s="84" t="s">
        <v>1240</v>
      </c>
      <c r="T663" s="64" t="n">
        <v>0</v>
      </c>
      <c r="U663" s="85" t="s">
        <v>37</v>
      </c>
      <c r="V663" s="64" t="n">
        <v>2</v>
      </c>
      <c r="W663" s="84" t="s">
        <v>2764</v>
      </c>
      <c r="X663" s="64" t="n">
        <v>235</v>
      </c>
      <c r="Y663" s="64" t="n">
        <v>2</v>
      </c>
      <c r="Z663" s="119" t="s">
        <v>37</v>
      </c>
      <c r="AA663" s="64" t="n">
        <v>7</v>
      </c>
      <c r="AE663" s="84"/>
      <c r="AF663" s="84"/>
      <c r="AG663" s="84"/>
      <c r="AH663" s="84"/>
      <c r="AI663" s="84"/>
      <c r="AJ663" s="84"/>
      <c r="AK663" s="84"/>
      <c r="AL663" s="84"/>
      <c r="AM663" s="84"/>
      <c r="AN663" s="84"/>
      <c r="AO663" s="84"/>
      <c r="AP663" s="84"/>
      <c r="AQ663" s="84"/>
      <c r="AR663" s="84"/>
      <c r="AS663" s="84"/>
      <c r="AT663" s="84"/>
      <c r="AU663" s="84"/>
      <c r="AV663" s="84"/>
    </row>
    <row r="664" customFormat="false" ht="15" hidden="false" customHeight="false" outlineLevel="0" collapsed="false">
      <c r="M664" s="64" t="s">
        <v>49</v>
      </c>
      <c r="N664" s="64" t="n">
        <v>18</v>
      </c>
      <c r="O664" s="64" t="n">
        <v>7</v>
      </c>
      <c r="P664" s="64" t="n">
        <v>2023</v>
      </c>
      <c r="Q664" s="84" t="s">
        <v>186</v>
      </c>
      <c r="R664" s="85" t="s">
        <v>37</v>
      </c>
      <c r="S664" s="84" t="s">
        <v>214</v>
      </c>
      <c r="T664" s="64" t="n">
        <v>2</v>
      </c>
      <c r="U664" s="85" t="s">
        <v>37</v>
      </c>
      <c r="V664" s="64" t="n">
        <v>0</v>
      </c>
      <c r="W664" s="84" t="s">
        <v>3450</v>
      </c>
      <c r="X664" s="64" t="n">
        <v>180</v>
      </c>
      <c r="Y664" s="64" t="n">
        <v>3</v>
      </c>
      <c r="Z664" s="119" t="s">
        <v>37</v>
      </c>
      <c r="AA664" s="64" t="n">
        <v>0</v>
      </c>
      <c r="AE664" s="84"/>
      <c r="AF664" s="84"/>
      <c r="AG664" s="84"/>
      <c r="AH664" s="84"/>
      <c r="AI664" s="84"/>
      <c r="AJ664" s="84"/>
      <c r="AK664" s="84"/>
      <c r="AL664" s="84"/>
      <c r="AM664" s="84"/>
      <c r="AN664" s="84"/>
      <c r="AO664" s="84"/>
      <c r="AP664" s="84"/>
      <c r="AQ664" s="84"/>
      <c r="AR664" s="84"/>
      <c r="AS664" s="84"/>
      <c r="AT664" s="84"/>
      <c r="AU664" s="84"/>
      <c r="AV664" s="84"/>
    </row>
    <row r="665" customFormat="false" ht="15" hidden="false" customHeight="false" outlineLevel="0" collapsed="false">
      <c r="M665" s="64" t="s">
        <v>77</v>
      </c>
      <c r="N665" s="64" t="n">
        <v>19</v>
      </c>
      <c r="O665" s="64" t="n">
        <v>7</v>
      </c>
      <c r="P665" s="64" t="n">
        <v>2023</v>
      </c>
      <c r="Q665" s="84" t="s">
        <v>1235</v>
      </c>
      <c r="R665" s="85" t="s">
        <v>37</v>
      </c>
      <c r="S665" s="84" t="s">
        <v>60</v>
      </c>
      <c r="T665" s="64" t="n">
        <v>2</v>
      </c>
      <c r="U665" s="85" t="s">
        <v>37</v>
      </c>
      <c r="V665" s="64" t="n">
        <v>1</v>
      </c>
      <c r="W665" s="84" t="s">
        <v>497</v>
      </c>
      <c r="X665" s="64" t="n">
        <v>152</v>
      </c>
      <c r="Y665" s="64" t="n">
        <v>7</v>
      </c>
      <c r="Z665" s="119" t="s">
        <v>37</v>
      </c>
      <c r="AA665" s="64" t="n">
        <v>5</v>
      </c>
      <c r="AE665" s="84"/>
      <c r="AF665" s="84"/>
      <c r="AG665" s="84"/>
      <c r="AH665" s="84"/>
      <c r="AI665" s="84"/>
      <c r="AJ665" s="84"/>
      <c r="AK665" s="84"/>
      <c r="AL665" s="84"/>
      <c r="AM665" s="84"/>
      <c r="AN665" s="84"/>
      <c r="AO665" s="84"/>
      <c r="AP665" s="84"/>
      <c r="AQ665" s="84"/>
      <c r="AR665" s="84"/>
      <c r="AS665" s="84"/>
      <c r="AT665" s="84"/>
      <c r="AU665" s="84"/>
      <c r="AV665" s="84"/>
    </row>
    <row r="666" customFormat="false" ht="15" hidden="false" customHeight="false" outlineLevel="0" collapsed="false">
      <c r="M666" s="64" t="s">
        <v>77</v>
      </c>
      <c r="N666" s="64" t="n">
        <v>19</v>
      </c>
      <c r="O666" s="64" t="n">
        <v>7</v>
      </c>
      <c r="P666" s="64" t="n">
        <v>2023</v>
      </c>
      <c r="Q666" s="84" t="s">
        <v>3355</v>
      </c>
      <c r="R666" s="85" t="s">
        <v>37</v>
      </c>
      <c r="S666" s="84" t="s">
        <v>2892</v>
      </c>
      <c r="T666" s="64" t="n">
        <v>2</v>
      </c>
      <c r="U666" s="85" t="s">
        <v>37</v>
      </c>
      <c r="V666" s="64" t="n">
        <v>0</v>
      </c>
      <c r="W666" s="84" t="s">
        <v>3451</v>
      </c>
      <c r="X666" s="64" t="n">
        <v>123</v>
      </c>
      <c r="Y666" s="64" t="n">
        <v>19</v>
      </c>
      <c r="Z666" s="119" t="s">
        <v>37</v>
      </c>
      <c r="AA666" s="64" t="n">
        <v>9</v>
      </c>
      <c r="AE666" s="84"/>
      <c r="AF666" s="84"/>
      <c r="AG666" s="84"/>
      <c r="AH666" s="84"/>
      <c r="AI666" s="84"/>
      <c r="AJ666" s="84"/>
      <c r="AK666" s="84"/>
      <c r="AL666" s="84"/>
      <c r="AM666" s="84"/>
      <c r="AN666" s="84"/>
      <c r="AO666" s="84"/>
      <c r="AP666" s="84"/>
      <c r="AQ666" s="84"/>
      <c r="AR666" s="84"/>
      <c r="AS666" s="84"/>
      <c r="AT666" s="84"/>
      <c r="AU666" s="84"/>
      <c r="AV666" s="84"/>
    </row>
    <row r="667" customFormat="false" ht="15" hidden="false" customHeight="false" outlineLevel="0" collapsed="false">
      <c r="M667" s="64" t="s">
        <v>77</v>
      </c>
      <c r="N667" s="64" t="n">
        <v>19</v>
      </c>
      <c r="O667" s="64" t="n">
        <v>7</v>
      </c>
      <c r="P667" s="64" t="n">
        <v>2023</v>
      </c>
      <c r="Q667" s="84" t="s">
        <v>102</v>
      </c>
      <c r="R667" s="85" t="s">
        <v>37</v>
      </c>
      <c r="S667" s="84" t="s">
        <v>2480</v>
      </c>
      <c r="T667" s="64" t="n">
        <v>2</v>
      </c>
      <c r="U667" s="85" t="s">
        <v>37</v>
      </c>
      <c r="V667" s="64" t="n">
        <v>1</v>
      </c>
      <c r="W667" s="84" t="s">
        <v>3452</v>
      </c>
      <c r="X667" s="64" t="n">
        <v>178</v>
      </c>
      <c r="Y667" s="64" t="n">
        <v>4</v>
      </c>
      <c r="Z667" s="119" t="s">
        <v>37</v>
      </c>
      <c r="AA667" s="64" t="n">
        <v>9</v>
      </c>
      <c r="AE667" s="84"/>
      <c r="AF667" s="84"/>
      <c r="AG667" s="84"/>
      <c r="AH667" s="84"/>
      <c r="AI667" s="84"/>
      <c r="AJ667" s="84"/>
      <c r="AK667" s="84"/>
      <c r="AL667" s="84"/>
      <c r="AM667" s="84"/>
      <c r="AN667" s="84"/>
      <c r="AO667" s="84"/>
      <c r="AP667" s="84"/>
      <c r="AQ667" s="84"/>
      <c r="AR667" s="84"/>
      <c r="AS667" s="84"/>
      <c r="AT667" s="84"/>
      <c r="AU667" s="84"/>
      <c r="AV667" s="84"/>
    </row>
    <row r="668" customFormat="false" ht="15" hidden="false" customHeight="false" outlineLevel="0" collapsed="false">
      <c r="M668" s="64" t="s">
        <v>77</v>
      </c>
      <c r="N668" s="64" t="n">
        <v>19</v>
      </c>
      <c r="O668" s="64" t="n">
        <v>7</v>
      </c>
      <c r="P668" s="64" t="n">
        <v>2023</v>
      </c>
      <c r="Q668" s="84" t="s">
        <v>2105</v>
      </c>
      <c r="R668" s="85" t="s">
        <v>37</v>
      </c>
      <c r="S668" s="84" t="s">
        <v>3352</v>
      </c>
      <c r="T668" s="64" t="n">
        <v>0</v>
      </c>
      <c r="U668" s="85" t="s">
        <v>37</v>
      </c>
      <c r="V668" s="64" t="n">
        <v>2</v>
      </c>
      <c r="W668" s="84" t="s">
        <v>1296</v>
      </c>
      <c r="X668" s="64" t="n">
        <v>183</v>
      </c>
      <c r="Y668" s="64" t="n">
        <v>4</v>
      </c>
      <c r="Z668" s="119" t="s">
        <v>37</v>
      </c>
      <c r="AA668" s="64" t="n">
        <v>7</v>
      </c>
      <c r="AE668" s="84"/>
      <c r="AF668" s="84"/>
      <c r="AG668" s="84"/>
      <c r="AH668" s="84"/>
      <c r="AI668" s="84"/>
      <c r="AJ668" s="84"/>
      <c r="AK668" s="84"/>
      <c r="AL668" s="84"/>
      <c r="AM668" s="84"/>
      <c r="AN668" s="84"/>
      <c r="AO668" s="84"/>
      <c r="AP668" s="84"/>
      <c r="AQ668" s="84"/>
      <c r="AR668" s="84"/>
      <c r="AS668" s="84"/>
      <c r="AT668" s="84"/>
      <c r="AU668" s="84"/>
      <c r="AV668" s="84"/>
    </row>
    <row r="669" customFormat="false" ht="15" hidden="false" customHeight="false" outlineLevel="0" collapsed="false">
      <c r="M669" s="64" t="s">
        <v>202</v>
      </c>
      <c r="N669" s="64" t="n">
        <v>21</v>
      </c>
      <c r="O669" s="64" t="n">
        <v>7</v>
      </c>
      <c r="P669" s="64" t="n">
        <v>2023</v>
      </c>
      <c r="Q669" s="84" t="s">
        <v>214</v>
      </c>
      <c r="R669" s="85" t="s">
        <v>37</v>
      </c>
      <c r="S669" s="84" t="s">
        <v>1020</v>
      </c>
      <c r="T669" s="64" t="n">
        <v>2</v>
      </c>
      <c r="U669" s="85" t="s">
        <v>37</v>
      </c>
      <c r="V669" s="64" t="n">
        <v>1</v>
      </c>
      <c r="W669" s="84" t="s">
        <v>3453</v>
      </c>
      <c r="X669" s="64" t="n">
        <v>125</v>
      </c>
      <c r="Y669" s="64" t="n">
        <v>7</v>
      </c>
      <c r="Z669" s="119" t="s">
        <v>37</v>
      </c>
      <c r="AA669" s="64" t="n">
        <v>11</v>
      </c>
      <c r="AE669" s="84"/>
      <c r="AF669" s="84"/>
      <c r="AG669" s="84"/>
      <c r="AH669" s="84"/>
      <c r="AI669" s="84"/>
      <c r="AJ669" s="84"/>
      <c r="AK669" s="84"/>
      <c r="AL669" s="84"/>
      <c r="AM669" s="84"/>
      <c r="AN669" s="84"/>
      <c r="AO669" s="84"/>
      <c r="AP669" s="84"/>
      <c r="AQ669" s="84"/>
      <c r="AR669" s="84"/>
      <c r="AS669" s="84"/>
      <c r="AT669" s="84"/>
      <c r="AU669" s="84"/>
      <c r="AV669" s="84"/>
    </row>
    <row r="670" customFormat="false" ht="15" hidden="false" customHeight="false" outlineLevel="0" collapsed="false">
      <c r="M670" s="64" t="s">
        <v>202</v>
      </c>
      <c r="N670" s="64" t="n">
        <v>21</v>
      </c>
      <c r="O670" s="64" t="n">
        <v>7</v>
      </c>
      <c r="P670" s="64" t="n">
        <v>2023</v>
      </c>
      <c r="Q670" s="84" t="s">
        <v>3355</v>
      </c>
      <c r="R670" s="85" t="s">
        <v>37</v>
      </c>
      <c r="S670" s="84" t="s">
        <v>186</v>
      </c>
      <c r="T670" s="64" t="n">
        <v>1</v>
      </c>
      <c r="U670" s="85" t="s">
        <v>37</v>
      </c>
      <c r="V670" s="64" t="n">
        <v>0</v>
      </c>
      <c r="W670" s="84" t="s">
        <v>3454</v>
      </c>
      <c r="X670" s="64" t="n">
        <v>101</v>
      </c>
      <c r="Y670" s="64" t="n">
        <v>9</v>
      </c>
      <c r="Z670" s="119" t="s">
        <v>37</v>
      </c>
      <c r="AA670" s="64" t="n">
        <v>8</v>
      </c>
      <c r="AE670" s="84"/>
      <c r="AF670" s="84"/>
      <c r="AG670" s="84"/>
      <c r="AH670" s="84"/>
      <c r="AI670" s="84"/>
      <c r="AJ670" s="84"/>
      <c r="AK670" s="84"/>
      <c r="AL670" s="84"/>
      <c r="AM670" s="84"/>
      <c r="AN670" s="84"/>
      <c r="AO670" s="84"/>
      <c r="AP670" s="84"/>
      <c r="AQ670" s="84"/>
      <c r="AR670" s="84"/>
      <c r="AS670" s="84"/>
      <c r="AT670" s="84"/>
      <c r="AU670" s="84"/>
      <c r="AV670" s="84"/>
    </row>
    <row r="671" customFormat="false" ht="15" hidden="false" customHeight="false" outlineLevel="0" collapsed="false">
      <c r="M671" s="64" t="s">
        <v>41</v>
      </c>
      <c r="N671" s="64" t="n">
        <v>22</v>
      </c>
      <c r="O671" s="64" t="n">
        <v>7</v>
      </c>
      <c r="P671" s="64" t="n">
        <v>2023</v>
      </c>
      <c r="Q671" s="84" t="s">
        <v>1240</v>
      </c>
      <c r="R671" s="85" t="s">
        <v>37</v>
      </c>
      <c r="S671" s="84" t="s">
        <v>947</v>
      </c>
      <c r="T671" s="64" t="n">
        <v>2</v>
      </c>
      <c r="U671" s="85" t="s">
        <v>37</v>
      </c>
      <c r="V671" s="64" t="n">
        <v>0</v>
      </c>
      <c r="W671" s="84" t="s">
        <v>2614</v>
      </c>
      <c r="X671" s="64" t="n">
        <v>242</v>
      </c>
      <c r="Y671" s="64" t="n">
        <v>8</v>
      </c>
      <c r="Z671" s="119" t="s">
        <v>37</v>
      </c>
      <c r="AA671" s="64" t="n">
        <v>2</v>
      </c>
      <c r="AE671" s="84"/>
      <c r="AF671" s="84"/>
      <c r="AG671" s="84"/>
      <c r="AH671" s="84"/>
      <c r="AI671" s="84"/>
      <c r="AJ671" s="84"/>
      <c r="AK671" s="84"/>
      <c r="AL671" s="84"/>
      <c r="AM671" s="84"/>
      <c r="AN671" s="84"/>
      <c r="AO671" s="84"/>
      <c r="AP671" s="84"/>
      <c r="AQ671" s="84"/>
      <c r="AR671" s="84"/>
      <c r="AS671" s="84"/>
      <c r="AT671" s="84"/>
      <c r="AU671" s="84"/>
      <c r="AV671" s="84"/>
    </row>
    <row r="672" customFormat="false" ht="15" hidden="false" customHeight="false" outlineLevel="0" collapsed="false">
      <c r="M672" s="64" t="s">
        <v>41</v>
      </c>
      <c r="N672" s="64" t="n">
        <v>22</v>
      </c>
      <c r="O672" s="64" t="n">
        <v>7</v>
      </c>
      <c r="P672" s="64" t="n">
        <v>2023</v>
      </c>
      <c r="Q672" s="84" t="s">
        <v>2480</v>
      </c>
      <c r="R672" s="85" t="s">
        <v>37</v>
      </c>
      <c r="S672" s="84" t="s">
        <v>1020</v>
      </c>
      <c r="T672" s="64" t="n">
        <v>2</v>
      </c>
      <c r="U672" s="85" t="s">
        <v>37</v>
      </c>
      <c r="V672" s="64" t="n">
        <v>0</v>
      </c>
      <c r="W672" s="84" t="s">
        <v>3455</v>
      </c>
      <c r="X672" s="64" t="n">
        <v>111</v>
      </c>
      <c r="Y672" s="64" t="n">
        <v>10</v>
      </c>
      <c r="Z672" s="119" t="s">
        <v>37</v>
      </c>
      <c r="AA672" s="64" t="n">
        <v>6</v>
      </c>
      <c r="AE672" s="84"/>
      <c r="AF672" s="84"/>
      <c r="AG672" s="84"/>
      <c r="AH672" s="84"/>
      <c r="AI672" s="84"/>
      <c r="AJ672" s="84"/>
      <c r="AK672" s="84"/>
      <c r="AL672" s="84"/>
      <c r="AM672" s="84"/>
      <c r="AN672" s="84"/>
      <c r="AO672" s="84"/>
      <c r="AP672" s="84"/>
      <c r="AQ672" s="84"/>
      <c r="AR672" s="84"/>
      <c r="AS672" s="84"/>
      <c r="AT672" s="84"/>
      <c r="AU672" s="84"/>
      <c r="AV672" s="84"/>
    </row>
    <row r="673" customFormat="false" ht="15" hidden="false" customHeight="false" outlineLevel="0" collapsed="false">
      <c r="M673" s="64" t="s">
        <v>41</v>
      </c>
      <c r="N673" s="64" t="n">
        <v>22</v>
      </c>
      <c r="O673" s="64" t="n">
        <v>7</v>
      </c>
      <c r="P673" s="64" t="n">
        <v>2023</v>
      </c>
      <c r="Q673" s="84" t="s">
        <v>2892</v>
      </c>
      <c r="R673" s="85" t="s">
        <v>37</v>
      </c>
      <c r="S673" s="84" t="s">
        <v>3355</v>
      </c>
      <c r="T673" s="64" t="n">
        <v>2</v>
      </c>
      <c r="U673" s="85" t="s">
        <v>37</v>
      </c>
      <c r="V673" s="64" t="n">
        <v>1</v>
      </c>
      <c r="W673" s="84" t="s">
        <v>3456</v>
      </c>
      <c r="X673" s="64" t="n">
        <v>55</v>
      </c>
      <c r="Y673" s="64" t="n">
        <v>6</v>
      </c>
      <c r="Z673" s="119" t="s">
        <v>37</v>
      </c>
      <c r="AA673" s="64" t="n">
        <v>3</v>
      </c>
      <c r="AE673" s="84"/>
      <c r="AF673" s="84"/>
      <c r="AG673" s="84"/>
      <c r="AH673" s="84"/>
      <c r="AI673" s="84"/>
      <c r="AJ673" s="84"/>
      <c r="AK673" s="84"/>
      <c r="AL673" s="84"/>
      <c r="AM673" s="84"/>
      <c r="AN673" s="84"/>
      <c r="AO673" s="84"/>
      <c r="AP673" s="84"/>
      <c r="AQ673" s="84"/>
      <c r="AR673" s="84"/>
      <c r="AS673" s="84"/>
      <c r="AT673" s="84"/>
      <c r="AU673" s="84"/>
      <c r="AV673" s="84"/>
    </row>
    <row r="674" customFormat="false" ht="15" hidden="false" customHeight="false" outlineLevel="0" collapsed="false">
      <c r="M674" s="64" t="s">
        <v>41</v>
      </c>
      <c r="N674" s="64" t="n">
        <v>22</v>
      </c>
      <c r="O674" s="64" t="n">
        <v>7</v>
      </c>
      <c r="P674" s="64" t="n">
        <v>2023</v>
      </c>
      <c r="Q674" s="84" t="s">
        <v>60</v>
      </c>
      <c r="R674" s="85" t="s">
        <v>37</v>
      </c>
      <c r="S674" s="84" t="s">
        <v>1235</v>
      </c>
      <c r="T674" s="64" t="n">
        <v>0</v>
      </c>
      <c r="U674" s="85" t="s">
        <v>37</v>
      </c>
      <c r="V674" s="64" t="n">
        <v>2</v>
      </c>
      <c r="W674" s="84" t="s">
        <v>3457</v>
      </c>
      <c r="X674" s="64" t="n">
        <v>184</v>
      </c>
      <c r="Y674" s="64" t="n">
        <v>2</v>
      </c>
      <c r="Z674" s="119" t="s">
        <v>37</v>
      </c>
      <c r="AA674" s="64" t="n">
        <v>5</v>
      </c>
      <c r="AE674" s="84"/>
      <c r="AF674" s="84"/>
      <c r="AG674" s="84"/>
      <c r="AH674" s="84"/>
      <c r="AI674" s="84"/>
      <c r="AJ674" s="84"/>
      <c r="AK674" s="84"/>
      <c r="AL674" s="84"/>
      <c r="AM674" s="84"/>
      <c r="AN674" s="84"/>
      <c r="AO674" s="84"/>
      <c r="AP674" s="84"/>
      <c r="AQ674" s="84"/>
      <c r="AR674" s="84"/>
      <c r="AS674" s="84"/>
      <c r="AT674" s="84"/>
      <c r="AU674" s="84"/>
      <c r="AV674" s="84"/>
    </row>
    <row r="675" customFormat="false" ht="15" hidden="false" customHeight="false" outlineLevel="0" collapsed="false">
      <c r="M675" s="64" t="s">
        <v>41</v>
      </c>
      <c r="N675" s="64" t="n">
        <v>22</v>
      </c>
      <c r="O675" s="64" t="n">
        <v>7</v>
      </c>
      <c r="P675" s="64" t="n">
        <v>2023</v>
      </c>
      <c r="Q675" s="84" t="s">
        <v>2270</v>
      </c>
      <c r="R675" s="85" t="s">
        <v>37</v>
      </c>
      <c r="S675" s="84" t="s">
        <v>101</v>
      </c>
      <c r="T675" s="64" t="n">
        <v>2</v>
      </c>
      <c r="U675" s="85" t="s">
        <v>37</v>
      </c>
      <c r="V675" s="64" t="n">
        <v>0</v>
      </c>
      <c r="W675" s="84" t="s">
        <v>551</v>
      </c>
      <c r="X675" s="64" t="n">
        <v>133</v>
      </c>
      <c r="Y675" s="64" t="n">
        <v>13</v>
      </c>
      <c r="Z675" s="119" t="s">
        <v>37</v>
      </c>
      <c r="AA675" s="64" t="n">
        <v>3</v>
      </c>
      <c r="AE675" s="84"/>
      <c r="AF675" s="84"/>
      <c r="AG675" s="84"/>
      <c r="AH675" s="84"/>
      <c r="AI675" s="84"/>
      <c r="AJ675" s="84"/>
      <c r="AK675" s="84"/>
      <c r="AL675" s="84"/>
      <c r="AM675" s="84"/>
      <c r="AN675" s="84"/>
      <c r="AO675" s="84"/>
      <c r="AP675" s="84"/>
      <c r="AQ675" s="84"/>
      <c r="AR675" s="84"/>
      <c r="AS675" s="84"/>
      <c r="AT675" s="84"/>
      <c r="AU675" s="84"/>
      <c r="AV675" s="84"/>
    </row>
    <row r="676" customFormat="false" ht="15" hidden="false" customHeight="false" outlineLevel="0" collapsed="false">
      <c r="M676" s="64" t="s">
        <v>46</v>
      </c>
      <c r="N676" s="64" t="n">
        <v>23</v>
      </c>
      <c r="O676" s="64" t="n">
        <v>7</v>
      </c>
      <c r="P676" s="64" t="n">
        <v>2023</v>
      </c>
      <c r="Q676" s="84" t="s">
        <v>3352</v>
      </c>
      <c r="R676" s="85" t="s">
        <v>37</v>
      </c>
      <c r="S676" s="84" t="s">
        <v>102</v>
      </c>
      <c r="T676" s="64" t="n">
        <v>1</v>
      </c>
      <c r="U676" s="85" t="s">
        <v>37</v>
      </c>
      <c r="V676" s="64" t="n">
        <v>2</v>
      </c>
      <c r="W676" s="84" t="s">
        <v>3458</v>
      </c>
      <c r="X676" s="64" t="n">
        <v>205</v>
      </c>
      <c r="Y676" s="64" t="n">
        <v>7</v>
      </c>
      <c r="Z676" s="119" t="s">
        <v>37</v>
      </c>
      <c r="AA676" s="64" t="n">
        <v>7</v>
      </c>
      <c r="AE676" s="84"/>
      <c r="AF676" s="84"/>
      <c r="AG676" s="84"/>
      <c r="AH676" s="84"/>
      <c r="AI676" s="84"/>
      <c r="AJ676" s="84"/>
      <c r="AK676" s="84"/>
      <c r="AL676" s="84"/>
      <c r="AM676" s="84"/>
      <c r="AN676" s="84"/>
      <c r="AO676" s="84"/>
      <c r="AP676" s="84"/>
      <c r="AQ676" s="84"/>
      <c r="AR676" s="84"/>
      <c r="AS676" s="84"/>
      <c r="AT676" s="84"/>
      <c r="AU676" s="84"/>
      <c r="AV676" s="84"/>
    </row>
    <row r="677" customFormat="false" ht="15" hidden="false" customHeight="false" outlineLevel="0" collapsed="false">
      <c r="M677" s="64" t="s">
        <v>46</v>
      </c>
      <c r="N677" s="64" t="n">
        <v>23</v>
      </c>
      <c r="O677" s="64" t="n">
        <v>7</v>
      </c>
      <c r="P677" s="64" t="n">
        <v>2023</v>
      </c>
      <c r="Q677" s="84" t="s">
        <v>2401</v>
      </c>
      <c r="R677" s="85" t="s">
        <v>37</v>
      </c>
      <c r="S677" s="84" t="s">
        <v>101</v>
      </c>
      <c r="T677" s="64" t="n">
        <v>0</v>
      </c>
      <c r="U677" s="85" t="s">
        <v>37</v>
      </c>
      <c r="V677" s="64" t="n">
        <v>1</v>
      </c>
      <c r="W677" s="84" t="s">
        <v>3459</v>
      </c>
      <c r="X677" s="64" t="n">
        <v>58</v>
      </c>
      <c r="Y677" s="64" t="n">
        <v>4</v>
      </c>
      <c r="Z677" s="119" t="s">
        <v>37</v>
      </c>
      <c r="AA677" s="64" t="n">
        <v>14</v>
      </c>
      <c r="AE677" s="84"/>
      <c r="AF677" s="84"/>
      <c r="AG677" s="84"/>
      <c r="AH677" s="84"/>
      <c r="AI677" s="84"/>
      <c r="AJ677" s="84"/>
      <c r="AK677" s="84"/>
      <c r="AL677" s="84"/>
      <c r="AM677" s="84"/>
      <c r="AN677" s="84"/>
      <c r="AO677" s="84"/>
      <c r="AP677" s="84"/>
      <c r="AQ677" s="84"/>
      <c r="AR677" s="84"/>
      <c r="AS677" s="84"/>
      <c r="AT677" s="84"/>
      <c r="AU677" s="84"/>
      <c r="AV677" s="84"/>
    </row>
    <row r="678" customFormat="false" ht="15" hidden="false" customHeight="false" outlineLevel="0" collapsed="false">
      <c r="M678" s="64" t="s">
        <v>49</v>
      </c>
      <c r="N678" s="64" t="n">
        <v>25</v>
      </c>
      <c r="O678" s="64" t="n">
        <v>7</v>
      </c>
      <c r="P678" s="64" t="n">
        <v>2023</v>
      </c>
      <c r="Q678" s="84" t="s">
        <v>2105</v>
      </c>
      <c r="R678" s="85" t="s">
        <v>37</v>
      </c>
      <c r="S678" s="84" t="s">
        <v>186</v>
      </c>
      <c r="T678" s="64" t="n">
        <v>2</v>
      </c>
      <c r="U678" s="85" t="s">
        <v>37</v>
      </c>
      <c r="V678" s="64" t="n">
        <v>0</v>
      </c>
      <c r="W678" s="84" t="s">
        <v>3460</v>
      </c>
      <c r="X678" s="64" t="n">
        <v>155</v>
      </c>
      <c r="Y678" s="64" t="n">
        <v>18</v>
      </c>
      <c r="Z678" s="119" t="s">
        <v>37</v>
      </c>
      <c r="AA678" s="64" t="n">
        <v>8</v>
      </c>
      <c r="AE678" s="84"/>
      <c r="AF678" s="84"/>
      <c r="AG678" s="84"/>
      <c r="AH678" s="84"/>
      <c r="AI678" s="84"/>
      <c r="AJ678" s="84"/>
      <c r="AK678" s="84"/>
      <c r="AL678" s="84"/>
      <c r="AM678" s="84"/>
      <c r="AN678" s="84"/>
      <c r="AO678" s="84"/>
      <c r="AP678" s="84"/>
      <c r="AQ678" s="84"/>
      <c r="AR678" s="84"/>
      <c r="AS678" s="84"/>
      <c r="AT678" s="84"/>
      <c r="AU678" s="84"/>
      <c r="AV678" s="84"/>
    </row>
    <row r="679" customFormat="false" ht="15" hidden="false" customHeight="false" outlineLevel="0" collapsed="false">
      <c r="M679" s="64" t="s">
        <v>77</v>
      </c>
      <c r="N679" s="64" t="n">
        <v>26</v>
      </c>
      <c r="O679" s="64" t="n">
        <v>7</v>
      </c>
      <c r="P679" s="64" t="n">
        <v>2023</v>
      </c>
      <c r="Q679" s="84" t="s">
        <v>1020</v>
      </c>
      <c r="R679" s="85" t="s">
        <v>37</v>
      </c>
      <c r="S679" s="84" t="s">
        <v>60</v>
      </c>
      <c r="T679" s="64" t="n">
        <v>2</v>
      </c>
      <c r="U679" s="85" t="s">
        <v>37</v>
      </c>
      <c r="V679" s="64" t="n">
        <v>0</v>
      </c>
      <c r="W679" s="84" t="s">
        <v>3461</v>
      </c>
      <c r="X679" s="64" t="n">
        <v>61</v>
      </c>
      <c r="Y679" s="64" t="n">
        <v>20</v>
      </c>
      <c r="Z679" s="119" t="s">
        <v>37</v>
      </c>
      <c r="AA679" s="64" t="n">
        <v>17</v>
      </c>
      <c r="AE679" s="84"/>
      <c r="AF679" s="84"/>
      <c r="AG679" s="84"/>
      <c r="AH679" s="84"/>
      <c r="AI679" s="84"/>
      <c r="AJ679" s="84"/>
      <c r="AK679" s="84"/>
      <c r="AL679" s="84"/>
      <c r="AM679" s="84"/>
      <c r="AN679" s="84"/>
      <c r="AO679" s="84"/>
      <c r="AP679" s="84"/>
      <c r="AQ679" s="84"/>
      <c r="AR679" s="84"/>
      <c r="AS679" s="84"/>
      <c r="AT679" s="84"/>
      <c r="AU679" s="84"/>
      <c r="AV679" s="84"/>
    </row>
    <row r="680" customFormat="false" ht="15" hidden="false" customHeight="false" outlineLevel="0" collapsed="false">
      <c r="M680" s="64" t="s">
        <v>63</v>
      </c>
      <c r="N680" s="64" t="n">
        <v>27</v>
      </c>
      <c r="O680" s="64" t="n">
        <v>7</v>
      </c>
      <c r="P680" s="64" t="n">
        <v>2023</v>
      </c>
      <c r="Q680" s="84" t="s">
        <v>3355</v>
      </c>
      <c r="R680" s="85" t="s">
        <v>37</v>
      </c>
      <c r="S680" s="84" t="s">
        <v>2480</v>
      </c>
      <c r="T680" s="64" t="n">
        <v>2</v>
      </c>
      <c r="U680" s="85" t="s">
        <v>37</v>
      </c>
      <c r="V680" s="64" t="n">
        <v>1</v>
      </c>
      <c r="W680" s="84" t="s">
        <v>3462</v>
      </c>
      <c r="X680" s="64" t="n">
        <v>127</v>
      </c>
      <c r="Y680" s="64" t="n">
        <v>10</v>
      </c>
      <c r="Z680" s="119" t="s">
        <v>37</v>
      </c>
      <c r="AA680" s="64" t="n">
        <v>9</v>
      </c>
      <c r="AE680" s="84"/>
      <c r="AF680" s="84"/>
      <c r="AG680" s="84"/>
      <c r="AH680" s="84"/>
      <c r="AI680" s="84"/>
      <c r="AJ680" s="84"/>
      <c r="AK680" s="84"/>
      <c r="AL680" s="84"/>
      <c r="AM680" s="84"/>
      <c r="AN680" s="84"/>
      <c r="AO680" s="84"/>
      <c r="AP680" s="84"/>
      <c r="AQ680" s="84"/>
      <c r="AR680" s="84"/>
      <c r="AS680" s="84"/>
      <c r="AT680" s="84"/>
      <c r="AU680" s="84"/>
      <c r="AV680" s="84"/>
    </row>
    <row r="681" customFormat="false" ht="15" hidden="false" customHeight="false" outlineLevel="0" collapsed="false">
      <c r="M681" s="64" t="s">
        <v>63</v>
      </c>
      <c r="N681" s="64" t="n">
        <v>27</v>
      </c>
      <c r="O681" s="64" t="n">
        <v>7</v>
      </c>
      <c r="P681" s="64" t="n">
        <v>2023</v>
      </c>
      <c r="Q681" s="84" t="s">
        <v>186</v>
      </c>
      <c r="R681" s="85" t="s">
        <v>37</v>
      </c>
      <c r="S681" s="84" t="s">
        <v>2105</v>
      </c>
      <c r="T681" s="64" t="n">
        <v>1</v>
      </c>
      <c r="U681" s="85" t="s">
        <v>37</v>
      </c>
      <c r="V681" s="64" t="n">
        <v>2</v>
      </c>
      <c r="W681" s="84" t="s">
        <v>3463</v>
      </c>
      <c r="X681" s="64" t="n">
        <v>117</v>
      </c>
      <c r="Y681" s="64" t="n">
        <v>10</v>
      </c>
      <c r="Z681" s="119" t="s">
        <v>37</v>
      </c>
      <c r="AA681" s="64" t="n">
        <v>8</v>
      </c>
      <c r="AE681" s="84"/>
      <c r="AF681" s="84"/>
      <c r="AG681" s="84"/>
      <c r="AH681" s="84"/>
      <c r="AI681" s="84"/>
      <c r="AJ681" s="84"/>
      <c r="AK681" s="84"/>
      <c r="AL681" s="84"/>
      <c r="AM681" s="84"/>
      <c r="AN681" s="84"/>
      <c r="AO681" s="84"/>
      <c r="AP681" s="84"/>
      <c r="AQ681" s="84"/>
      <c r="AR681" s="84"/>
      <c r="AS681" s="84"/>
      <c r="AT681" s="84"/>
      <c r="AU681" s="84"/>
      <c r="AV681" s="84"/>
    </row>
    <row r="682" customFormat="false" ht="15" hidden="false" customHeight="false" outlineLevel="0" collapsed="false">
      <c r="M682" s="64" t="s">
        <v>202</v>
      </c>
      <c r="N682" s="64" t="n">
        <v>28</v>
      </c>
      <c r="O682" s="64" t="n">
        <v>7</v>
      </c>
      <c r="P682" s="64" t="n">
        <v>2023</v>
      </c>
      <c r="Q682" s="84" t="s">
        <v>101</v>
      </c>
      <c r="R682" s="85" t="s">
        <v>37</v>
      </c>
      <c r="S682" s="84" t="s">
        <v>947</v>
      </c>
      <c r="T682" s="64" t="n">
        <v>1</v>
      </c>
      <c r="U682" s="85" t="s">
        <v>37</v>
      </c>
      <c r="V682" s="64" t="n">
        <v>2</v>
      </c>
      <c r="W682" s="84" t="s">
        <v>3464</v>
      </c>
      <c r="X682" s="64" t="n">
        <v>271</v>
      </c>
      <c r="Y682" s="64" t="n">
        <v>4</v>
      </c>
      <c r="Z682" s="119" t="s">
        <v>37</v>
      </c>
      <c r="AA682" s="64" t="n">
        <v>5</v>
      </c>
      <c r="AE682" s="84"/>
      <c r="AF682" s="84"/>
      <c r="AG682" s="84"/>
      <c r="AH682" s="84"/>
      <c r="AI682" s="84"/>
      <c r="AJ682" s="84"/>
      <c r="AK682" s="84"/>
      <c r="AL682" s="84"/>
      <c r="AM682" s="84"/>
      <c r="AN682" s="84"/>
      <c r="AO682" s="84"/>
      <c r="AP682" s="84"/>
      <c r="AQ682" s="84"/>
      <c r="AR682" s="84"/>
      <c r="AS682" s="84"/>
      <c r="AT682" s="84"/>
      <c r="AU682" s="84"/>
      <c r="AV682" s="84"/>
    </row>
    <row r="683" customFormat="false" ht="15" hidden="false" customHeight="false" outlineLevel="0" collapsed="false">
      <c r="M683" s="64" t="s">
        <v>202</v>
      </c>
      <c r="N683" s="64" t="n">
        <v>28</v>
      </c>
      <c r="O683" s="64" t="n">
        <v>7</v>
      </c>
      <c r="P683" s="64" t="n">
        <v>2023</v>
      </c>
      <c r="Q683" s="84" t="s">
        <v>2270</v>
      </c>
      <c r="R683" s="85" t="s">
        <v>37</v>
      </c>
      <c r="S683" s="84" t="s">
        <v>2401</v>
      </c>
      <c r="T683" s="64" t="n">
        <v>2</v>
      </c>
      <c r="U683" s="85" t="s">
        <v>37</v>
      </c>
      <c r="V683" s="64" t="n">
        <v>0</v>
      </c>
      <c r="W683" s="84" t="s">
        <v>488</v>
      </c>
      <c r="X683" s="64" t="n">
        <v>104</v>
      </c>
      <c r="Y683" s="64" t="n">
        <v>9</v>
      </c>
      <c r="Z683" s="119" t="s">
        <v>37</v>
      </c>
      <c r="AA683" s="64" t="n">
        <v>4</v>
      </c>
      <c r="AE683" s="84"/>
      <c r="AF683" s="84"/>
      <c r="AG683" s="84"/>
      <c r="AH683" s="84"/>
      <c r="AI683" s="84"/>
      <c r="AJ683" s="84"/>
      <c r="AK683" s="84"/>
      <c r="AL683" s="84"/>
      <c r="AM683" s="84"/>
      <c r="AN683" s="84"/>
      <c r="AO683" s="84"/>
      <c r="AP683" s="84"/>
      <c r="AQ683" s="84"/>
      <c r="AR683" s="84"/>
      <c r="AS683" s="84"/>
      <c r="AT683" s="84"/>
      <c r="AU683" s="84"/>
      <c r="AV683" s="84"/>
    </row>
    <row r="684" customFormat="false" ht="15" hidden="false" customHeight="false" outlineLevel="0" collapsed="false">
      <c r="M684" s="64" t="s">
        <v>41</v>
      </c>
      <c r="N684" s="64" t="n">
        <v>29</v>
      </c>
      <c r="O684" s="64" t="n">
        <v>7</v>
      </c>
      <c r="P684" s="64" t="n">
        <v>2023</v>
      </c>
      <c r="Q684" s="84" t="s">
        <v>1020</v>
      </c>
      <c r="R684" s="85" t="s">
        <v>37</v>
      </c>
      <c r="S684" s="84" t="s">
        <v>947</v>
      </c>
      <c r="T684" s="64" t="n">
        <v>1</v>
      </c>
      <c r="U684" s="85" t="s">
        <v>37</v>
      </c>
      <c r="V684" s="64" t="n">
        <v>2</v>
      </c>
      <c r="W684" s="84" t="s">
        <v>3465</v>
      </c>
      <c r="X684" s="64" t="n">
        <v>54</v>
      </c>
      <c r="Y684" s="64" t="n">
        <v>4</v>
      </c>
      <c r="Z684" s="119" t="s">
        <v>37</v>
      </c>
      <c r="AA684" s="64" t="n">
        <v>6</v>
      </c>
      <c r="AE684" s="84"/>
      <c r="AF684" s="84"/>
      <c r="AG684" s="84"/>
      <c r="AH684" s="84"/>
      <c r="AI684" s="84"/>
      <c r="AJ684" s="84"/>
      <c r="AK684" s="84"/>
      <c r="AL684" s="84"/>
      <c r="AM684" s="84"/>
      <c r="AN684" s="84"/>
      <c r="AO684" s="84"/>
      <c r="AP684" s="84"/>
      <c r="AQ684" s="84"/>
      <c r="AR684" s="84"/>
      <c r="AS684" s="84"/>
      <c r="AT684" s="84"/>
      <c r="AU684" s="84"/>
      <c r="AV684" s="84"/>
    </row>
    <row r="685" customFormat="false" ht="15" hidden="false" customHeight="false" outlineLevel="0" collapsed="false">
      <c r="M685" s="64" t="s">
        <v>41</v>
      </c>
      <c r="N685" s="64" t="n">
        <v>29</v>
      </c>
      <c r="O685" s="64" t="n">
        <v>7</v>
      </c>
      <c r="P685" s="64" t="n">
        <v>2023</v>
      </c>
      <c r="Q685" s="84" t="s">
        <v>2480</v>
      </c>
      <c r="R685" s="85" t="s">
        <v>37</v>
      </c>
      <c r="S685" s="84" t="s">
        <v>102</v>
      </c>
      <c r="T685" s="64" t="n">
        <v>0</v>
      </c>
      <c r="U685" s="85" t="s">
        <v>37</v>
      </c>
      <c r="V685" s="64" t="n">
        <v>2</v>
      </c>
      <c r="W685" s="84" t="s">
        <v>3466</v>
      </c>
      <c r="X685" s="64" t="n">
        <v>104</v>
      </c>
      <c r="Y685" s="64" t="n">
        <v>1</v>
      </c>
      <c r="Z685" s="119" t="s">
        <v>37</v>
      </c>
      <c r="AA685" s="64" t="n">
        <v>12</v>
      </c>
      <c r="AE685" s="84"/>
      <c r="AF685" s="84"/>
      <c r="AG685" s="84"/>
      <c r="AH685" s="84"/>
      <c r="AI685" s="84"/>
      <c r="AJ685" s="84"/>
      <c r="AK685" s="84"/>
      <c r="AL685" s="84"/>
      <c r="AM685" s="84"/>
      <c r="AN685" s="84"/>
      <c r="AO685" s="84"/>
      <c r="AP685" s="84"/>
      <c r="AQ685" s="84"/>
      <c r="AR685" s="84"/>
      <c r="AS685" s="84"/>
      <c r="AT685" s="84"/>
      <c r="AU685" s="84"/>
      <c r="AV685" s="84"/>
    </row>
    <row r="686" customFormat="false" ht="15" hidden="false" customHeight="false" outlineLevel="0" collapsed="false">
      <c r="M686" s="64" t="s">
        <v>41</v>
      </c>
      <c r="N686" s="64" t="n">
        <v>29</v>
      </c>
      <c r="O686" s="64" t="n">
        <v>7</v>
      </c>
      <c r="P686" s="64" t="n">
        <v>2023</v>
      </c>
      <c r="Q686" s="84" t="s">
        <v>1240</v>
      </c>
      <c r="R686" s="85" t="s">
        <v>37</v>
      </c>
      <c r="S686" s="84" t="s">
        <v>214</v>
      </c>
      <c r="T686" s="64" t="n">
        <v>2</v>
      </c>
      <c r="U686" s="85" t="s">
        <v>37</v>
      </c>
      <c r="V686" s="64" t="n">
        <v>0</v>
      </c>
      <c r="W686" s="84" t="s">
        <v>3467</v>
      </c>
      <c r="X686" s="64" t="n">
        <v>215</v>
      </c>
      <c r="Y686" s="64" t="n">
        <v>12</v>
      </c>
      <c r="Z686" s="119" t="s">
        <v>37</v>
      </c>
      <c r="AA686" s="64" t="n">
        <v>1</v>
      </c>
      <c r="AE686" s="84"/>
      <c r="AF686" s="84"/>
      <c r="AG686" s="84"/>
      <c r="AH686" s="84"/>
      <c r="AI686" s="84"/>
      <c r="AJ686" s="84"/>
      <c r="AK686" s="84"/>
      <c r="AL686" s="84"/>
      <c r="AM686" s="84"/>
      <c r="AN686" s="84"/>
      <c r="AO686" s="84"/>
      <c r="AP686" s="84"/>
      <c r="AQ686" s="84"/>
      <c r="AR686" s="84"/>
      <c r="AS686" s="84"/>
      <c r="AT686" s="84"/>
      <c r="AU686" s="84"/>
      <c r="AV686" s="84"/>
    </row>
    <row r="687" customFormat="false" ht="15" hidden="false" customHeight="false" outlineLevel="0" collapsed="false">
      <c r="M687" s="64" t="s">
        <v>46</v>
      </c>
      <c r="N687" s="64" t="n">
        <v>30</v>
      </c>
      <c r="O687" s="64" t="n">
        <v>7</v>
      </c>
      <c r="P687" s="64" t="n">
        <v>2023</v>
      </c>
      <c r="Q687" s="84" t="s">
        <v>3355</v>
      </c>
      <c r="R687" s="85" t="s">
        <v>37</v>
      </c>
      <c r="S687" s="84" t="s">
        <v>2105</v>
      </c>
      <c r="T687" s="64" t="n">
        <v>1</v>
      </c>
      <c r="U687" s="85" t="s">
        <v>37</v>
      </c>
      <c r="V687" s="64" t="n">
        <v>0</v>
      </c>
      <c r="W687" s="84" t="s">
        <v>3468</v>
      </c>
      <c r="X687" s="64" t="n">
        <v>102</v>
      </c>
      <c r="Y687" s="64" t="n">
        <v>12</v>
      </c>
      <c r="Z687" s="119" t="s">
        <v>37</v>
      </c>
      <c r="AA687" s="64" t="n">
        <v>10</v>
      </c>
      <c r="AE687" s="84"/>
      <c r="AF687" s="84"/>
      <c r="AG687" s="84"/>
      <c r="AH687" s="84"/>
      <c r="AI687" s="84"/>
      <c r="AJ687" s="84"/>
      <c r="AK687" s="84"/>
      <c r="AL687" s="84"/>
      <c r="AM687" s="84"/>
      <c r="AN687" s="84"/>
      <c r="AO687" s="84"/>
      <c r="AP687" s="84"/>
      <c r="AQ687" s="84"/>
      <c r="AR687" s="84"/>
      <c r="AS687" s="84"/>
      <c r="AT687" s="84"/>
      <c r="AU687" s="84"/>
      <c r="AV687" s="84"/>
    </row>
    <row r="688" customFormat="false" ht="15" hidden="false" customHeight="false" outlineLevel="0" collapsed="false">
      <c r="M688" s="64" t="s">
        <v>46</v>
      </c>
      <c r="N688" s="64" t="n">
        <v>30</v>
      </c>
      <c r="O688" s="64" t="n">
        <v>7</v>
      </c>
      <c r="P688" s="64" t="n">
        <v>2023</v>
      </c>
      <c r="Q688" s="84" t="s">
        <v>60</v>
      </c>
      <c r="R688" s="85" t="s">
        <v>37</v>
      </c>
      <c r="S688" s="84" t="s">
        <v>214</v>
      </c>
      <c r="T688" s="64" t="n">
        <v>1</v>
      </c>
      <c r="U688" s="85" t="s">
        <v>37</v>
      </c>
      <c r="V688" s="64" t="n">
        <v>2</v>
      </c>
      <c r="W688" s="84" t="s">
        <v>3469</v>
      </c>
      <c r="X688" s="64" t="n">
        <v>166</v>
      </c>
      <c r="Y688" s="64" t="n">
        <v>6</v>
      </c>
      <c r="Z688" s="119" t="s">
        <v>37</v>
      </c>
      <c r="AA688" s="64" t="n">
        <v>9</v>
      </c>
      <c r="AE688" s="84"/>
      <c r="AF688" s="84"/>
      <c r="AG688" s="84"/>
      <c r="AH688" s="84"/>
      <c r="AI688" s="84"/>
      <c r="AJ688" s="84"/>
      <c r="AK688" s="84"/>
      <c r="AL688" s="84"/>
      <c r="AM688" s="84"/>
      <c r="AN688" s="84"/>
      <c r="AO688" s="84"/>
      <c r="AP688" s="84"/>
      <c r="AQ688" s="84"/>
      <c r="AR688" s="84"/>
      <c r="AS688" s="84"/>
      <c r="AT688" s="84"/>
      <c r="AU688" s="84"/>
      <c r="AV688" s="84"/>
    </row>
    <row r="689" customFormat="false" ht="15" hidden="false" customHeight="false" outlineLevel="0" collapsed="false">
      <c r="M689" s="64" t="s">
        <v>46</v>
      </c>
      <c r="N689" s="64" t="n">
        <v>30</v>
      </c>
      <c r="O689" s="64" t="n">
        <v>7</v>
      </c>
      <c r="P689" s="64" t="n">
        <v>2023</v>
      </c>
      <c r="Q689" s="84" t="s">
        <v>1235</v>
      </c>
      <c r="R689" s="85" t="s">
        <v>37</v>
      </c>
      <c r="S689" s="84" t="s">
        <v>2270</v>
      </c>
      <c r="T689" s="64" t="n">
        <v>2</v>
      </c>
      <c r="U689" s="85" t="s">
        <v>37</v>
      </c>
      <c r="V689" s="64" t="n">
        <v>0</v>
      </c>
      <c r="W689" s="84" t="s">
        <v>3470</v>
      </c>
      <c r="X689" s="64" t="n">
        <v>190</v>
      </c>
      <c r="Y689" s="64" t="n">
        <v>8</v>
      </c>
      <c r="Z689" s="119" t="s">
        <v>37</v>
      </c>
      <c r="AA689" s="64" t="n">
        <v>2</v>
      </c>
      <c r="AE689" s="84"/>
      <c r="AF689" s="84"/>
      <c r="AG689" s="84"/>
      <c r="AH689" s="84"/>
      <c r="AI689" s="84"/>
      <c r="AJ689" s="84"/>
      <c r="AK689" s="84"/>
      <c r="AL689" s="84"/>
      <c r="AM689" s="84"/>
      <c r="AN689" s="84"/>
      <c r="AO689" s="84"/>
      <c r="AP689" s="84"/>
      <c r="AQ689" s="84"/>
      <c r="AR689" s="84"/>
      <c r="AS689" s="84"/>
      <c r="AT689" s="84"/>
      <c r="AU689" s="84"/>
      <c r="AV689" s="84"/>
    </row>
    <row r="690" customFormat="false" ht="15" hidden="false" customHeight="false" outlineLevel="0" collapsed="false">
      <c r="M690" s="64" t="s">
        <v>49</v>
      </c>
      <c r="N690" s="64" t="n">
        <v>1</v>
      </c>
      <c r="O690" s="64" t="n">
        <v>8</v>
      </c>
      <c r="P690" s="64" t="n">
        <v>2023</v>
      </c>
      <c r="Q690" s="84" t="s">
        <v>3352</v>
      </c>
      <c r="R690" s="85" t="s">
        <v>37</v>
      </c>
      <c r="S690" s="84" t="s">
        <v>214</v>
      </c>
      <c r="T690" s="64" t="n">
        <v>1</v>
      </c>
      <c r="U690" s="85" t="s">
        <v>37</v>
      </c>
      <c r="V690" s="64" t="n">
        <v>2</v>
      </c>
      <c r="W690" s="84" t="s">
        <v>3471</v>
      </c>
      <c r="X690" s="64" t="n">
        <v>512</v>
      </c>
      <c r="Y690" s="64" t="n">
        <v>5</v>
      </c>
      <c r="Z690" s="119" t="s">
        <v>37</v>
      </c>
      <c r="AA690" s="64" t="n">
        <v>3</v>
      </c>
      <c r="AE690" s="84"/>
      <c r="AF690" s="84"/>
      <c r="AG690" s="84"/>
      <c r="AH690" s="84"/>
      <c r="AI690" s="84"/>
      <c r="AJ690" s="84"/>
      <c r="AK690" s="84"/>
      <c r="AL690" s="84"/>
      <c r="AM690" s="84"/>
      <c r="AN690" s="84"/>
      <c r="AO690" s="84"/>
      <c r="AP690" s="84"/>
      <c r="AQ690" s="84"/>
      <c r="AR690" s="84"/>
      <c r="AS690" s="84"/>
      <c r="AT690" s="84"/>
      <c r="AU690" s="84"/>
      <c r="AV690" s="84"/>
    </row>
    <row r="691" customFormat="false" ht="15" hidden="false" customHeight="false" outlineLevel="0" collapsed="false">
      <c r="M691" s="64" t="s">
        <v>49</v>
      </c>
      <c r="N691" s="64" t="n">
        <v>1</v>
      </c>
      <c r="O691" s="64" t="n">
        <v>8</v>
      </c>
      <c r="P691" s="64" t="n">
        <v>2023</v>
      </c>
      <c r="Q691" s="84" t="s">
        <v>2892</v>
      </c>
      <c r="R691" s="85" t="s">
        <v>37</v>
      </c>
      <c r="S691" s="84" t="s">
        <v>186</v>
      </c>
      <c r="T691" s="64" t="n">
        <v>0</v>
      </c>
      <c r="U691" s="85" t="s">
        <v>37</v>
      </c>
      <c r="V691" s="64" t="n">
        <v>2</v>
      </c>
      <c r="W691" s="84" t="s">
        <v>3472</v>
      </c>
      <c r="X691" s="64" t="n">
        <v>83</v>
      </c>
      <c r="Y691" s="64" t="n">
        <v>6</v>
      </c>
      <c r="Z691" s="119" t="s">
        <v>37</v>
      </c>
      <c r="AA691" s="64" t="n">
        <v>17</v>
      </c>
      <c r="AE691" s="84"/>
      <c r="AF691" s="84"/>
      <c r="AG691" s="84"/>
      <c r="AH691" s="84"/>
      <c r="AI691" s="84"/>
      <c r="AJ691" s="84"/>
      <c r="AK691" s="84"/>
      <c r="AL691" s="84"/>
      <c r="AM691" s="84"/>
      <c r="AN691" s="84"/>
      <c r="AO691" s="84"/>
      <c r="AP691" s="84"/>
      <c r="AQ691" s="84"/>
      <c r="AR691" s="84"/>
      <c r="AS691" s="84"/>
      <c r="AT691" s="84"/>
      <c r="AU691" s="84"/>
      <c r="AV691" s="84"/>
    </row>
    <row r="692" customFormat="false" ht="15" hidden="false" customHeight="false" outlineLevel="0" collapsed="false">
      <c r="M692" s="64" t="s">
        <v>77</v>
      </c>
      <c r="N692" s="64" t="n">
        <v>2</v>
      </c>
      <c r="O692" s="64" t="n">
        <v>8</v>
      </c>
      <c r="P692" s="64" t="n">
        <v>2023</v>
      </c>
      <c r="Q692" s="84" t="s">
        <v>102</v>
      </c>
      <c r="R692" s="85" t="s">
        <v>37</v>
      </c>
      <c r="S692" s="84" t="s">
        <v>3355</v>
      </c>
      <c r="T692" s="64" t="n">
        <v>2</v>
      </c>
      <c r="U692" s="85" t="s">
        <v>37</v>
      </c>
      <c r="V692" s="64" t="n">
        <v>0</v>
      </c>
      <c r="W692" s="84" t="s">
        <v>3473</v>
      </c>
      <c r="X692" s="64" t="n">
        <v>182</v>
      </c>
      <c r="Y692" s="64" t="n">
        <v>9</v>
      </c>
      <c r="Z692" s="119" t="s">
        <v>37</v>
      </c>
      <c r="AA692" s="64" t="n">
        <v>1</v>
      </c>
      <c r="AE692" s="84"/>
      <c r="AF692" s="84"/>
      <c r="AG692" s="84"/>
      <c r="AH692" s="84"/>
      <c r="AI692" s="84"/>
      <c r="AJ692" s="84"/>
      <c r="AK692" s="84"/>
      <c r="AL692" s="84"/>
      <c r="AM692" s="84"/>
      <c r="AN692" s="84"/>
      <c r="AO692" s="84"/>
      <c r="AP692" s="84"/>
      <c r="AQ692" s="84"/>
      <c r="AR692" s="84"/>
      <c r="AS692" s="84"/>
      <c r="AT692" s="84"/>
      <c r="AU692" s="84"/>
      <c r="AV692" s="84"/>
    </row>
    <row r="693" customFormat="false" ht="15" hidden="false" customHeight="false" outlineLevel="0" collapsed="false">
      <c r="M693" s="64" t="s">
        <v>77</v>
      </c>
      <c r="N693" s="64" t="n">
        <v>2</v>
      </c>
      <c r="O693" s="64" t="n">
        <v>8</v>
      </c>
      <c r="P693" s="64" t="n">
        <v>2023</v>
      </c>
      <c r="Q693" s="84" t="s">
        <v>2892</v>
      </c>
      <c r="R693" s="85" t="s">
        <v>37</v>
      </c>
      <c r="S693" s="84" t="s">
        <v>3352</v>
      </c>
      <c r="T693" s="64" t="n">
        <v>0</v>
      </c>
      <c r="U693" s="85" t="s">
        <v>37</v>
      </c>
      <c r="V693" s="64" t="n">
        <v>2</v>
      </c>
      <c r="W693" s="84" t="s">
        <v>3474</v>
      </c>
      <c r="X693" s="64" t="n">
        <v>105</v>
      </c>
      <c r="Y693" s="64" t="n">
        <v>6</v>
      </c>
      <c r="Z693" s="119" t="s">
        <v>37</v>
      </c>
      <c r="AA693" s="64" t="n">
        <v>11</v>
      </c>
      <c r="AE693" s="84"/>
      <c r="AF693" s="84"/>
      <c r="AG693" s="84"/>
      <c r="AH693" s="84"/>
      <c r="AI693" s="84"/>
      <c r="AJ693" s="84"/>
      <c r="AK693" s="84"/>
      <c r="AL693" s="84"/>
      <c r="AM693" s="84"/>
      <c r="AN693" s="84"/>
      <c r="AO693" s="84"/>
      <c r="AP693" s="84"/>
      <c r="AQ693" s="84"/>
      <c r="AR693" s="84"/>
      <c r="AS693" s="84"/>
      <c r="AT693" s="84"/>
      <c r="AU693" s="84"/>
      <c r="AV693" s="84"/>
    </row>
    <row r="694" customFormat="false" ht="15" hidden="false" customHeight="false" outlineLevel="0" collapsed="false">
      <c r="M694" s="64" t="s">
        <v>77</v>
      </c>
      <c r="N694" s="64" t="n">
        <v>2</v>
      </c>
      <c r="O694" s="64" t="n">
        <v>8</v>
      </c>
      <c r="P694" s="64" t="n">
        <v>2023</v>
      </c>
      <c r="Q694" s="84" t="s">
        <v>2270</v>
      </c>
      <c r="R694" s="85" t="s">
        <v>37</v>
      </c>
      <c r="S694" s="84" t="s">
        <v>1235</v>
      </c>
      <c r="T694" s="64" t="n">
        <v>1</v>
      </c>
      <c r="U694" s="85" t="s">
        <v>37</v>
      </c>
      <c r="V694" s="64" t="n">
        <v>0</v>
      </c>
      <c r="W694" s="84" t="s">
        <v>3475</v>
      </c>
      <c r="X694" s="64" t="n">
        <v>160</v>
      </c>
      <c r="Y694" s="64" t="n">
        <v>8</v>
      </c>
      <c r="Z694" s="119" t="s">
        <v>37</v>
      </c>
      <c r="AA694" s="64" t="n">
        <v>7</v>
      </c>
      <c r="AE694" s="84"/>
      <c r="AF694" s="84"/>
      <c r="AG694" s="84"/>
      <c r="AH694" s="84"/>
      <c r="AI694" s="84"/>
      <c r="AJ694" s="84"/>
      <c r="AK694" s="84"/>
      <c r="AL694" s="84"/>
      <c r="AM694" s="84"/>
      <c r="AN694" s="84"/>
      <c r="AO694" s="84"/>
      <c r="AP694" s="84"/>
      <c r="AQ694" s="84"/>
      <c r="AR694" s="84"/>
      <c r="AS694" s="84"/>
      <c r="AT694" s="84"/>
      <c r="AU694" s="84"/>
      <c r="AV694" s="84"/>
    </row>
    <row r="695" customFormat="false" ht="15" hidden="false" customHeight="false" outlineLevel="0" collapsed="false">
      <c r="M695" s="64" t="s">
        <v>77</v>
      </c>
      <c r="N695" s="64" t="n">
        <v>2</v>
      </c>
      <c r="O695" s="64" t="n">
        <v>8</v>
      </c>
      <c r="P695" s="64" t="n">
        <v>2023</v>
      </c>
      <c r="Q695" s="84" t="s">
        <v>60</v>
      </c>
      <c r="R695" s="85" t="s">
        <v>37</v>
      </c>
      <c r="S695" s="84" t="s">
        <v>2401</v>
      </c>
      <c r="T695" s="64" t="n">
        <v>2</v>
      </c>
      <c r="U695" s="85" t="s">
        <v>37</v>
      </c>
      <c r="V695" s="64" t="n">
        <v>0</v>
      </c>
      <c r="W695" s="84" t="s">
        <v>1051</v>
      </c>
      <c r="X695" s="64" t="n">
        <v>179</v>
      </c>
      <c r="Y695" s="64" t="n">
        <v>8</v>
      </c>
      <c r="Z695" s="119" t="s">
        <v>37</v>
      </c>
      <c r="AA695" s="64" t="n">
        <v>4</v>
      </c>
      <c r="AE695" s="84"/>
      <c r="AF695" s="84"/>
      <c r="AG695" s="84"/>
      <c r="AH695" s="84"/>
      <c r="AI695" s="84"/>
      <c r="AJ695" s="84"/>
      <c r="AK695" s="84"/>
      <c r="AL695" s="84"/>
      <c r="AM695" s="84"/>
      <c r="AN695" s="84"/>
      <c r="AO695" s="84"/>
      <c r="AP695" s="84"/>
      <c r="AQ695" s="84"/>
      <c r="AR695" s="84"/>
      <c r="AS695" s="84"/>
      <c r="AT695" s="84"/>
      <c r="AU695" s="84"/>
      <c r="AV695" s="84"/>
    </row>
    <row r="696" customFormat="false" ht="15" hidden="false" customHeight="false" outlineLevel="0" collapsed="false">
      <c r="M696" s="64" t="s">
        <v>77</v>
      </c>
      <c r="N696" s="64" t="n">
        <v>2</v>
      </c>
      <c r="O696" s="64" t="n">
        <v>8</v>
      </c>
      <c r="P696" s="64" t="n">
        <v>2023</v>
      </c>
      <c r="Q696" s="84" t="s">
        <v>1020</v>
      </c>
      <c r="R696" s="85" t="s">
        <v>37</v>
      </c>
      <c r="S696" s="84" t="s">
        <v>101</v>
      </c>
      <c r="T696" s="64" t="n">
        <v>2</v>
      </c>
      <c r="U696" s="85" t="s">
        <v>37</v>
      </c>
      <c r="V696" s="64" t="n">
        <v>0</v>
      </c>
      <c r="W696" s="84" t="s">
        <v>3476</v>
      </c>
      <c r="X696" s="64" t="n">
        <v>52</v>
      </c>
      <c r="Y696" s="64" t="n">
        <v>12</v>
      </c>
      <c r="Z696" s="119" t="s">
        <v>37</v>
      </c>
      <c r="AA696" s="64" t="n">
        <v>8</v>
      </c>
      <c r="AE696" s="84"/>
      <c r="AF696" s="84"/>
      <c r="AG696" s="84"/>
      <c r="AH696" s="84"/>
      <c r="AI696" s="84"/>
      <c r="AJ696" s="84"/>
      <c r="AK696" s="84"/>
      <c r="AL696" s="84"/>
      <c r="AM696" s="84"/>
      <c r="AN696" s="84"/>
      <c r="AO696" s="84"/>
      <c r="AP696" s="84"/>
      <c r="AQ696" s="84"/>
      <c r="AR696" s="84"/>
      <c r="AS696" s="84"/>
      <c r="AT696" s="84"/>
      <c r="AU696" s="84"/>
      <c r="AV696" s="84"/>
    </row>
    <row r="697" customFormat="false" ht="15" hidden="false" customHeight="false" outlineLevel="0" collapsed="false">
      <c r="M697" s="64" t="s">
        <v>63</v>
      </c>
      <c r="N697" s="64" t="n">
        <v>3</v>
      </c>
      <c r="O697" s="64" t="n">
        <v>8</v>
      </c>
      <c r="P697" s="64" t="n">
        <v>2023</v>
      </c>
      <c r="Q697" s="84" t="s">
        <v>947</v>
      </c>
      <c r="R697" s="85" t="s">
        <v>37</v>
      </c>
      <c r="S697" s="84" t="s">
        <v>1240</v>
      </c>
      <c r="T697" s="64" t="n">
        <v>0</v>
      </c>
      <c r="U697" s="85" t="s">
        <v>37</v>
      </c>
      <c r="V697" s="64" t="n">
        <v>1</v>
      </c>
      <c r="W697" s="84" t="s">
        <v>3302</v>
      </c>
      <c r="X697" s="64" t="n">
        <v>110</v>
      </c>
      <c r="Y697" s="64" t="n">
        <v>5</v>
      </c>
      <c r="Z697" s="119" t="s">
        <v>37</v>
      </c>
      <c r="AA697" s="64" t="n">
        <v>10</v>
      </c>
      <c r="AE697" s="84"/>
      <c r="AF697" s="84"/>
      <c r="AG697" s="84"/>
      <c r="AH697" s="84"/>
      <c r="AI697" s="84"/>
      <c r="AJ697" s="84"/>
      <c r="AK697" s="84"/>
      <c r="AL697" s="84"/>
      <c r="AM697" s="84"/>
      <c r="AN697" s="84"/>
      <c r="AO697" s="84"/>
      <c r="AP697" s="84"/>
      <c r="AQ697" s="84"/>
      <c r="AR697" s="84"/>
      <c r="AS697" s="84"/>
      <c r="AT697" s="84"/>
      <c r="AU697" s="84"/>
      <c r="AV697" s="84"/>
    </row>
    <row r="698" customFormat="false" ht="15" hidden="false" customHeight="false" outlineLevel="0" collapsed="false">
      <c r="M698" s="64" t="s">
        <v>63</v>
      </c>
      <c r="N698" s="64" t="n">
        <v>3</v>
      </c>
      <c r="O698" s="64" t="n">
        <v>8</v>
      </c>
      <c r="P698" s="64" t="n">
        <v>2023</v>
      </c>
      <c r="Q698" s="84" t="s">
        <v>186</v>
      </c>
      <c r="R698" s="85" t="s">
        <v>37</v>
      </c>
      <c r="S698" s="84" t="s">
        <v>2480</v>
      </c>
      <c r="T698" s="64" t="n">
        <v>0</v>
      </c>
      <c r="U698" s="85" t="s">
        <v>37</v>
      </c>
      <c r="V698" s="64" t="n">
        <v>2</v>
      </c>
      <c r="W698" s="84" t="s">
        <v>3401</v>
      </c>
      <c r="X698" s="64" t="n">
        <v>185</v>
      </c>
      <c r="Y698" s="64" t="n">
        <v>2</v>
      </c>
      <c r="Z698" s="119" t="s">
        <v>37</v>
      </c>
      <c r="AA698" s="64" t="n">
        <v>8</v>
      </c>
      <c r="AE698" s="84"/>
      <c r="AF698" s="84"/>
      <c r="AG698" s="84"/>
      <c r="AH698" s="84"/>
      <c r="AI698" s="84"/>
      <c r="AJ698" s="84"/>
      <c r="AK698" s="84"/>
      <c r="AL698" s="84"/>
      <c r="AM698" s="84"/>
      <c r="AN698" s="84"/>
      <c r="AO698" s="84"/>
      <c r="AP698" s="84"/>
      <c r="AQ698" s="84"/>
      <c r="AR698" s="84"/>
      <c r="AS698" s="84"/>
      <c r="AT698" s="84"/>
      <c r="AU698" s="84"/>
      <c r="AV698" s="84"/>
    </row>
    <row r="699" customFormat="false" ht="15" hidden="false" customHeight="false" outlineLevel="0" collapsed="false">
      <c r="M699" s="64" t="s">
        <v>63</v>
      </c>
      <c r="N699" s="64" t="n">
        <v>3</v>
      </c>
      <c r="O699" s="64" t="n">
        <v>8</v>
      </c>
      <c r="P699" s="64" t="n">
        <v>2023</v>
      </c>
      <c r="Q699" s="84" t="s">
        <v>214</v>
      </c>
      <c r="R699" s="85" t="s">
        <v>37</v>
      </c>
      <c r="S699" s="84" t="s">
        <v>2105</v>
      </c>
      <c r="T699" s="64" t="n">
        <v>2</v>
      </c>
      <c r="U699" s="85" t="s">
        <v>37</v>
      </c>
      <c r="V699" s="64" t="n">
        <v>0</v>
      </c>
      <c r="W699" s="84" t="s">
        <v>846</v>
      </c>
      <c r="X699" s="64" t="n">
        <v>108</v>
      </c>
      <c r="Y699" s="64" t="n">
        <v>13</v>
      </c>
      <c r="Z699" s="119" t="s">
        <v>37</v>
      </c>
      <c r="AA699" s="64" t="n">
        <v>8</v>
      </c>
      <c r="AE699" s="84"/>
      <c r="AF699" s="84"/>
      <c r="AG699" s="84"/>
      <c r="AH699" s="84"/>
      <c r="AI699" s="84"/>
      <c r="AJ699" s="84"/>
      <c r="AK699" s="84"/>
      <c r="AL699" s="84"/>
      <c r="AM699" s="84"/>
      <c r="AN699" s="84"/>
      <c r="AO699" s="84"/>
      <c r="AP699" s="84"/>
      <c r="AQ699" s="84"/>
      <c r="AR699" s="84"/>
      <c r="AS699" s="84"/>
      <c r="AT699" s="84"/>
      <c r="AU699" s="84"/>
      <c r="AV699" s="84"/>
    </row>
    <row r="700" customFormat="false" ht="15" hidden="false" customHeight="false" outlineLevel="0" collapsed="false">
      <c r="M700" s="64" t="s">
        <v>77</v>
      </c>
      <c r="N700" s="64" t="n">
        <v>9</v>
      </c>
      <c r="O700" s="64" t="n">
        <v>8</v>
      </c>
      <c r="P700" s="64" t="n">
        <v>2023</v>
      </c>
      <c r="Q700" s="84" t="s">
        <v>2892</v>
      </c>
      <c r="R700" s="85" t="s">
        <v>37</v>
      </c>
      <c r="S700" s="84" t="s">
        <v>102</v>
      </c>
      <c r="T700" s="64" t="n">
        <v>1</v>
      </c>
      <c r="U700" s="85" t="s">
        <v>37</v>
      </c>
      <c r="V700" s="64" t="n">
        <v>2</v>
      </c>
      <c r="W700" s="84" t="s">
        <v>3477</v>
      </c>
      <c r="X700" s="64" t="n">
        <v>145</v>
      </c>
      <c r="Y700" s="64" t="n">
        <v>14</v>
      </c>
      <c r="Z700" s="119" t="s">
        <v>37</v>
      </c>
      <c r="AA700" s="64" t="n">
        <v>14</v>
      </c>
      <c r="AE700" s="84"/>
      <c r="AF700" s="84"/>
      <c r="AG700" s="84"/>
      <c r="AH700" s="84"/>
      <c r="AI700" s="84"/>
      <c r="AJ700" s="84"/>
      <c r="AK700" s="84"/>
      <c r="AL700" s="84"/>
      <c r="AM700" s="84"/>
      <c r="AN700" s="84"/>
      <c r="AO700" s="84"/>
      <c r="AP700" s="84"/>
      <c r="AQ700" s="84"/>
      <c r="AR700" s="84"/>
      <c r="AS700" s="84"/>
      <c r="AT700" s="84"/>
      <c r="AU700" s="84"/>
      <c r="AV700" s="84"/>
    </row>
    <row r="701" customFormat="false" ht="15" hidden="false" customHeight="false" outlineLevel="0" collapsed="false">
      <c r="M701" s="64" t="s">
        <v>77</v>
      </c>
      <c r="N701" s="64" t="n">
        <v>9</v>
      </c>
      <c r="O701" s="64" t="n">
        <v>8</v>
      </c>
      <c r="P701" s="64" t="n">
        <v>2023</v>
      </c>
      <c r="Q701" s="84" t="s">
        <v>101</v>
      </c>
      <c r="R701" s="85" t="s">
        <v>37</v>
      </c>
      <c r="S701" s="84" t="s">
        <v>60</v>
      </c>
      <c r="T701" s="64" t="n">
        <v>0</v>
      </c>
      <c r="U701" s="85" t="s">
        <v>37</v>
      </c>
      <c r="V701" s="64" t="n">
        <v>1</v>
      </c>
      <c r="W701" s="84" t="s">
        <v>2346</v>
      </c>
      <c r="X701" s="64" t="n">
        <v>247</v>
      </c>
      <c r="Y701" s="64" t="n">
        <v>3</v>
      </c>
      <c r="Z701" s="119" t="s">
        <v>37</v>
      </c>
      <c r="AA701" s="64" t="n">
        <v>4</v>
      </c>
      <c r="AE701" s="84"/>
      <c r="AF701" s="84"/>
      <c r="AG701" s="84"/>
      <c r="AH701" s="84"/>
      <c r="AI701" s="84"/>
      <c r="AJ701" s="84"/>
      <c r="AK701" s="84"/>
      <c r="AL701" s="84"/>
      <c r="AM701" s="84"/>
      <c r="AN701" s="84"/>
      <c r="AO701" s="84"/>
      <c r="AP701" s="84"/>
      <c r="AQ701" s="84"/>
      <c r="AR701" s="84"/>
      <c r="AS701" s="84"/>
      <c r="AT701" s="84"/>
      <c r="AU701" s="84"/>
      <c r="AV701" s="84"/>
    </row>
    <row r="702" customFormat="false" ht="15" hidden="false" customHeight="false" outlineLevel="0" collapsed="false">
      <c r="M702" s="64" t="s">
        <v>77</v>
      </c>
      <c r="N702" s="64" t="n">
        <v>9</v>
      </c>
      <c r="O702" s="64" t="n">
        <v>8</v>
      </c>
      <c r="P702" s="64" t="n">
        <v>2023</v>
      </c>
      <c r="Q702" s="84" t="s">
        <v>214</v>
      </c>
      <c r="R702" s="85" t="s">
        <v>37</v>
      </c>
      <c r="S702" s="84" t="s">
        <v>3352</v>
      </c>
      <c r="T702" s="64" t="n">
        <v>0</v>
      </c>
      <c r="U702" s="85" t="s">
        <v>37</v>
      </c>
      <c r="V702" s="64" t="n">
        <v>1</v>
      </c>
      <c r="W702" s="84" t="s">
        <v>3478</v>
      </c>
      <c r="X702" s="64" t="n">
        <v>207</v>
      </c>
      <c r="Y702" s="64" t="n">
        <v>12</v>
      </c>
      <c r="Z702" s="119" t="s">
        <v>37</v>
      </c>
      <c r="AA702" s="64" t="n">
        <v>15</v>
      </c>
      <c r="AE702" s="84"/>
      <c r="AF702" s="84"/>
      <c r="AG702" s="84"/>
      <c r="AH702" s="84"/>
      <c r="AI702" s="84"/>
      <c r="AJ702" s="84"/>
      <c r="AK702" s="84"/>
      <c r="AL702" s="84"/>
      <c r="AM702" s="84"/>
      <c r="AN702" s="84"/>
      <c r="AO702" s="84"/>
      <c r="AP702" s="84"/>
      <c r="AQ702" s="84"/>
      <c r="AR702" s="84"/>
      <c r="AS702" s="84"/>
      <c r="AT702" s="84"/>
      <c r="AU702" s="84"/>
      <c r="AV702" s="84"/>
    </row>
    <row r="703" customFormat="false" ht="15" hidden="false" customHeight="false" outlineLevel="0" collapsed="false">
      <c r="M703" s="64" t="s">
        <v>77</v>
      </c>
      <c r="N703" s="64" t="n">
        <v>9</v>
      </c>
      <c r="O703" s="64" t="n">
        <v>8</v>
      </c>
      <c r="P703" s="64" t="n">
        <v>2023</v>
      </c>
      <c r="Q703" s="84" t="s">
        <v>2480</v>
      </c>
      <c r="R703" s="85" t="s">
        <v>37</v>
      </c>
      <c r="S703" s="84" t="s">
        <v>186</v>
      </c>
      <c r="T703" s="64" t="n">
        <v>2</v>
      </c>
      <c r="U703" s="85" t="s">
        <v>37</v>
      </c>
      <c r="V703" s="64" t="n">
        <v>0</v>
      </c>
      <c r="W703" s="84" t="s">
        <v>3479</v>
      </c>
      <c r="X703" s="64" t="n">
        <v>184</v>
      </c>
      <c r="Y703" s="64" t="n">
        <v>12</v>
      </c>
      <c r="Z703" s="119" t="s">
        <v>37</v>
      </c>
      <c r="AA703" s="64" t="n">
        <v>5</v>
      </c>
      <c r="AE703" s="84"/>
      <c r="AF703" s="84"/>
      <c r="AG703" s="84"/>
      <c r="AH703" s="84"/>
      <c r="AI703" s="84"/>
      <c r="AJ703" s="84"/>
      <c r="AK703" s="84"/>
      <c r="AL703" s="84"/>
      <c r="AM703" s="84"/>
      <c r="AN703" s="84"/>
      <c r="AO703" s="84"/>
      <c r="AP703" s="84"/>
      <c r="AQ703" s="84"/>
      <c r="AR703" s="84"/>
      <c r="AS703" s="84"/>
      <c r="AT703" s="84"/>
      <c r="AU703" s="84"/>
      <c r="AV703" s="84"/>
    </row>
    <row r="704" customFormat="false" ht="15" hidden="false" customHeight="false" outlineLevel="0" collapsed="false">
      <c r="M704" s="64" t="s">
        <v>77</v>
      </c>
      <c r="N704" s="64" t="n">
        <v>9</v>
      </c>
      <c r="O704" s="64" t="n">
        <v>8</v>
      </c>
      <c r="P704" s="64" t="n">
        <v>2023</v>
      </c>
      <c r="Q704" s="84" t="s">
        <v>1240</v>
      </c>
      <c r="R704" s="85" t="s">
        <v>37</v>
      </c>
      <c r="S704" s="84" t="s">
        <v>1235</v>
      </c>
      <c r="T704" s="64" t="n">
        <v>2</v>
      </c>
      <c r="U704" s="85" t="s">
        <v>37</v>
      </c>
      <c r="V704" s="64" t="n">
        <v>0</v>
      </c>
      <c r="W704" s="84" t="s">
        <v>290</v>
      </c>
      <c r="X704" s="64" t="n">
        <v>466</v>
      </c>
      <c r="Y704" s="64" t="n">
        <v>6</v>
      </c>
      <c r="Z704" s="119" t="s">
        <v>37</v>
      </c>
      <c r="AA704" s="64" t="n">
        <v>4</v>
      </c>
      <c r="AE704" s="84"/>
      <c r="AF704" s="84"/>
      <c r="AG704" s="84"/>
      <c r="AH704" s="84"/>
      <c r="AI704" s="84"/>
      <c r="AJ704" s="84"/>
      <c r="AK704" s="84"/>
      <c r="AL704" s="84"/>
      <c r="AM704" s="84"/>
      <c r="AN704" s="84"/>
      <c r="AO704" s="84"/>
      <c r="AP704" s="84"/>
      <c r="AQ704" s="84"/>
      <c r="AR704" s="84"/>
      <c r="AS704" s="84"/>
      <c r="AT704" s="84"/>
      <c r="AU704" s="84"/>
      <c r="AV704" s="84"/>
    </row>
    <row r="705" customFormat="false" ht="15" hidden="false" customHeight="false" outlineLevel="0" collapsed="false">
      <c r="M705" s="64" t="s">
        <v>77</v>
      </c>
      <c r="N705" s="64" t="n">
        <v>9</v>
      </c>
      <c r="O705" s="64" t="n">
        <v>8</v>
      </c>
      <c r="P705" s="64" t="n">
        <v>2023</v>
      </c>
      <c r="Q705" s="84" t="s">
        <v>947</v>
      </c>
      <c r="R705" s="85" t="s">
        <v>37</v>
      </c>
      <c r="S705" s="84" t="s">
        <v>2270</v>
      </c>
      <c r="T705" s="64" t="n">
        <v>1</v>
      </c>
      <c r="U705" s="85" t="s">
        <v>37</v>
      </c>
      <c r="V705" s="64" t="n">
        <v>2</v>
      </c>
      <c r="W705" s="84" t="s">
        <v>3480</v>
      </c>
      <c r="X705" s="64" t="n">
        <v>65</v>
      </c>
      <c r="Y705" s="64" t="n">
        <v>7</v>
      </c>
      <c r="Z705" s="119" t="s">
        <v>37</v>
      </c>
      <c r="AA705" s="64" t="n">
        <v>7</v>
      </c>
      <c r="AE705" s="84"/>
      <c r="AF705" s="84"/>
      <c r="AG705" s="84"/>
      <c r="AH705" s="84"/>
      <c r="AI705" s="84"/>
      <c r="AJ705" s="84"/>
      <c r="AK705" s="84"/>
      <c r="AL705" s="84"/>
      <c r="AM705" s="84"/>
      <c r="AN705" s="84"/>
      <c r="AO705" s="84"/>
      <c r="AP705" s="84"/>
      <c r="AQ705" s="84"/>
      <c r="AR705" s="84"/>
      <c r="AS705" s="84"/>
      <c r="AT705" s="84"/>
      <c r="AU705" s="84"/>
      <c r="AV705" s="84"/>
    </row>
    <row r="706" customFormat="false" ht="15" hidden="false" customHeight="false" outlineLevel="0" collapsed="false">
      <c r="M706" s="64" t="s">
        <v>77</v>
      </c>
      <c r="N706" s="64" t="n">
        <v>9</v>
      </c>
      <c r="O706" s="64" t="n">
        <v>8</v>
      </c>
      <c r="P706" s="64" t="n">
        <v>2023</v>
      </c>
      <c r="Q706" s="84" t="s">
        <v>2401</v>
      </c>
      <c r="R706" s="85" t="s">
        <v>37</v>
      </c>
      <c r="S706" s="84" t="s">
        <v>3355</v>
      </c>
      <c r="T706" s="64" t="n">
        <v>1</v>
      </c>
      <c r="U706" s="85" t="s">
        <v>37</v>
      </c>
      <c r="V706" s="64" t="n">
        <v>0</v>
      </c>
      <c r="W706" s="84" t="s">
        <v>3481</v>
      </c>
      <c r="X706" s="64" t="n">
        <v>87</v>
      </c>
      <c r="Y706" s="64" t="n">
        <v>10</v>
      </c>
      <c r="Z706" s="119" t="s">
        <v>37</v>
      </c>
      <c r="AA706" s="64" t="n">
        <v>8</v>
      </c>
      <c r="AE706" s="84"/>
      <c r="AF706" s="84"/>
      <c r="AG706" s="84"/>
      <c r="AH706" s="84"/>
      <c r="AI706" s="84"/>
      <c r="AJ706" s="84"/>
      <c r="AK706" s="84"/>
      <c r="AL706" s="84"/>
      <c r="AM706" s="84"/>
      <c r="AN706" s="84"/>
      <c r="AO706" s="84"/>
      <c r="AP706" s="84"/>
      <c r="AQ706" s="84"/>
      <c r="AR706" s="84"/>
      <c r="AS706" s="84"/>
      <c r="AT706" s="84"/>
      <c r="AU706" s="84"/>
      <c r="AV706" s="84"/>
    </row>
    <row r="707" customFormat="false" ht="15" hidden="false" customHeight="false" outlineLevel="0" collapsed="false">
      <c r="M707" s="64" t="s">
        <v>77</v>
      </c>
      <c r="N707" s="64" t="n">
        <v>9</v>
      </c>
      <c r="O707" s="64" t="n">
        <v>8</v>
      </c>
      <c r="P707" s="64" t="n">
        <v>2023</v>
      </c>
      <c r="Q707" s="84" t="s">
        <v>2105</v>
      </c>
      <c r="R707" s="85" t="s">
        <v>37</v>
      </c>
      <c r="S707" s="84" t="s">
        <v>1020</v>
      </c>
      <c r="T707" s="64" t="n">
        <v>2</v>
      </c>
      <c r="U707" s="85" t="s">
        <v>37</v>
      </c>
      <c r="V707" s="64" t="n">
        <v>0</v>
      </c>
      <c r="W707" s="84" t="s">
        <v>3482</v>
      </c>
      <c r="X707" s="64" t="n">
        <v>174</v>
      </c>
      <c r="Y707" s="64" t="n">
        <v>19</v>
      </c>
      <c r="Z707" s="119" t="s">
        <v>37</v>
      </c>
      <c r="AA707" s="64" t="n">
        <v>4</v>
      </c>
      <c r="AC707" s="64"/>
      <c r="AE707" s="84"/>
      <c r="AF707" s="84"/>
      <c r="AG707" s="84"/>
      <c r="AH707" s="84"/>
      <c r="AI707" s="84"/>
      <c r="AJ707" s="84"/>
      <c r="AK707" s="84"/>
      <c r="AL707" s="84"/>
      <c r="AM707" s="84"/>
      <c r="AN707" s="84"/>
      <c r="AO707" s="84"/>
      <c r="AP707" s="84"/>
      <c r="AQ707" s="84"/>
      <c r="AR707" s="84"/>
      <c r="AS707" s="84"/>
      <c r="AT707" s="84"/>
      <c r="AU707" s="84"/>
      <c r="AV707" s="84"/>
    </row>
    <row r="708" customFormat="false" ht="15" hidden="false" customHeight="false" outlineLevel="0" collapsed="false">
      <c r="S708" s="65" t="s">
        <v>52</v>
      </c>
      <c r="T708" s="64" t="n">
        <f aca="false">SUM(T532:T707)</f>
        <v>210</v>
      </c>
      <c r="U708" s="85" t="s">
        <v>37</v>
      </c>
      <c r="V708" s="64" t="n">
        <f aca="false">SUM(V532:V707)</f>
        <v>166</v>
      </c>
      <c r="W708" s="64"/>
      <c r="X708" s="64" t="n">
        <f aca="false">SUM(X532:X707)</f>
        <v>28372</v>
      </c>
      <c r="Y708" s="64" t="n">
        <f aca="false">SUM(Y532:Y707)</f>
        <v>1543</v>
      </c>
      <c r="Z708" s="119" t="s">
        <v>37</v>
      </c>
      <c r="AA708" s="64" t="n">
        <f aca="false">SUM(AA532:AA707)</f>
        <v>1380</v>
      </c>
      <c r="AC708" s="64"/>
      <c r="AD708" s="84"/>
      <c r="AE708" s="84"/>
      <c r="AF708" s="84"/>
      <c r="AG708" s="84"/>
      <c r="AH708" s="84"/>
      <c r="AI708" s="84"/>
      <c r="AJ708" s="84"/>
      <c r="AK708" s="84"/>
      <c r="AL708" s="84"/>
      <c r="AM708" s="84"/>
      <c r="AN708" s="84"/>
      <c r="AO708" s="84"/>
      <c r="AP708" s="84"/>
      <c r="AQ708" s="84"/>
      <c r="AR708" s="84"/>
      <c r="AS708" s="84"/>
      <c r="AT708" s="84"/>
      <c r="AU708" s="84"/>
      <c r="AV708" s="84"/>
    </row>
    <row r="709" customFormat="false" ht="15" hidden="false" customHeight="false" outlineLevel="0" collapsed="false">
      <c r="O709" s="64" t="n">
        <f aca="false">COUNT(T532:T707)</f>
        <v>176</v>
      </c>
      <c r="S709" s="65" t="s">
        <v>53</v>
      </c>
      <c r="T709" s="89" t="n">
        <f aca="false">PRODUCT(T708/O709)</f>
        <v>1.19318181818182</v>
      </c>
      <c r="U709" s="85" t="s">
        <v>37</v>
      </c>
      <c r="V709" s="89" t="n">
        <f aca="false">PRODUCT(V708/O709)</f>
        <v>0.943181818181818</v>
      </c>
      <c r="W709" s="64"/>
      <c r="X709" s="102" t="n">
        <f aca="false">PRODUCT(X708/O709)</f>
        <v>161.204545454545</v>
      </c>
      <c r="Y709" s="89" t="n">
        <f aca="false">PRODUCT(Y708/O709)</f>
        <v>8.76704545454546</v>
      </c>
      <c r="Z709" s="119" t="s">
        <v>37</v>
      </c>
      <c r="AA709" s="89" t="n">
        <f aca="false">PRODUCT(AA708/O709)</f>
        <v>7.84090909090909</v>
      </c>
      <c r="AB709" s="89"/>
      <c r="AD709" s="84"/>
      <c r="AE709" s="84"/>
      <c r="AF709" s="84"/>
      <c r="AG709" s="84"/>
      <c r="AH709" s="84"/>
      <c r="AI709" s="84"/>
      <c r="AJ709" s="84"/>
      <c r="AK709" s="84"/>
      <c r="AL709" s="84"/>
      <c r="AM709" s="84"/>
      <c r="AN709" s="84"/>
      <c r="AO709" s="84"/>
      <c r="AP709" s="84"/>
      <c r="AQ709" s="84"/>
      <c r="AR709" s="84"/>
      <c r="AS709" s="84"/>
      <c r="AT709" s="84"/>
      <c r="AU709" s="84"/>
      <c r="AV709" s="84"/>
    </row>
    <row r="710" customFormat="false" ht="15" hidden="false" customHeight="false" outlineLevel="0" collapsed="false">
      <c r="M710" s="63"/>
      <c r="N710" s="63"/>
      <c r="O710" s="63"/>
      <c r="P710" s="63"/>
      <c r="Q710" s="63"/>
      <c r="R710" s="63"/>
      <c r="S710" s="63"/>
      <c r="AD710" s="84"/>
      <c r="AE710" s="84"/>
      <c r="AF710" s="84"/>
      <c r="AG710" s="84"/>
      <c r="AH710" s="84"/>
      <c r="AI710" s="84"/>
      <c r="AJ710" s="84"/>
      <c r="AK710" s="84"/>
      <c r="AL710" s="84"/>
      <c r="AM710" s="84"/>
      <c r="AN710" s="84"/>
      <c r="AO710" s="84"/>
      <c r="AP710" s="84"/>
      <c r="AQ710" s="84"/>
      <c r="AR710" s="84"/>
      <c r="AS710" s="84"/>
      <c r="AT710" s="84"/>
      <c r="AU710" s="84"/>
      <c r="AV710" s="84"/>
    </row>
    <row r="711" customFormat="false" ht="15" hidden="false" customHeight="false" outlineLevel="0" collapsed="false">
      <c r="AD711" s="84"/>
      <c r="AE711" s="84"/>
      <c r="AF711" s="84"/>
      <c r="AG711" s="84"/>
      <c r="AH711" s="84"/>
      <c r="AI711" s="84"/>
      <c r="AJ711" s="84"/>
      <c r="AK711" s="84"/>
      <c r="AL711" s="84"/>
      <c r="AM711" s="84"/>
      <c r="AN711" s="84"/>
      <c r="AO711" s="84"/>
      <c r="AP711" s="84"/>
      <c r="AQ711" s="84"/>
      <c r="AR711" s="84"/>
      <c r="AS711" s="84"/>
      <c r="AT711" s="84"/>
      <c r="AU711" s="84"/>
      <c r="AV711" s="84"/>
    </row>
    <row r="712" customFormat="false" ht="15" hidden="false" customHeight="false" outlineLevel="0" collapsed="false">
      <c r="A712" s="96"/>
      <c r="B712" s="97" t="s">
        <v>3483</v>
      </c>
      <c r="C712" s="96"/>
      <c r="D712" s="96"/>
      <c r="E712" s="96"/>
      <c r="F712" s="96"/>
      <c r="G712" s="96"/>
      <c r="H712" s="96"/>
      <c r="I712" s="98"/>
      <c r="J712" s="96"/>
      <c r="K712" s="96"/>
      <c r="L712" s="96"/>
      <c r="M712" s="99"/>
      <c r="N712" s="99"/>
      <c r="O712" s="99"/>
      <c r="P712" s="99"/>
      <c r="Q712" s="97" t="s">
        <v>3483</v>
      </c>
      <c r="R712" s="100"/>
      <c r="S712" s="99"/>
      <c r="T712" s="101" t="s">
        <v>166</v>
      </c>
      <c r="U712" s="99"/>
      <c r="V712" s="99"/>
      <c r="W712" s="97" t="s">
        <v>167</v>
      </c>
      <c r="X712" s="96" t="s">
        <v>7</v>
      </c>
      <c r="Y712" s="101" t="s">
        <v>130</v>
      </c>
      <c r="Z712" s="97"/>
      <c r="AA712" s="96"/>
      <c r="AB712" s="96"/>
      <c r="AD712" s="84"/>
      <c r="AE712" s="84"/>
      <c r="AF712" s="84"/>
      <c r="AG712" s="84"/>
      <c r="AH712" s="84"/>
      <c r="AI712" s="84"/>
      <c r="AJ712" s="84"/>
      <c r="AK712" s="84"/>
      <c r="AL712" s="84"/>
      <c r="AM712" s="84"/>
      <c r="AN712" s="84"/>
      <c r="AO712" s="84"/>
      <c r="AP712" s="84"/>
      <c r="AQ712" s="84"/>
      <c r="AR712" s="84"/>
      <c r="AS712" s="84"/>
      <c r="AT712" s="84"/>
      <c r="AU712" s="84"/>
      <c r="AV712" s="84"/>
    </row>
    <row r="713" customFormat="false" ht="15" hidden="false" customHeight="false" outlineLevel="0" collapsed="false">
      <c r="Q713" s="63" t="s">
        <v>1292</v>
      </c>
      <c r="R713" s="85"/>
      <c r="U713" s="85"/>
      <c r="Z713" s="119"/>
      <c r="AD713" s="84"/>
      <c r="AE713" s="84"/>
      <c r="AF713" s="84"/>
      <c r="AG713" s="84"/>
      <c r="AH713" s="84"/>
      <c r="AI713" s="84"/>
      <c r="AJ713" s="84"/>
      <c r="AK713" s="84"/>
      <c r="AL713" s="84"/>
      <c r="AM713" s="84"/>
      <c r="AN713" s="84"/>
      <c r="AO713" s="84"/>
      <c r="AP713" s="84"/>
      <c r="AQ713" s="84"/>
      <c r="AR713" s="84"/>
      <c r="AS713" s="84"/>
      <c r="AT713" s="84"/>
      <c r="AU713" s="84"/>
      <c r="AV713" s="84"/>
    </row>
    <row r="714" customFormat="false" ht="15" hidden="false" customHeight="false" outlineLevel="0" collapsed="false">
      <c r="M714" s="64" t="s">
        <v>41</v>
      </c>
      <c r="N714" s="64" t="n">
        <v>12</v>
      </c>
      <c r="O714" s="64" t="n">
        <v>8</v>
      </c>
      <c r="P714" s="64" t="n">
        <v>2023</v>
      </c>
      <c r="Q714" s="63" t="s">
        <v>1240</v>
      </c>
      <c r="R714" s="84" t="s">
        <v>37</v>
      </c>
      <c r="S714" s="84" t="s">
        <v>101</v>
      </c>
      <c r="T714" s="64" t="n">
        <v>2</v>
      </c>
      <c r="U714" s="85" t="s">
        <v>37</v>
      </c>
      <c r="V714" s="64" t="n">
        <v>0</v>
      </c>
      <c r="W714" s="84" t="s">
        <v>3484</v>
      </c>
      <c r="X714" s="64" t="n">
        <v>293</v>
      </c>
      <c r="Y714" s="64" t="n">
        <v>11</v>
      </c>
      <c r="Z714" s="119" t="s">
        <v>37</v>
      </c>
      <c r="AA714" s="64" t="n">
        <v>1</v>
      </c>
      <c r="AD714" s="84"/>
      <c r="AE714" s="84"/>
      <c r="AF714" s="84"/>
      <c r="AG714" s="84"/>
      <c r="AH714" s="84"/>
      <c r="AI714" s="84"/>
      <c r="AJ714" s="84"/>
      <c r="AK714" s="84"/>
      <c r="AL714" s="84"/>
      <c r="AM714" s="84"/>
      <c r="AN714" s="84"/>
      <c r="AO714" s="84"/>
      <c r="AP714" s="84"/>
      <c r="AQ714" s="84"/>
      <c r="AR714" s="84"/>
      <c r="AS714" s="84"/>
      <c r="AT714" s="84"/>
      <c r="AU714" s="84"/>
      <c r="AV714" s="84"/>
    </row>
    <row r="715" customFormat="false" ht="15" hidden="false" customHeight="false" outlineLevel="0" collapsed="false">
      <c r="B715" s="63" t="s">
        <v>2864</v>
      </c>
      <c r="M715" s="64" t="s">
        <v>46</v>
      </c>
      <c r="N715" s="64" t="n">
        <v>13</v>
      </c>
      <c r="O715" s="64" t="n">
        <v>8</v>
      </c>
      <c r="P715" s="64" t="n">
        <v>2023</v>
      </c>
      <c r="Q715" s="84" t="s">
        <v>101</v>
      </c>
      <c r="R715" s="84" t="s">
        <v>37</v>
      </c>
      <c r="S715" s="63" t="s">
        <v>1240</v>
      </c>
      <c r="T715" s="64" t="n">
        <v>0</v>
      </c>
      <c r="U715" s="85" t="s">
        <v>37</v>
      </c>
      <c r="V715" s="64" t="n">
        <v>2</v>
      </c>
      <c r="W715" s="84" t="s">
        <v>547</v>
      </c>
      <c r="X715" s="64" t="n">
        <v>290</v>
      </c>
      <c r="Y715" s="64" t="n">
        <v>3</v>
      </c>
      <c r="Z715" s="119" t="s">
        <v>37</v>
      </c>
      <c r="AA715" s="64" t="n">
        <v>5</v>
      </c>
      <c r="AD715" s="84"/>
      <c r="AE715" s="84"/>
      <c r="AF715" s="84"/>
      <c r="AG715" s="84"/>
      <c r="AH715" s="84"/>
      <c r="AI715" s="84"/>
      <c r="AJ715" s="84"/>
      <c r="AK715" s="84"/>
      <c r="AL715" s="84"/>
      <c r="AM715" s="84"/>
      <c r="AN715" s="84"/>
      <c r="AO715" s="84"/>
      <c r="AP715" s="84"/>
      <c r="AQ715" s="84"/>
      <c r="AR715" s="84"/>
      <c r="AS715" s="84"/>
      <c r="AT715" s="84"/>
      <c r="AU715" s="84"/>
      <c r="AV715" s="84"/>
    </row>
    <row r="716" customFormat="false" ht="15" hidden="false" customHeight="false" outlineLevel="0" collapsed="false">
      <c r="Q716" s="63"/>
      <c r="U716" s="85"/>
      <c r="Z716" s="119"/>
      <c r="AD716" s="84"/>
      <c r="AE716" s="84"/>
      <c r="AF716" s="84"/>
      <c r="AG716" s="84"/>
      <c r="AH716" s="84"/>
      <c r="AI716" s="84"/>
      <c r="AJ716" s="84"/>
      <c r="AK716" s="84"/>
      <c r="AL716" s="84"/>
      <c r="AM716" s="84"/>
      <c r="AN716" s="84"/>
      <c r="AO716" s="84"/>
      <c r="AP716" s="84"/>
      <c r="AQ716" s="84"/>
      <c r="AR716" s="84"/>
      <c r="AS716" s="84"/>
      <c r="AT716" s="84"/>
      <c r="AU716" s="84"/>
      <c r="AV716" s="84"/>
    </row>
    <row r="717" customFormat="false" ht="15" hidden="false" customHeight="false" outlineLevel="0" collapsed="false">
      <c r="M717" s="64" t="s">
        <v>41</v>
      </c>
      <c r="N717" s="64" t="n">
        <v>12</v>
      </c>
      <c r="O717" s="64" t="n">
        <v>8</v>
      </c>
      <c r="P717" s="64" t="n">
        <v>2023</v>
      </c>
      <c r="Q717" s="63" t="s">
        <v>3352</v>
      </c>
      <c r="R717" s="84" t="s">
        <v>37</v>
      </c>
      <c r="S717" s="84" t="s">
        <v>186</v>
      </c>
      <c r="T717" s="64" t="n">
        <v>1</v>
      </c>
      <c r="U717" s="85" t="s">
        <v>37</v>
      </c>
      <c r="V717" s="64" t="n">
        <v>0</v>
      </c>
      <c r="W717" s="84" t="s">
        <v>3485</v>
      </c>
      <c r="X717" s="64" t="n">
        <v>228</v>
      </c>
      <c r="Y717" s="64" t="n">
        <v>9</v>
      </c>
      <c r="Z717" s="119" t="s">
        <v>37</v>
      </c>
      <c r="AA717" s="64" t="n">
        <v>7</v>
      </c>
      <c r="AD717" s="84"/>
      <c r="AE717" s="84"/>
      <c r="AF717" s="84"/>
      <c r="AG717" s="84"/>
      <c r="AH717" s="84"/>
      <c r="AI717" s="84"/>
      <c r="AJ717" s="84"/>
      <c r="AK717" s="84"/>
      <c r="AL717" s="84"/>
      <c r="AM717" s="84"/>
      <c r="AN717" s="84"/>
      <c r="AO717" s="84"/>
      <c r="AP717" s="84"/>
      <c r="AQ717" s="84"/>
      <c r="AR717" s="84"/>
      <c r="AS717" s="84"/>
      <c r="AT717" s="84"/>
      <c r="AU717" s="84"/>
      <c r="AV717" s="84"/>
    </row>
    <row r="718" customFormat="false" ht="15" hidden="false" customHeight="false" outlineLevel="0" collapsed="false">
      <c r="B718" s="63" t="s">
        <v>3486</v>
      </c>
      <c r="M718" s="64" t="s">
        <v>46</v>
      </c>
      <c r="N718" s="64" t="n">
        <v>13</v>
      </c>
      <c r="O718" s="64" t="n">
        <v>8</v>
      </c>
      <c r="P718" s="64" t="n">
        <v>2023</v>
      </c>
      <c r="Q718" s="84" t="s">
        <v>186</v>
      </c>
      <c r="R718" s="84" t="s">
        <v>37</v>
      </c>
      <c r="S718" s="63" t="s">
        <v>3352</v>
      </c>
      <c r="T718" s="64" t="n">
        <v>1</v>
      </c>
      <c r="U718" s="85" t="s">
        <v>37</v>
      </c>
      <c r="V718" s="64" t="n">
        <v>2</v>
      </c>
      <c r="W718" s="84" t="s">
        <v>3487</v>
      </c>
      <c r="X718" s="64" t="n">
        <v>236</v>
      </c>
      <c r="Y718" s="64" t="n">
        <v>6</v>
      </c>
      <c r="Z718" s="119" t="s">
        <v>37</v>
      </c>
      <c r="AA718" s="64" t="n">
        <v>11</v>
      </c>
      <c r="AD718" s="84"/>
      <c r="AE718" s="84"/>
      <c r="AF718" s="84"/>
      <c r="AG718" s="84"/>
      <c r="AH718" s="84"/>
      <c r="AI718" s="84"/>
      <c r="AJ718" s="84"/>
      <c r="AK718" s="84"/>
      <c r="AL718" s="84"/>
      <c r="AM718" s="84"/>
      <c r="AN718" s="84"/>
      <c r="AO718" s="84"/>
      <c r="AP718" s="84"/>
      <c r="AQ718" s="84"/>
      <c r="AR718" s="84"/>
      <c r="AS718" s="84"/>
      <c r="AT718" s="84"/>
      <c r="AU718" s="84"/>
      <c r="AV718" s="84"/>
    </row>
    <row r="719" customFormat="false" ht="15" hidden="false" customHeight="false" outlineLevel="0" collapsed="false">
      <c r="Q719" s="63"/>
      <c r="U719" s="85"/>
      <c r="Z719" s="119"/>
      <c r="AD719" s="84"/>
      <c r="AE719" s="84"/>
      <c r="AF719" s="84"/>
      <c r="AG719" s="84"/>
      <c r="AH719" s="84"/>
      <c r="AI719" s="84"/>
      <c r="AJ719" s="84"/>
      <c r="AK719" s="84"/>
      <c r="AL719" s="84"/>
      <c r="AM719" s="84"/>
      <c r="AN719" s="84"/>
      <c r="AO719" s="84"/>
      <c r="AP719" s="84"/>
      <c r="AQ719" s="84"/>
      <c r="AR719" s="84"/>
      <c r="AS719" s="84"/>
      <c r="AT719" s="84"/>
      <c r="AU719" s="84"/>
      <c r="AV719" s="84"/>
    </row>
    <row r="720" customFormat="false" ht="15" hidden="false" customHeight="false" outlineLevel="0" collapsed="false">
      <c r="M720" s="64" t="s">
        <v>41</v>
      </c>
      <c r="N720" s="64" t="n">
        <v>12</v>
      </c>
      <c r="O720" s="64" t="n">
        <v>8</v>
      </c>
      <c r="P720" s="64" t="n">
        <v>2023</v>
      </c>
      <c r="Q720" s="63" t="s">
        <v>2480</v>
      </c>
      <c r="R720" s="84" t="s">
        <v>37</v>
      </c>
      <c r="S720" s="84" t="s">
        <v>102</v>
      </c>
      <c r="T720" s="64" t="n">
        <v>2</v>
      </c>
      <c r="U720" s="85" t="s">
        <v>37</v>
      </c>
      <c r="V720" s="64" t="n">
        <v>1</v>
      </c>
      <c r="W720" s="84" t="s">
        <v>3488</v>
      </c>
      <c r="X720" s="64" t="n">
        <v>234</v>
      </c>
      <c r="Y720" s="64" t="n">
        <v>11</v>
      </c>
      <c r="Z720" s="119" t="s">
        <v>37</v>
      </c>
      <c r="AA720" s="64" t="n">
        <v>11</v>
      </c>
      <c r="AD720" s="84"/>
      <c r="AE720" s="84"/>
      <c r="AF720" s="84"/>
      <c r="AG720" s="84"/>
      <c r="AH720" s="84"/>
      <c r="AI720" s="84"/>
      <c r="AJ720" s="84"/>
      <c r="AK720" s="84"/>
      <c r="AL720" s="84"/>
      <c r="AM720" s="84"/>
      <c r="AN720" s="84"/>
      <c r="AO720" s="84"/>
      <c r="AP720" s="84"/>
      <c r="AQ720" s="84"/>
      <c r="AR720" s="84"/>
      <c r="AS720" s="84"/>
      <c r="AT720" s="84"/>
      <c r="AU720" s="84"/>
      <c r="AV720" s="84"/>
    </row>
    <row r="721" customFormat="false" ht="15" hidden="false" customHeight="false" outlineLevel="0" collapsed="false">
      <c r="M721" s="64" t="s">
        <v>46</v>
      </c>
      <c r="N721" s="64" t="n">
        <v>13</v>
      </c>
      <c r="O721" s="64" t="n">
        <v>8</v>
      </c>
      <c r="P721" s="64" t="n">
        <v>2023</v>
      </c>
      <c r="Q721" s="63" t="s">
        <v>102</v>
      </c>
      <c r="R721" s="84" t="s">
        <v>37</v>
      </c>
      <c r="S721" s="84" t="s">
        <v>2480</v>
      </c>
      <c r="T721" s="64" t="n">
        <v>1</v>
      </c>
      <c r="U721" s="85" t="s">
        <v>37</v>
      </c>
      <c r="V721" s="64" t="n">
        <v>0</v>
      </c>
      <c r="W721" s="84" t="s">
        <v>3489</v>
      </c>
      <c r="X721" s="64" t="n">
        <v>210</v>
      </c>
      <c r="Y721" s="64" t="n">
        <v>11</v>
      </c>
      <c r="Z721" s="119" t="s">
        <v>37</v>
      </c>
      <c r="AA721" s="64" t="n">
        <v>8</v>
      </c>
      <c r="AD721" s="84"/>
      <c r="AE721" s="84"/>
      <c r="AF721" s="84"/>
      <c r="AG721" s="84"/>
      <c r="AH721" s="84"/>
      <c r="AI721" s="84"/>
      <c r="AJ721" s="84"/>
      <c r="AK721" s="84"/>
      <c r="AL721" s="84"/>
      <c r="AM721" s="84"/>
      <c r="AN721" s="84"/>
      <c r="AO721" s="84"/>
      <c r="AP721" s="84"/>
      <c r="AQ721" s="84"/>
      <c r="AR721" s="84"/>
      <c r="AS721" s="84"/>
      <c r="AT721" s="84"/>
      <c r="AU721" s="84"/>
      <c r="AV721" s="84"/>
    </row>
    <row r="722" customFormat="false" ht="15" hidden="false" customHeight="false" outlineLevel="0" collapsed="false">
      <c r="B722" s="63" t="s">
        <v>1295</v>
      </c>
      <c r="M722" s="64" t="s">
        <v>77</v>
      </c>
      <c r="N722" s="64" t="n">
        <v>16</v>
      </c>
      <c r="O722" s="64" t="n">
        <v>8</v>
      </c>
      <c r="P722" s="64" t="n">
        <v>2023</v>
      </c>
      <c r="Q722" s="84" t="s">
        <v>2480</v>
      </c>
      <c r="R722" s="84" t="s">
        <v>37</v>
      </c>
      <c r="S722" s="63" t="s">
        <v>102</v>
      </c>
      <c r="T722" s="64" t="n">
        <v>0</v>
      </c>
      <c r="U722" s="85" t="s">
        <v>37</v>
      </c>
      <c r="V722" s="64" t="n">
        <v>2</v>
      </c>
      <c r="W722" s="84" t="s">
        <v>3490</v>
      </c>
      <c r="X722" s="64" t="n">
        <v>279</v>
      </c>
      <c r="Y722" s="64" t="n">
        <v>9</v>
      </c>
      <c r="Z722" s="119" t="s">
        <v>37</v>
      </c>
      <c r="AA722" s="64" t="n">
        <v>12</v>
      </c>
      <c r="AD722" s="84"/>
      <c r="AE722" s="84"/>
      <c r="AF722" s="84"/>
      <c r="AG722" s="84"/>
      <c r="AH722" s="84"/>
      <c r="AI722" s="84"/>
      <c r="AJ722" s="84"/>
      <c r="AK722" s="84"/>
      <c r="AL722" s="84"/>
      <c r="AM722" s="84"/>
      <c r="AN722" s="84"/>
      <c r="AO722" s="84"/>
      <c r="AP722" s="84"/>
      <c r="AQ722" s="84"/>
      <c r="AR722" s="84"/>
      <c r="AS722" s="84"/>
      <c r="AT722" s="84"/>
      <c r="AU722" s="84"/>
      <c r="AV722" s="84"/>
    </row>
    <row r="723" customFormat="false" ht="15" hidden="false" customHeight="false" outlineLevel="0" collapsed="false">
      <c r="Q723" s="63"/>
      <c r="U723" s="85"/>
      <c r="Z723" s="119"/>
      <c r="AD723" s="84"/>
      <c r="AE723" s="84"/>
      <c r="AF723" s="84"/>
      <c r="AG723" s="84"/>
      <c r="AH723" s="84"/>
      <c r="AI723" s="84"/>
      <c r="AJ723" s="84"/>
      <c r="AK723" s="84"/>
      <c r="AL723" s="84"/>
      <c r="AM723" s="84"/>
      <c r="AN723" s="84"/>
      <c r="AO723" s="84"/>
      <c r="AP723" s="84"/>
      <c r="AQ723" s="84"/>
      <c r="AR723" s="84"/>
      <c r="AS723" s="84"/>
      <c r="AT723" s="84"/>
      <c r="AU723" s="84"/>
      <c r="AV723" s="84"/>
    </row>
    <row r="724" customFormat="false" ht="15" hidden="false" customHeight="false" outlineLevel="0" collapsed="false">
      <c r="M724" s="64" t="s">
        <v>41</v>
      </c>
      <c r="N724" s="64" t="n">
        <v>12</v>
      </c>
      <c r="O724" s="64" t="n">
        <v>8</v>
      </c>
      <c r="P724" s="64" t="n">
        <v>2023</v>
      </c>
      <c r="Q724" s="63" t="s">
        <v>1235</v>
      </c>
      <c r="R724" s="84" t="s">
        <v>37</v>
      </c>
      <c r="S724" s="84" t="s">
        <v>60</v>
      </c>
      <c r="T724" s="64" t="n">
        <v>2</v>
      </c>
      <c r="U724" s="85" t="s">
        <v>37</v>
      </c>
      <c r="V724" s="64" t="n">
        <v>0</v>
      </c>
      <c r="W724" s="84" t="s">
        <v>2568</v>
      </c>
      <c r="X724" s="64" t="n">
        <v>219</v>
      </c>
      <c r="Y724" s="64" t="n">
        <v>3</v>
      </c>
      <c r="Z724" s="119" t="s">
        <v>37</v>
      </c>
      <c r="AA724" s="64" t="n">
        <v>0</v>
      </c>
      <c r="AD724" s="84"/>
      <c r="AE724" s="84"/>
      <c r="AF724" s="84"/>
      <c r="AG724" s="84"/>
      <c r="AH724" s="84"/>
      <c r="AI724" s="84"/>
      <c r="AJ724" s="84"/>
      <c r="AK724" s="84"/>
      <c r="AL724" s="84"/>
      <c r="AM724" s="84"/>
      <c r="AN724" s="84"/>
      <c r="AO724" s="84"/>
      <c r="AP724" s="84"/>
      <c r="AQ724" s="84"/>
      <c r="AR724" s="84"/>
      <c r="AS724" s="84"/>
      <c r="AT724" s="84"/>
      <c r="AU724" s="84"/>
      <c r="AV724" s="84"/>
    </row>
    <row r="725" customFormat="false" ht="15" hidden="false" customHeight="false" outlineLevel="0" collapsed="false">
      <c r="B725" s="63" t="s">
        <v>3491</v>
      </c>
      <c r="M725" s="64" t="s">
        <v>46</v>
      </c>
      <c r="N725" s="64" t="n">
        <v>13</v>
      </c>
      <c r="O725" s="64" t="n">
        <v>8</v>
      </c>
      <c r="P725" s="64" t="n">
        <v>2023</v>
      </c>
      <c r="Q725" s="84" t="s">
        <v>60</v>
      </c>
      <c r="R725" s="84" t="s">
        <v>37</v>
      </c>
      <c r="S725" s="63" t="s">
        <v>1235</v>
      </c>
      <c r="T725" s="64" t="n">
        <v>0</v>
      </c>
      <c r="U725" s="85" t="s">
        <v>37</v>
      </c>
      <c r="V725" s="64" t="n">
        <v>2</v>
      </c>
      <c r="W725" s="84" t="s">
        <v>3492</v>
      </c>
      <c r="X725" s="64" t="n">
        <v>234</v>
      </c>
      <c r="Y725" s="64" t="n">
        <v>2</v>
      </c>
      <c r="Z725" s="119" t="s">
        <v>37</v>
      </c>
      <c r="AA725" s="64" t="n">
        <v>10</v>
      </c>
      <c r="AD725" s="84"/>
      <c r="AE725" s="84"/>
      <c r="AF725" s="84"/>
      <c r="AG725" s="84"/>
      <c r="AH725" s="84"/>
      <c r="AI725" s="84"/>
      <c r="AJ725" s="84"/>
      <c r="AK725" s="84"/>
      <c r="AL725" s="84"/>
      <c r="AM725" s="84"/>
      <c r="AN725" s="84"/>
      <c r="AO725" s="84"/>
      <c r="AP725" s="84"/>
      <c r="AQ725" s="84"/>
      <c r="AR725" s="84"/>
      <c r="AS725" s="84"/>
      <c r="AT725" s="84"/>
      <c r="AU725" s="84"/>
      <c r="AV725" s="84"/>
    </row>
    <row r="726" customFormat="false" ht="15" hidden="false" customHeight="false" outlineLevel="0" collapsed="false">
      <c r="U726" s="85"/>
      <c r="Z726" s="119"/>
      <c r="AD726" s="84"/>
      <c r="AE726" s="84"/>
      <c r="AF726" s="84"/>
      <c r="AG726" s="84"/>
      <c r="AH726" s="84"/>
      <c r="AI726" s="84"/>
      <c r="AJ726" s="84"/>
      <c r="AK726" s="84"/>
      <c r="AL726" s="84"/>
      <c r="AM726" s="84"/>
      <c r="AN726" s="84"/>
      <c r="AO726" s="84"/>
      <c r="AP726" s="84"/>
      <c r="AQ726" s="84"/>
      <c r="AR726" s="84"/>
      <c r="AS726" s="84"/>
      <c r="AT726" s="84"/>
      <c r="AU726" s="84"/>
      <c r="AV726" s="84"/>
    </row>
    <row r="727" customFormat="false" ht="15" hidden="false" customHeight="false" outlineLevel="0" collapsed="false">
      <c r="Q727" s="63" t="s">
        <v>1305</v>
      </c>
      <c r="U727" s="85"/>
      <c r="Z727" s="119"/>
      <c r="AD727" s="84"/>
      <c r="AE727" s="84"/>
      <c r="AF727" s="84"/>
      <c r="AG727" s="84"/>
      <c r="AH727" s="84"/>
      <c r="AI727" s="84"/>
      <c r="AJ727" s="84"/>
      <c r="AK727" s="84"/>
      <c r="AL727" s="84"/>
      <c r="AM727" s="84"/>
      <c r="AN727" s="84"/>
      <c r="AO727" s="84"/>
      <c r="AP727" s="84"/>
      <c r="AQ727" s="84"/>
      <c r="AR727" s="84"/>
      <c r="AS727" s="84"/>
      <c r="AT727" s="84"/>
      <c r="AU727" s="84"/>
      <c r="AV727" s="84"/>
    </row>
    <row r="728" customFormat="false" ht="15" hidden="false" customHeight="false" outlineLevel="0" collapsed="false">
      <c r="M728" s="64" t="s">
        <v>41</v>
      </c>
      <c r="N728" s="64" t="n">
        <v>19</v>
      </c>
      <c r="O728" s="64" t="n">
        <v>8</v>
      </c>
      <c r="P728" s="64" t="n">
        <v>2023</v>
      </c>
      <c r="Q728" s="63" t="s">
        <v>3352</v>
      </c>
      <c r="R728" s="84" t="s">
        <v>37</v>
      </c>
      <c r="S728" s="84" t="s">
        <v>1235</v>
      </c>
      <c r="T728" s="64" t="n">
        <v>2</v>
      </c>
      <c r="U728" s="85" t="s">
        <v>37</v>
      </c>
      <c r="V728" s="64" t="n">
        <v>1</v>
      </c>
      <c r="W728" s="84" t="s">
        <v>3493</v>
      </c>
      <c r="X728" s="64" t="n">
        <v>259</v>
      </c>
      <c r="Y728" s="64" t="n">
        <v>6</v>
      </c>
      <c r="Z728" s="119" t="s">
        <v>37</v>
      </c>
      <c r="AA728" s="64" t="n">
        <v>6</v>
      </c>
      <c r="AD728" s="84"/>
      <c r="AE728" s="84"/>
      <c r="AF728" s="84"/>
      <c r="AG728" s="84"/>
      <c r="AH728" s="84"/>
      <c r="AI728" s="84"/>
      <c r="AJ728" s="84"/>
      <c r="AK728" s="84"/>
      <c r="AL728" s="84"/>
      <c r="AM728" s="84"/>
      <c r="AN728" s="84"/>
      <c r="AO728" s="84"/>
      <c r="AP728" s="84"/>
      <c r="AQ728" s="84"/>
      <c r="AR728" s="84"/>
      <c r="AS728" s="84"/>
      <c r="AT728" s="84"/>
      <c r="AU728" s="84"/>
      <c r="AV728" s="84"/>
    </row>
    <row r="729" customFormat="false" ht="15" hidden="false" customHeight="false" outlineLevel="0" collapsed="false">
      <c r="B729" s="63" t="s">
        <v>3494</v>
      </c>
      <c r="M729" s="64" t="s">
        <v>46</v>
      </c>
      <c r="N729" s="64" t="n">
        <v>20</v>
      </c>
      <c r="O729" s="64" t="n">
        <v>8</v>
      </c>
      <c r="P729" s="64" t="n">
        <v>2023</v>
      </c>
      <c r="Q729" s="84" t="s">
        <v>1235</v>
      </c>
      <c r="R729" s="84" t="s">
        <v>37</v>
      </c>
      <c r="S729" s="63" t="s">
        <v>3352</v>
      </c>
      <c r="T729" s="64" t="n">
        <v>1</v>
      </c>
      <c r="U729" s="85" t="s">
        <v>37</v>
      </c>
      <c r="V729" s="64" t="n">
        <v>2</v>
      </c>
      <c r="W729" s="84" t="s">
        <v>3495</v>
      </c>
      <c r="X729" s="64" t="n">
        <v>307</v>
      </c>
      <c r="Y729" s="64" t="n">
        <v>9</v>
      </c>
      <c r="Z729" s="119" t="s">
        <v>37</v>
      </c>
      <c r="AA729" s="64" t="n">
        <v>8</v>
      </c>
      <c r="AD729" s="84"/>
      <c r="AE729" s="84"/>
      <c r="AF729" s="84"/>
      <c r="AG729" s="84"/>
      <c r="AH729" s="84"/>
      <c r="AI729" s="84"/>
      <c r="AJ729" s="84"/>
      <c r="AK729" s="84"/>
      <c r="AL729" s="84"/>
      <c r="AM729" s="84"/>
      <c r="AN729" s="84"/>
      <c r="AO729" s="84"/>
      <c r="AP729" s="84"/>
      <c r="AQ729" s="84"/>
      <c r="AR729" s="84"/>
      <c r="AS729" s="84"/>
      <c r="AT729" s="84"/>
      <c r="AU729" s="84"/>
      <c r="AV729" s="84"/>
    </row>
    <row r="730" customFormat="false" ht="15" hidden="false" customHeight="false" outlineLevel="0" collapsed="false">
      <c r="U730" s="85"/>
      <c r="Z730" s="119"/>
      <c r="AD730" s="84"/>
      <c r="AE730" s="84"/>
      <c r="AF730" s="84"/>
      <c r="AG730" s="84"/>
      <c r="AH730" s="84"/>
      <c r="AI730" s="84"/>
      <c r="AJ730" s="84"/>
      <c r="AK730" s="84"/>
      <c r="AL730" s="84"/>
      <c r="AM730" s="84"/>
      <c r="AN730" s="84"/>
      <c r="AO730" s="84"/>
      <c r="AP730" s="84"/>
      <c r="AQ730" s="84"/>
      <c r="AR730" s="84"/>
      <c r="AS730" s="84"/>
      <c r="AT730" s="84"/>
      <c r="AU730" s="84"/>
      <c r="AV730" s="84"/>
    </row>
    <row r="731" customFormat="false" ht="15" hidden="false" customHeight="false" outlineLevel="0" collapsed="false">
      <c r="M731" s="64" t="s">
        <v>41</v>
      </c>
      <c r="N731" s="64" t="n">
        <v>19</v>
      </c>
      <c r="O731" s="64" t="n">
        <v>8</v>
      </c>
      <c r="P731" s="64" t="n">
        <v>2023</v>
      </c>
      <c r="Q731" s="63" t="s">
        <v>1240</v>
      </c>
      <c r="R731" s="84" t="s">
        <v>37</v>
      </c>
      <c r="S731" s="84" t="s">
        <v>102</v>
      </c>
      <c r="T731" s="64" t="n">
        <v>2</v>
      </c>
      <c r="U731" s="85" t="s">
        <v>37</v>
      </c>
      <c r="V731" s="64" t="n">
        <v>1</v>
      </c>
      <c r="W731" s="84" t="s">
        <v>3496</v>
      </c>
      <c r="X731" s="64" t="n">
        <v>353</v>
      </c>
      <c r="Y731" s="64" t="n">
        <v>8</v>
      </c>
      <c r="Z731" s="119" t="s">
        <v>37</v>
      </c>
      <c r="AA731" s="64" t="n">
        <v>4</v>
      </c>
      <c r="AD731" s="84"/>
      <c r="AE731" s="84"/>
      <c r="AF731" s="84"/>
      <c r="AG731" s="84"/>
      <c r="AH731" s="84"/>
      <c r="AI731" s="84"/>
      <c r="AJ731" s="84"/>
      <c r="AK731" s="84"/>
      <c r="AL731" s="84"/>
      <c r="AM731" s="84"/>
      <c r="AN731" s="84"/>
      <c r="AO731" s="84"/>
      <c r="AP731" s="84"/>
      <c r="AQ731" s="84"/>
      <c r="AR731" s="84"/>
      <c r="AS731" s="84"/>
      <c r="AT731" s="84"/>
      <c r="AU731" s="84"/>
      <c r="AV731" s="84"/>
    </row>
    <row r="732" customFormat="false" ht="15" hidden="false" customHeight="false" outlineLevel="0" collapsed="false">
      <c r="B732" s="63" t="s">
        <v>3497</v>
      </c>
      <c r="M732" s="64" t="s">
        <v>46</v>
      </c>
      <c r="N732" s="64" t="n">
        <v>20</v>
      </c>
      <c r="O732" s="64" t="n">
        <v>8</v>
      </c>
      <c r="P732" s="64" t="n">
        <v>2023</v>
      </c>
      <c r="Q732" s="84" t="s">
        <v>102</v>
      </c>
      <c r="R732" s="84" t="s">
        <v>37</v>
      </c>
      <c r="S732" s="63" t="s">
        <v>1240</v>
      </c>
      <c r="T732" s="64" t="n">
        <v>0</v>
      </c>
      <c r="U732" s="85" t="s">
        <v>37</v>
      </c>
      <c r="V732" s="64" t="n">
        <v>2</v>
      </c>
      <c r="W732" s="84" t="s">
        <v>3498</v>
      </c>
      <c r="X732" s="64" t="n">
        <v>198</v>
      </c>
      <c r="Y732" s="64" t="n">
        <v>6</v>
      </c>
      <c r="Z732" s="119" t="s">
        <v>37</v>
      </c>
      <c r="AA732" s="64" t="n">
        <v>9</v>
      </c>
      <c r="AD732" s="84"/>
      <c r="AE732" s="84"/>
      <c r="AF732" s="84"/>
      <c r="AG732" s="84"/>
      <c r="AH732" s="84"/>
      <c r="AI732" s="84"/>
      <c r="AJ732" s="84"/>
      <c r="AK732" s="84"/>
      <c r="AL732" s="84"/>
      <c r="AM732" s="84"/>
      <c r="AN732" s="84"/>
      <c r="AO732" s="84"/>
      <c r="AP732" s="84"/>
      <c r="AQ732" s="84"/>
      <c r="AR732" s="84"/>
      <c r="AS732" s="84"/>
      <c r="AT732" s="84"/>
      <c r="AU732" s="84"/>
      <c r="AV732" s="84"/>
    </row>
    <row r="733" customFormat="false" ht="15" hidden="false" customHeight="false" outlineLevel="0" collapsed="false">
      <c r="U733" s="84"/>
      <c r="AD733" s="84"/>
      <c r="AE733" s="84"/>
      <c r="AF733" s="84"/>
      <c r="AG733" s="84"/>
      <c r="AH733" s="84"/>
      <c r="AI733" s="84"/>
      <c r="AJ733" s="84"/>
      <c r="AK733" s="84"/>
      <c r="AL733" s="84"/>
      <c r="AM733" s="84"/>
      <c r="AN733" s="84"/>
      <c r="AO733" s="84"/>
      <c r="AP733" s="84"/>
      <c r="AQ733" s="84"/>
      <c r="AR733" s="84"/>
      <c r="AS733" s="84"/>
      <c r="AT733" s="84"/>
      <c r="AU733" s="84"/>
      <c r="AV733" s="84"/>
    </row>
    <row r="734" customFormat="false" ht="15" hidden="false" customHeight="false" outlineLevel="0" collapsed="false">
      <c r="Q734" s="63" t="s">
        <v>1312</v>
      </c>
      <c r="U734" s="84"/>
      <c r="AD734" s="84"/>
      <c r="AE734" s="84"/>
      <c r="AF734" s="84"/>
      <c r="AG734" s="84"/>
      <c r="AH734" s="84"/>
      <c r="AI734" s="84"/>
      <c r="AJ734" s="84"/>
      <c r="AK734" s="84"/>
      <c r="AL734" s="84"/>
      <c r="AM734" s="84"/>
      <c r="AN734" s="84"/>
      <c r="AO734" s="84"/>
      <c r="AP734" s="84"/>
      <c r="AQ734" s="84"/>
      <c r="AR734" s="84"/>
      <c r="AS734" s="84"/>
      <c r="AT734" s="84"/>
      <c r="AU734" s="84"/>
      <c r="AV734" s="84"/>
    </row>
    <row r="735" customFormat="false" ht="15" hidden="false" customHeight="false" outlineLevel="0" collapsed="false">
      <c r="B735" s="63" t="s">
        <v>3499</v>
      </c>
      <c r="M735" s="64" t="s">
        <v>77</v>
      </c>
      <c r="N735" s="64" t="n">
        <v>31</v>
      </c>
      <c r="O735" s="64" t="n">
        <v>8</v>
      </c>
      <c r="P735" s="64" t="n">
        <v>2023</v>
      </c>
      <c r="Q735" s="63" t="s">
        <v>1240</v>
      </c>
      <c r="R735" s="84" t="s">
        <v>37</v>
      </c>
      <c r="S735" s="84" t="s">
        <v>3352</v>
      </c>
      <c r="T735" s="64" t="n">
        <v>1</v>
      </c>
      <c r="U735" s="85" t="s">
        <v>37</v>
      </c>
      <c r="V735" s="64" t="n">
        <v>0</v>
      </c>
      <c r="W735" s="84" t="s">
        <v>3500</v>
      </c>
      <c r="X735" s="64" t="n">
        <v>646</v>
      </c>
      <c r="Y735" s="64" t="n">
        <v>8</v>
      </c>
      <c r="Z735" s="119" t="s">
        <v>37</v>
      </c>
      <c r="AA735" s="64" t="n">
        <v>7</v>
      </c>
      <c r="AD735" s="84"/>
      <c r="AE735" s="84"/>
      <c r="AF735" s="84"/>
      <c r="AG735" s="84"/>
      <c r="AH735" s="84"/>
      <c r="AI735" s="84"/>
      <c r="AJ735" s="84"/>
      <c r="AK735" s="84"/>
      <c r="AL735" s="84"/>
      <c r="AM735" s="84"/>
      <c r="AN735" s="84"/>
      <c r="AO735" s="84"/>
      <c r="AP735" s="84"/>
      <c r="AQ735" s="84"/>
      <c r="AR735" s="84"/>
      <c r="AS735" s="84"/>
      <c r="AT735" s="84"/>
      <c r="AU735" s="84"/>
      <c r="AV735" s="84"/>
    </row>
    <row r="736" customFormat="false" ht="15" hidden="false" customHeight="false" outlineLevel="0" collapsed="false">
      <c r="B736" s="63" t="s">
        <v>3501</v>
      </c>
      <c r="M736" s="64" t="s">
        <v>41</v>
      </c>
      <c r="N736" s="64" t="n">
        <v>3</v>
      </c>
      <c r="O736" s="64" t="n">
        <v>9</v>
      </c>
      <c r="P736" s="64" t="n">
        <v>2023</v>
      </c>
      <c r="Q736" s="84" t="s">
        <v>3352</v>
      </c>
      <c r="R736" s="84" t="s">
        <v>37</v>
      </c>
      <c r="S736" s="63" t="s">
        <v>1240</v>
      </c>
      <c r="T736" s="64" t="n">
        <v>1</v>
      </c>
      <c r="U736" s="85" t="s">
        <v>37</v>
      </c>
      <c r="V736" s="64" t="n">
        <v>2</v>
      </c>
      <c r="W736" s="84" t="s">
        <v>3502</v>
      </c>
      <c r="X736" s="64" t="n">
        <v>562</v>
      </c>
      <c r="Y736" s="64" t="n">
        <v>9</v>
      </c>
      <c r="Z736" s="119" t="s">
        <v>37</v>
      </c>
      <c r="AA736" s="64" t="n">
        <v>18</v>
      </c>
      <c r="AD736" s="84"/>
      <c r="AE736" s="84"/>
      <c r="AF736" s="84"/>
      <c r="AG736" s="84"/>
      <c r="AH736" s="84"/>
      <c r="AI736" s="84"/>
      <c r="AJ736" s="84"/>
      <c r="AK736" s="84"/>
      <c r="AL736" s="84"/>
      <c r="AM736" s="84"/>
      <c r="AN736" s="84"/>
      <c r="AO736" s="84"/>
      <c r="AP736" s="84"/>
      <c r="AQ736" s="84"/>
      <c r="AR736" s="84"/>
      <c r="AS736" s="84"/>
      <c r="AT736" s="84"/>
      <c r="AU736" s="84"/>
      <c r="AV736" s="84"/>
    </row>
    <row r="737" customFormat="false" ht="15" hidden="false" customHeight="false" outlineLevel="0" collapsed="false">
      <c r="S737" s="65" t="s">
        <v>52</v>
      </c>
      <c r="T737" s="64" t="n">
        <f aca="false">SUM(T713:T736)</f>
        <v>16</v>
      </c>
      <c r="U737" s="85" t="s">
        <v>37</v>
      </c>
      <c r="V737" s="64" t="n">
        <f aca="false">SUM(V713:V736)</f>
        <v>17</v>
      </c>
      <c r="W737" s="64"/>
      <c r="X737" s="64" t="n">
        <f aca="false">SUM(X713:X736)</f>
        <v>4548</v>
      </c>
      <c r="Y737" s="64" t="n">
        <f aca="false">SUM(Y713:Y736)</f>
        <v>111</v>
      </c>
      <c r="Z737" s="119" t="s">
        <v>37</v>
      </c>
      <c r="AA737" s="64" t="n">
        <f aca="false">SUM(AA713:AA736)</f>
        <v>117</v>
      </c>
      <c r="AD737" s="84"/>
      <c r="AE737" s="84"/>
      <c r="AF737" s="84"/>
      <c r="AG737" s="84"/>
      <c r="AH737" s="84"/>
      <c r="AI737" s="84"/>
      <c r="AJ737" s="84"/>
      <c r="AK737" s="84"/>
      <c r="AL737" s="84"/>
      <c r="AM737" s="84"/>
      <c r="AN737" s="84"/>
      <c r="AO737" s="84"/>
      <c r="AP737" s="84"/>
      <c r="AQ737" s="84"/>
      <c r="AR737" s="84"/>
      <c r="AS737" s="84"/>
      <c r="AT737" s="84"/>
      <c r="AU737" s="84"/>
      <c r="AV737" s="84"/>
    </row>
    <row r="738" customFormat="false" ht="15" hidden="false" customHeight="false" outlineLevel="0" collapsed="false">
      <c r="O738" s="64" t="n">
        <f aca="false">COUNT(T713:T736)</f>
        <v>15</v>
      </c>
      <c r="S738" s="65" t="s">
        <v>53</v>
      </c>
      <c r="T738" s="89" t="n">
        <f aca="false">PRODUCT(T737/O738)</f>
        <v>1.06666666666667</v>
      </c>
      <c r="U738" s="85" t="s">
        <v>37</v>
      </c>
      <c r="V738" s="89" t="n">
        <f aca="false">PRODUCT(V737/O738)</f>
        <v>1.13333333333333</v>
      </c>
      <c r="W738" s="64"/>
      <c r="X738" s="102" t="n">
        <f aca="false">PRODUCT(X737/O738)</f>
        <v>303.2</v>
      </c>
      <c r="Y738" s="89" t="n">
        <f aca="false">PRODUCT(Y737/O738)</f>
        <v>7.4</v>
      </c>
      <c r="Z738" s="119" t="s">
        <v>37</v>
      </c>
      <c r="AA738" s="89" t="n">
        <f aca="false">PRODUCT(AA737/O738)</f>
        <v>7.8</v>
      </c>
      <c r="AB738" s="89"/>
      <c r="AD738" s="84"/>
      <c r="AE738" s="84"/>
      <c r="AF738" s="84"/>
      <c r="AG738" s="84"/>
      <c r="AH738" s="84"/>
      <c r="AI738" s="84"/>
      <c r="AJ738" s="84"/>
      <c r="AK738" s="84"/>
      <c r="AL738" s="84"/>
      <c r="AM738" s="84"/>
      <c r="AN738" s="84"/>
      <c r="AO738" s="84"/>
      <c r="AP738" s="84"/>
      <c r="AQ738" s="84"/>
      <c r="AR738" s="84"/>
      <c r="AS738" s="84"/>
      <c r="AT738" s="84"/>
      <c r="AU738" s="84"/>
      <c r="AV738" s="84"/>
    </row>
    <row r="739" customFormat="false" ht="15" hidden="false" customHeight="false" outlineLevel="0" collapsed="false">
      <c r="Y739" s="84"/>
      <c r="AA739" s="84"/>
      <c r="AB739" s="84"/>
      <c r="AD739" s="84"/>
      <c r="AE739" s="84"/>
      <c r="AF739" s="84"/>
      <c r="AG739" s="84"/>
      <c r="AH739" s="84"/>
      <c r="AI739" s="84"/>
      <c r="AJ739" s="84"/>
      <c r="AK739" s="84"/>
      <c r="AL739" s="84"/>
      <c r="AM739" s="84"/>
      <c r="AN739" s="84"/>
      <c r="AO739" s="84"/>
      <c r="AP739" s="84"/>
      <c r="AQ739" s="84"/>
      <c r="AR739" s="84"/>
      <c r="AS739" s="84"/>
      <c r="AT739" s="84"/>
      <c r="AU739" s="84"/>
      <c r="AV739" s="84"/>
    </row>
    <row r="740" customFormat="false" ht="15" hidden="false" customHeight="false" outlineLevel="0" collapsed="false">
      <c r="AD740" s="84"/>
      <c r="AE740" s="84"/>
      <c r="AF740" s="84"/>
      <c r="AG740" s="84"/>
      <c r="AH740" s="84"/>
      <c r="AI740" s="84"/>
      <c r="AJ740" s="84"/>
      <c r="AK740" s="84"/>
      <c r="AL740" s="84"/>
      <c r="AM740" s="84"/>
      <c r="AN740" s="84"/>
      <c r="AO740" s="84"/>
      <c r="AP740" s="84"/>
      <c r="AQ740" s="84"/>
      <c r="AR740" s="84"/>
      <c r="AS740" s="84"/>
      <c r="AT740" s="84"/>
      <c r="AU740" s="84"/>
      <c r="AV740" s="84"/>
    </row>
    <row r="741" customFormat="false" ht="15" hidden="false" customHeight="false" outlineLevel="0" collapsed="false">
      <c r="A741" s="96"/>
      <c r="B741" s="97" t="s">
        <v>3503</v>
      </c>
      <c r="C741" s="96"/>
      <c r="D741" s="96"/>
      <c r="E741" s="96"/>
      <c r="F741" s="96"/>
      <c r="G741" s="96"/>
      <c r="H741" s="96"/>
      <c r="I741" s="98"/>
      <c r="J741" s="96"/>
      <c r="K741" s="96"/>
      <c r="L741" s="96"/>
      <c r="M741" s="99"/>
      <c r="N741" s="99"/>
      <c r="O741" s="99"/>
      <c r="P741" s="99"/>
      <c r="Q741" s="97" t="s">
        <v>3503</v>
      </c>
      <c r="R741" s="100"/>
      <c r="S741" s="99"/>
      <c r="T741" s="101" t="s">
        <v>166</v>
      </c>
      <c r="U741" s="99"/>
      <c r="V741" s="99"/>
      <c r="W741" s="97" t="s">
        <v>167</v>
      </c>
      <c r="X741" s="96" t="s">
        <v>7</v>
      </c>
      <c r="Y741" s="101" t="s">
        <v>130</v>
      </c>
      <c r="Z741" s="97"/>
      <c r="AA741" s="96"/>
      <c r="AB741" s="96"/>
      <c r="AD741" s="84"/>
      <c r="AE741" s="84"/>
      <c r="AF741" s="84"/>
      <c r="AG741" s="84"/>
      <c r="AH741" s="84"/>
      <c r="AI741" s="84"/>
      <c r="AJ741" s="84"/>
      <c r="AK741" s="84"/>
      <c r="AL741" s="84"/>
      <c r="AM741" s="84"/>
      <c r="AN741" s="84"/>
      <c r="AO741" s="84"/>
      <c r="AP741" s="84"/>
      <c r="AQ741" s="84"/>
      <c r="AR741" s="84"/>
      <c r="AS741" s="84"/>
      <c r="AT741" s="84"/>
      <c r="AU741" s="84"/>
      <c r="AV741" s="84"/>
    </row>
    <row r="742" customFormat="false" ht="15" hidden="false" customHeight="false" outlineLevel="0" collapsed="false">
      <c r="M742" s="64" t="s">
        <v>41</v>
      </c>
      <c r="N742" s="64" t="n">
        <v>12</v>
      </c>
      <c r="O742" s="64" t="n">
        <v>8</v>
      </c>
      <c r="P742" s="64" t="n">
        <v>2023</v>
      </c>
      <c r="Q742" s="63" t="s">
        <v>214</v>
      </c>
      <c r="R742" s="84" t="s">
        <v>37</v>
      </c>
      <c r="S742" s="84" t="s">
        <v>2892</v>
      </c>
      <c r="T742" s="64" t="n">
        <v>2</v>
      </c>
      <c r="U742" s="85" t="s">
        <v>37</v>
      </c>
      <c r="V742" s="64" t="n">
        <v>0</v>
      </c>
      <c r="W742" s="84" t="s">
        <v>3504</v>
      </c>
      <c r="X742" s="64" t="n">
        <v>70</v>
      </c>
      <c r="Y742" s="64" t="n">
        <v>30</v>
      </c>
      <c r="Z742" s="119" t="s">
        <v>37</v>
      </c>
      <c r="AA742" s="64" t="n">
        <v>4</v>
      </c>
      <c r="AD742" s="84"/>
      <c r="AE742" s="84"/>
      <c r="AF742" s="84"/>
      <c r="AG742" s="84"/>
      <c r="AH742" s="84"/>
      <c r="AI742" s="84"/>
      <c r="AJ742" s="84"/>
      <c r="AK742" s="84"/>
      <c r="AL742" s="84"/>
      <c r="AM742" s="84"/>
      <c r="AN742" s="84"/>
      <c r="AO742" s="84"/>
      <c r="AP742" s="84"/>
      <c r="AQ742" s="84"/>
      <c r="AR742" s="84"/>
      <c r="AS742" s="84"/>
      <c r="AT742" s="84"/>
      <c r="AU742" s="84"/>
      <c r="AV742" s="84"/>
    </row>
    <row r="743" customFormat="false" ht="15" hidden="false" customHeight="false" outlineLevel="0" collapsed="false">
      <c r="B743" s="63" t="s">
        <v>3505</v>
      </c>
      <c r="M743" s="64" t="s">
        <v>46</v>
      </c>
      <c r="N743" s="64" t="n">
        <v>13</v>
      </c>
      <c r="O743" s="64" t="n">
        <v>8</v>
      </c>
      <c r="P743" s="64" t="n">
        <v>2023</v>
      </c>
      <c r="Q743" s="63" t="s">
        <v>2892</v>
      </c>
      <c r="R743" s="84" t="s">
        <v>37</v>
      </c>
      <c r="S743" s="84" t="s">
        <v>214</v>
      </c>
      <c r="T743" s="64" t="n">
        <v>2</v>
      </c>
      <c r="U743" s="85" t="s">
        <v>37</v>
      </c>
      <c r="V743" s="64" t="n">
        <v>1</v>
      </c>
      <c r="W743" s="84" t="s">
        <v>3506</v>
      </c>
      <c r="X743" s="64" t="n">
        <v>111</v>
      </c>
      <c r="Y743" s="64" t="n">
        <v>3</v>
      </c>
      <c r="Z743" s="119" t="s">
        <v>37</v>
      </c>
      <c r="AA743" s="64" t="n">
        <v>14</v>
      </c>
      <c r="AD743" s="84"/>
      <c r="AE743" s="84"/>
      <c r="AF743" s="84"/>
      <c r="AG743" s="84"/>
      <c r="AH743" s="84"/>
      <c r="AI743" s="84"/>
      <c r="AJ743" s="84"/>
      <c r="AK743" s="84"/>
      <c r="AL743" s="84"/>
      <c r="AM743" s="84"/>
      <c r="AN743" s="84"/>
      <c r="AO743" s="84"/>
      <c r="AP743" s="84"/>
      <c r="AQ743" s="84"/>
      <c r="AR743" s="84"/>
      <c r="AS743" s="84"/>
      <c r="AT743" s="84"/>
      <c r="AU743" s="84"/>
      <c r="AV743" s="84"/>
    </row>
    <row r="744" customFormat="false" ht="15" hidden="false" customHeight="false" outlineLevel="0" collapsed="false">
      <c r="B744" s="63" t="s">
        <v>3507</v>
      </c>
      <c r="M744" s="64" t="s">
        <v>77</v>
      </c>
      <c r="N744" s="64" t="n">
        <v>16</v>
      </c>
      <c r="O744" s="64" t="n">
        <v>8</v>
      </c>
      <c r="P744" s="64" t="n">
        <v>2023</v>
      </c>
      <c r="Q744" s="63" t="s">
        <v>214</v>
      </c>
      <c r="R744" s="84" t="s">
        <v>37</v>
      </c>
      <c r="S744" s="84" t="s">
        <v>2892</v>
      </c>
      <c r="T744" s="64" t="n">
        <v>1</v>
      </c>
      <c r="U744" s="85" t="s">
        <v>37</v>
      </c>
      <c r="V744" s="64" t="n">
        <v>0</v>
      </c>
      <c r="W744" s="84" t="s">
        <v>3508</v>
      </c>
      <c r="X744" s="64" t="n">
        <v>305</v>
      </c>
      <c r="Y744" s="64" t="n">
        <v>12</v>
      </c>
      <c r="Z744" s="119" t="s">
        <v>37</v>
      </c>
      <c r="AA744" s="64" t="n">
        <v>10</v>
      </c>
      <c r="AD744" s="84"/>
      <c r="AE744" s="84"/>
      <c r="AF744" s="84"/>
      <c r="AG744" s="84"/>
      <c r="AH744" s="84"/>
      <c r="AI744" s="84"/>
      <c r="AJ744" s="84"/>
      <c r="AK744" s="84"/>
      <c r="AL744" s="84"/>
      <c r="AM744" s="84"/>
      <c r="AN744" s="84"/>
      <c r="AO744" s="84"/>
      <c r="AP744" s="84"/>
      <c r="AQ744" s="84"/>
      <c r="AR744" s="84"/>
      <c r="AS744" s="84"/>
      <c r="AT744" s="84"/>
      <c r="AU744" s="84"/>
      <c r="AV744" s="84"/>
    </row>
    <row r="745" customFormat="false" ht="15" hidden="false" customHeight="false" outlineLevel="0" collapsed="false">
      <c r="Q745" s="63"/>
      <c r="U745" s="85"/>
      <c r="Z745" s="119"/>
      <c r="AD745" s="84"/>
      <c r="AE745" s="84"/>
      <c r="AF745" s="84"/>
      <c r="AG745" s="84"/>
      <c r="AH745" s="84"/>
      <c r="AI745" s="84"/>
      <c r="AJ745" s="84"/>
      <c r="AK745" s="84"/>
      <c r="AL745" s="84"/>
      <c r="AM745" s="84"/>
      <c r="AN745" s="84"/>
      <c r="AO745" s="84"/>
      <c r="AP745" s="84"/>
      <c r="AQ745" s="84"/>
      <c r="AR745" s="84"/>
      <c r="AS745" s="84"/>
      <c r="AT745" s="84"/>
      <c r="AU745" s="84"/>
      <c r="AV745" s="84"/>
    </row>
    <row r="746" customFormat="false" ht="15" hidden="false" customHeight="false" outlineLevel="0" collapsed="false">
      <c r="B746" s="63" t="s">
        <v>3509</v>
      </c>
      <c r="M746" s="64" t="s">
        <v>41</v>
      </c>
      <c r="N746" s="64" t="n">
        <v>12</v>
      </c>
      <c r="O746" s="64" t="n">
        <v>8</v>
      </c>
      <c r="P746" s="64" t="n">
        <v>2023</v>
      </c>
      <c r="Q746" s="63" t="s">
        <v>2270</v>
      </c>
      <c r="R746" s="84" t="s">
        <v>37</v>
      </c>
      <c r="S746" s="84" t="s">
        <v>2401</v>
      </c>
      <c r="T746" s="64" t="n">
        <v>2</v>
      </c>
      <c r="U746" s="85" t="s">
        <v>37</v>
      </c>
      <c r="V746" s="64" t="n">
        <v>1</v>
      </c>
      <c r="W746" s="84" t="s">
        <v>3510</v>
      </c>
      <c r="X746" s="64" t="n">
        <v>160</v>
      </c>
      <c r="Y746" s="64" t="n">
        <v>9</v>
      </c>
      <c r="Z746" s="119" t="s">
        <v>37</v>
      </c>
      <c r="AA746" s="64" t="n">
        <v>8</v>
      </c>
      <c r="AD746" s="84"/>
      <c r="AE746" s="84"/>
      <c r="AF746" s="84"/>
      <c r="AG746" s="84"/>
      <c r="AH746" s="84"/>
      <c r="AI746" s="84"/>
      <c r="AJ746" s="84"/>
      <c r="AK746" s="84"/>
      <c r="AL746" s="84"/>
      <c r="AM746" s="84"/>
      <c r="AN746" s="84"/>
      <c r="AO746" s="84"/>
      <c r="AP746" s="84"/>
      <c r="AQ746" s="84"/>
      <c r="AR746" s="84"/>
      <c r="AS746" s="84"/>
      <c r="AT746" s="84"/>
      <c r="AU746" s="84"/>
      <c r="AV746" s="84"/>
    </row>
    <row r="747" customFormat="false" ht="15" hidden="false" customHeight="false" outlineLevel="0" collapsed="false">
      <c r="B747" s="63" t="s">
        <v>3511</v>
      </c>
      <c r="M747" s="64" t="s">
        <v>46</v>
      </c>
      <c r="N747" s="64" t="n">
        <v>13</v>
      </c>
      <c r="O747" s="64" t="n">
        <v>8</v>
      </c>
      <c r="P747" s="64" t="n">
        <v>2023</v>
      </c>
      <c r="Q747" s="84" t="s">
        <v>2401</v>
      </c>
      <c r="R747" s="84" t="s">
        <v>37</v>
      </c>
      <c r="S747" s="63" t="s">
        <v>2270</v>
      </c>
      <c r="T747" s="64" t="n">
        <v>0</v>
      </c>
      <c r="U747" s="85" t="s">
        <v>37</v>
      </c>
      <c r="V747" s="64" t="n">
        <v>2</v>
      </c>
      <c r="W747" s="84" t="s">
        <v>3512</v>
      </c>
      <c r="X747" s="64" t="n">
        <v>145</v>
      </c>
      <c r="Y747" s="64" t="n">
        <v>5</v>
      </c>
      <c r="Z747" s="119" t="s">
        <v>37</v>
      </c>
      <c r="AA747" s="64" t="n">
        <v>13</v>
      </c>
      <c r="AD747" s="84"/>
      <c r="AE747" s="84"/>
      <c r="AF747" s="84"/>
      <c r="AG747" s="84"/>
      <c r="AH747" s="84"/>
      <c r="AI747" s="84"/>
      <c r="AJ747" s="84"/>
      <c r="AK747" s="84"/>
      <c r="AL747" s="84"/>
      <c r="AM747" s="84"/>
      <c r="AN747" s="84"/>
      <c r="AO747" s="84"/>
      <c r="AP747" s="84"/>
      <c r="AQ747" s="84"/>
      <c r="AR747" s="84"/>
      <c r="AS747" s="84"/>
      <c r="AT747" s="84"/>
      <c r="AU747" s="84"/>
      <c r="AV747" s="84"/>
    </row>
    <row r="748" customFormat="false" ht="15" hidden="false" customHeight="false" outlineLevel="0" collapsed="false">
      <c r="AD748" s="84"/>
      <c r="AE748" s="84"/>
      <c r="AF748" s="84"/>
      <c r="AG748" s="84"/>
      <c r="AH748" s="84"/>
      <c r="AI748" s="84"/>
      <c r="AJ748" s="84"/>
      <c r="AK748" s="84"/>
      <c r="AL748" s="84"/>
      <c r="AM748" s="84"/>
      <c r="AN748" s="84"/>
      <c r="AO748" s="84"/>
      <c r="AP748" s="84"/>
      <c r="AQ748" s="84"/>
      <c r="AR748" s="84"/>
      <c r="AS748" s="84"/>
      <c r="AT748" s="84"/>
      <c r="AU748" s="84"/>
      <c r="AV748" s="84"/>
    </row>
    <row r="749" customFormat="false" ht="15" hidden="false" customHeight="false" outlineLevel="0" collapsed="false">
      <c r="S749" s="65" t="s">
        <v>52</v>
      </c>
      <c r="T749" s="64" t="n">
        <f aca="false">SUM(T742:T748)</f>
        <v>7</v>
      </c>
      <c r="U749" s="85" t="s">
        <v>37</v>
      </c>
      <c r="V749" s="64" t="n">
        <f aca="false">SUM(V742:V748)</f>
        <v>4</v>
      </c>
      <c r="W749" s="64"/>
      <c r="X749" s="64" t="n">
        <f aca="false">SUM(X742:X748)</f>
        <v>791</v>
      </c>
      <c r="Y749" s="64" t="n">
        <f aca="false">SUM(Y742:Y748)</f>
        <v>59</v>
      </c>
      <c r="Z749" s="119" t="s">
        <v>37</v>
      </c>
      <c r="AA749" s="64" t="n">
        <f aca="false">SUM(AA742:AA748)</f>
        <v>49</v>
      </c>
      <c r="AD749" s="84"/>
      <c r="AE749" s="84"/>
      <c r="AF749" s="84"/>
      <c r="AG749" s="84"/>
      <c r="AH749" s="84"/>
      <c r="AI749" s="84"/>
      <c r="AJ749" s="84"/>
      <c r="AK749" s="84"/>
      <c r="AL749" s="84"/>
      <c r="AM749" s="84"/>
      <c r="AN749" s="84"/>
      <c r="AO749" s="84"/>
      <c r="AP749" s="84"/>
      <c r="AQ749" s="84"/>
      <c r="AR749" s="84"/>
      <c r="AS749" s="84"/>
      <c r="AT749" s="84"/>
      <c r="AU749" s="84"/>
      <c r="AV749" s="84"/>
    </row>
    <row r="750" customFormat="false" ht="15" hidden="false" customHeight="false" outlineLevel="0" collapsed="false">
      <c r="O750" s="64" t="n">
        <f aca="false">COUNT(T742:T748)</f>
        <v>5</v>
      </c>
      <c r="S750" s="65" t="s">
        <v>53</v>
      </c>
      <c r="T750" s="89" t="n">
        <f aca="false">PRODUCT(T749/O750)</f>
        <v>1.4</v>
      </c>
      <c r="U750" s="85" t="s">
        <v>37</v>
      </c>
      <c r="V750" s="89" t="n">
        <f aca="false">PRODUCT(V749/O750)</f>
        <v>0.8</v>
      </c>
      <c r="W750" s="64"/>
      <c r="X750" s="102" t="n">
        <f aca="false">PRODUCT(X749/O750)</f>
        <v>158.2</v>
      </c>
      <c r="Y750" s="89" t="n">
        <f aca="false">PRODUCT(Y749/O750)</f>
        <v>11.8</v>
      </c>
      <c r="Z750" s="119" t="s">
        <v>37</v>
      </c>
      <c r="AA750" s="89" t="n">
        <f aca="false">PRODUCT(AA749/O750)</f>
        <v>9.8</v>
      </c>
      <c r="AB750" s="89"/>
      <c r="AD750" s="84"/>
      <c r="AE750" s="84"/>
      <c r="AF750" s="84"/>
      <c r="AG750" s="84"/>
      <c r="AH750" s="84"/>
      <c r="AI750" s="84"/>
      <c r="AJ750" s="84"/>
      <c r="AK750" s="84"/>
      <c r="AL750" s="84"/>
      <c r="AM750" s="84"/>
      <c r="AN750" s="84"/>
      <c r="AO750" s="84"/>
      <c r="AP750" s="84"/>
      <c r="AQ750" s="84"/>
      <c r="AR750" s="84"/>
      <c r="AS750" s="84"/>
      <c r="AT750" s="84"/>
      <c r="AU750" s="84"/>
      <c r="AV750" s="84"/>
    </row>
    <row r="751" customFormat="false" ht="15" hidden="false" customHeight="false" outlineLevel="0" collapsed="false">
      <c r="AD751" s="84"/>
      <c r="AE751" s="84"/>
      <c r="AF751" s="84"/>
      <c r="AG751" s="84"/>
      <c r="AH751" s="84"/>
      <c r="AI751" s="84"/>
      <c r="AJ751" s="84"/>
      <c r="AK751" s="84"/>
      <c r="AL751" s="84"/>
      <c r="AM751" s="84"/>
      <c r="AN751" s="84"/>
      <c r="AO751" s="84"/>
      <c r="AP751" s="84"/>
      <c r="AQ751" s="84"/>
      <c r="AR751" s="84"/>
      <c r="AS751" s="84"/>
      <c r="AT751" s="84"/>
      <c r="AU751" s="84"/>
      <c r="AV751" s="84"/>
    </row>
    <row r="752" customFormat="false" ht="15" hidden="false" customHeight="false" outlineLevel="0" collapsed="false">
      <c r="AD752" s="84"/>
      <c r="AE752" s="84"/>
      <c r="AF752" s="84"/>
      <c r="AG752" s="84"/>
      <c r="AH752" s="84"/>
      <c r="AI752" s="84"/>
      <c r="AJ752" s="84"/>
      <c r="AK752" s="84"/>
      <c r="AL752" s="84"/>
      <c r="AM752" s="84"/>
      <c r="AN752" s="84"/>
      <c r="AO752" s="84"/>
      <c r="AP752" s="84"/>
      <c r="AQ752" s="84"/>
      <c r="AR752" s="84"/>
      <c r="AS752" s="84"/>
      <c r="AT752" s="84"/>
      <c r="AU752" s="84"/>
      <c r="AV752" s="84"/>
    </row>
    <row r="753" customFormat="false" ht="15" hidden="false" customHeight="false" outlineLevel="0" collapsed="false">
      <c r="A753" s="74"/>
      <c r="B753" s="75" t="s">
        <v>3513</v>
      </c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7"/>
      <c r="N753" s="77"/>
      <c r="O753" s="77"/>
      <c r="P753" s="77"/>
      <c r="Q753" s="75" t="s">
        <v>3513</v>
      </c>
      <c r="R753" s="117"/>
      <c r="S753" s="117"/>
      <c r="T753" s="118" t="s">
        <v>166</v>
      </c>
      <c r="U753" s="77"/>
      <c r="V753" s="77"/>
      <c r="W753" s="75" t="s">
        <v>167</v>
      </c>
      <c r="X753" s="74" t="s">
        <v>7</v>
      </c>
      <c r="Y753" s="118" t="s">
        <v>130</v>
      </c>
      <c r="Z753" s="75"/>
      <c r="AA753" s="74"/>
      <c r="AB753" s="74"/>
      <c r="AD753" s="84"/>
      <c r="AE753" s="84"/>
      <c r="AF753" s="84"/>
      <c r="AG753" s="84"/>
      <c r="AH753" s="84"/>
      <c r="AI753" s="84"/>
      <c r="AJ753" s="84"/>
      <c r="AK753" s="84"/>
      <c r="AL753" s="84"/>
      <c r="AM753" s="84"/>
      <c r="AN753" s="84"/>
      <c r="AO753" s="84"/>
      <c r="AP753" s="84"/>
      <c r="AQ753" s="84"/>
      <c r="AR753" s="84"/>
      <c r="AS753" s="84"/>
      <c r="AT753" s="84"/>
      <c r="AU753" s="84"/>
      <c r="AV753" s="84"/>
    </row>
    <row r="754" customFormat="false" ht="15" hidden="false" customHeight="false" outlineLevel="0" collapsed="false">
      <c r="A754" s="77"/>
      <c r="B754" s="118" t="s">
        <v>2</v>
      </c>
      <c r="C754" s="74" t="s">
        <v>32</v>
      </c>
      <c r="D754" s="74" t="n">
        <v>3</v>
      </c>
      <c r="E754" s="74" t="n">
        <v>2</v>
      </c>
      <c r="F754" s="74" t="n">
        <v>1</v>
      </c>
      <c r="G754" s="74" t="n">
        <v>0</v>
      </c>
      <c r="H754" s="74" t="s">
        <v>36</v>
      </c>
      <c r="I754" s="76" t="s">
        <v>37</v>
      </c>
      <c r="J754" s="74" t="s">
        <v>38</v>
      </c>
      <c r="K754" s="74" t="s">
        <v>39</v>
      </c>
      <c r="L754" s="74"/>
      <c r="M754" s="64" t="s">
        <v>77</v>
      </c>
      <c r="N754" s="64" t="n">
        <v>8</v>
      </c>
      <c r="O754" s="64" t="n">
        <v>5</v>
      </c>
      <c r="P754" s="64" t="n">
        <v>2024</v>
      </c>
      <c r="Q754" s="148" t="s">
        <v>101</v>
      </c>
      <c r="R754" s="119" t="s">
        <v>37</v>
      </c>
      <c r="S754" s="136" t="s">
        <v>3514</v>
      </c>
      <c r="T754" s="64" t="n">
        <v>1</v>
      </c>
      <c r="U754" s="85" t="s">
        <v>37</v>
      </c>
      <c r="V754" s="64" t="n">
        <v>2</v>
      </c>
      <c r="W754" s="84" t="s">
        <v>3515</v>
      </c>
      <c r="X754" s="64" t="n">
        <v>267</v>
      </c>
      <c r="Y754" s="64" t="n">
        <v>5</v>
      </c>
      <c r="Z754" s="119" t="s">
        <v>37</v>
      </c>
      <c r="AA754" s="64" t="n">
        <v>1</v>
      </c>
      <c r="AE754" s="84"/>
      <c r="AF754" s="84" t="n">
        <v>3</v>
      </c>
      <c r="AG754" s="84"/>
      <c r="AH754" s="84"/>
      <c r="AI754" s="84"/>
      <c r="AJ754" s="84"/>
      <c r="AK754" s="84"/>
      <c r="AL754" s="84"/>
      <c r="AM754" s="84"/>
      <c r="AN754" s="84"/>
      <c r="AO754" s="84"/>
      <c r="AP754" s="84"/>
      <c r="AQ754" s="84"/>
      <c r="AR754" s="84"/>
      <c r="AS754" s="84"/>
      <c r="AT754" s="84"/>
      <c r="AU754" s="84"/>
      <c r="AV754" s="84"/>
    </row>
    <row r="755" customFormat="false" ht="15" hidden="false" customHeight="false" outlineLevel="0" collapsed="false">
      <c r="A755" s="62" t="n">
        <v>1</v>
      </c>
      <c r="B755" s="132" t="s">
        <v>3352</v>
      </c>
      <c r="C755" s="131" t="n">
        <v>22</v>
      </c>
      <c r="D755" s="131" t="n">
        <v>11</v>
      </c>
      <c r="E755" s="131" t="n">
        <v>7</v>
      </c>
      <c r="F755" s="131" t="n">
        <v>3</v>
      </c>
      <c r="G755" s="131" t="n">
        <v>1</v>
      </c>
      <c r="H755" s="131" t="n">
        <v>249</v>
      </c>
      <c r="I755" s="131" t="s">
        <v>37</v>
      </c>
      <c r="J755" s="131" t="n">
        <v>106</v>
      </c>
      <c r="K755" s="131" t="n">
        <v>50</v>
      </c>
      <c r="M755" s="64" t="s">
        <v>77</v>
      </c>
      <c r="N755" s="64" t="n">
        <v>8</v>
      </c>
      <c r="O755" s="64" t="n">
        <v>5</v>
      </c>
      <c r="P755" s="64" t="n">
        <v>2024</v>
      </c>
      <c r="Q755" s="148" t="s">
        <v>186</v>
      </c>
      <c r="R755" s="119" t="s">
        <v>37</v>
      </c>
      <c r="S755" s="136" t="s">
        <v>2105</v>
      </c>
      <c r="T755" s="64" t="n">
        <v>2</v>
      </c>
      <c r="U755" s="85" t="s">
        <v>37</v>
      </c>
      <c r="V755" s="64" t="n">
        <v>0</v>
      </c>
      <c r="W755" s="84" t="s">
        <v>401</v>
      </c>
      <c r="X755" s="64" t="n">
        <v>163</v>
      </c>
      <c r="Y755" s="64" t="n">
        <v>7</v>
      </c>
      <c r="Z755" s="119" t="s">
        <v>37</v>
      </c>
      <c r="AA755" s="64" t="n">
        <v>3</v>
      </c>
      <c r="AE755" s="84"/>
      <c r="AF755" s="84"/>
      <c r="AG755" s="84"/>
      <c r="AH755" s="84"/>
      <c r="AI755" s="84"/>
      <c r="AJ755" s="84"/>
      <c r="AK755" s="84"/>
      <c r="AL755" s="84"/>
      <c r="AM755" s="84"/>
      <c r="AN755" s="84"/>
      <c r="AO755" s="84"/>
      <c r="AP755" s="84"/>
      <c r="AQ755" s="84"/>
      <c r="AR755" s="84"/>
      <c r="AS755" s="84"/>
      <c r="AT755" s="84"/>
      <c r="AU755" s="84"/>
      <c r="AV755" s="84"/>
    </row>
    <row r="756" customFormat="false" ht="15" hidden="false" customHeight="false" outlineLevel="0" collapsed="false">
      <c r="A756" s="62" t="n">
        <v>2</v>
      </c>
      <c r="B756" s="132" t="s">
        <v>2480</v>
      </c>
      <c r="C756" s="131" t="n">
        <v>22</v>
      </c>
      <c r="D756" s="131" t="n">
        <v>10</v>
      </c>
      <c r="E756" s="131" t="n">
        <v>4</v>
      </c>
      <c r="F756" s="131" t="n">
        <v>5</v>
      </c>
      <c r="G756" s="131" t="n">
        <v>3</v>
      </c>
      <c r="H756" s="131" t="n">
        <v>191</v>
      </c>
      <c r="I756" s="131" t="s">
        <v>37</v>
      </c>
      <c r="J756" s="131" t="n">
        <v>116</v>
      </c>
      <c r="K756" s="131" t="n">
        <v>43</v>
      </c>
      <c r="M756" s="64" t="s">
        <v>63</v>
      </c>
      <c r="N756" s="64" t="n">
        <v>9</v>
      </c>
      <c r="O756" s="64" t="n">
        <v>5</v>
      </c>
      <c r="P756" s="64" t="n">
        <v>2024</v>
      </c>
      <c r="Q756" s="148" t="s">
        <v>2270</v>
      </c>
      <c r="R756" s="119" t="s">
        <v>37</v>
      </c>
      <c r="S756" s="136" t="s">
        <v>1235</v>
      </c>
      <c r="T756" s="64" t="n">
        <v>0</v>
      </c>
      <c r="U756" s="85" t="s">
        <v>37</v>
      </c>
      <c r="V756" s="64" t="n">
        <v>1</v>
      </c>
      <c r="W756" s="84" t="s">
        <v>861</v>
      </c>
      <c r="X756" s="64" t="n">
        <v>140</v>
      </c>
      <c r="Y756" s="64" t="n">
        <v>7</v>
      </c>
      <c r="Z756" s="119" t="s">
        <v>37</v>
      </c>
      <c r="AA756" s="64" t="n">
        <v>10</v>
      </c>
      <c r="AE756" s="84"/>
      <c r="AF756" s="84" t="n">
        <v>7</v>
      </c>
      <c r="AG756" s="84"/>
      <c r="AH756" s="84"/>
      <c r="AI756" s="84"/>
      <c r="AJ756" s="84"/>
      <c r="AK756" s="84"/>
      <c r="AL756" s="84"/>
      <c r="AM756" s="84"/>
      <c r="AN756" s="84"/>
      <c r="AO756" s="84"/>
      <c r="AP756" s="84"/>
      <c r="AQ756" s="84"/>
      <c r="AR756" s="84"/>
      <c r="AS756" s="84"/>
      <c r="AT756" s="84"/>
      <c r="AU756" s="84"/>
      <c r="AV756" s="84"/>
    </row>
    <row r="757" customFormat="false" ht="15" hidden="false" customHeight="false" outlineLevel="0" collapsed="false">
      <c r="A757" s="62" t="n">
        <v>3</v>
      </c>
      <c r="B757" s="63" t="s">
        <v>2105</v>
      </c>
      <c r="C757" s="131" t="n">
        <v>22</v>
      </c>
      <c r="D757" s="131" t="n">
        <v>8</v>
      </c>
      <c r="E757" s="131" t="n">
        <v>7</v>
      </c>
      <c r="F757" s="131" t="n">
        <v>2</v>
      </c>
      <c r="G757" s="131" t="n">
        <v>5</v>
      </c>
      <c r="H757" s="131" t="n">
        <v>151</v>
      </c>
      <c r="I757" s="131" t="s">
        <v>37</v>
      </c>
      <c r="J757" s="131" t="n">
        <v>112</v>
      </c>
      <c r="K757" s="131" t="n">
        <v>40</v>
      </c>
      <c r="M757" s="64" t="s">
        <v>63</v>
      </c>
      <c r="N757" s="64" t="n">
        <v>9</v>
      </c>
      <c r="O757" s="64" t="n">
        <v>5</v>
      </c>
      <c r="P757" s="64" t="n">
        <v>2024</v>
      </c>
      <c r="Q757" s="148" t="s">
        <v>170</v>
      </c>
      <c r="R757" s="119" t="s">
        <v>37</v>
      </c>
      <c r="S757" s="136" t="s">
        <v>60</v>
      </c>
      <c r="T757" s="64" t="n">
        <v>0</v>
      </c>
      <c r="U757" s="85" t="s">
        <v>37</v>
      </c>
      <c r="V757" s="64" t="n">
        <v>2</v>
      </c>
      <c r="W757" s="84" t="s">
        <v>2844</v>
      </c>
      <c r="X757" s="64" t="n">
        <v>210</v>
      </c>
      <c r="Y757" s="64" t="n">
        <v>5</v>
      </c>
      <c r="Z757" s="119" t="s">
        <v>37</v>
      </c>
      <c r="AA757" s="64" t="n">
        <v>7</v>
      </c>
      <c r="AE757" s="84"/>
      <c r="AF757" s="84" t="n">
        <f aca="false">4</f>
        <v>4</v>
      </c>
      <c r="AG757" s="84"/>
      <c r="AH757" s="84"/>
      <c r="AI757" s="84"/>
      <c r="AJ757" s="84"/>
      <c r="AK757" s="84"/>
      <c r="AL757" s="84"/>
      <c r="AM757" s="84"/>
      <c r="AN757" s="84"/>
      <c r="AO757" s="84"/>
      <c r="AP757" s="84"/>
      <c r="AQ757" s="84"/>
      <c r="AR757" s="84"/>
      <c r="AS757" s="84"/>
      <c r="AT757" s="84"/>
      <c r="AU757" s="84"/>
      <c r="AV757" s="84"/>
    </row>
    <row r="758" customFormat="false" ht="15" hidden="false" customHeight="false" outlineLevel="0" collapsed="false">
      <c r="A758" s="81" t="n">
        <v>4</v>
      </c>
      <c r="B758" s="129" t="s">
        <v>186</v>
      </c>
      <c r="C758" s="130" t="n">
        <v>22</v>
      </c>
      <c r="D758" s="130" t="n">
        <v>8</v>
      </c>
      <c r="E758" s="130" t="n">
        <v>3</v>
      </c>
      <c r="F758" s="130" t="n">
        <v>4</v>
      </c>
      <c r="G758" s="130" t="n">
        <v>7</v>
      </c>
      <c r="H758" s="130" t="n">
        <v>147</v>
      </c>
      <c r="I758" s="130" t="s">
        <v>37</v>
      </c>
      <c r="J758" s="130" t="n">
        <v>130</v>
      </c>
      <c r="K758" s="130" t="n">
        <v>34</v>
      </c>
      <c r="M758" s="64" t="s">
        <v>202</v>
      </c>
      <c r="N758" s="64" t="n">
        <v>10</v>
      </c>
      <c r="O758" s="64" t="n">
        <v>5</v>
      </c>
      <c r="P758" s="64" t="n">
        <v>2024</v>
      </c>
      <c r="Q758" s="148" t="s">
        <v>2480</v>
      </c>
      <c r="R758" s="119" t="s">
        <v>37</v>
      </c>
      <c r="S758" s="136" t="s">
        <v>214</v>
      </c>
      <c r="T758" s="64" t="n">
        <v>1</v>
      </c>
      <c r="U758" s="85" t="s">
        <v>37</v>
      </c>
      <c r="V758" s="64" t="n">
        <v>0</v>
      </c>
      <c r="W758" s="84" t="s">
        <v>2103</v>
      </c>
      <c r="X758" s="64" t="n">
        <v>133</v>
      </c>
      <c r="Y758" s="64" t="n">
        <v>2</v>
      </c>
      <c r="Z758" s="119" t="s">
        <v>37</v>
      </c>
      <c r="AA758" s="64" t="n">
        <v>1</v>
      </c>
      <c r="AE758" s="84"/>
      <c r="AF758" s="84"/>
      <c r="AG758" s="84"/>
      <c r="AH758" s="84"/>
      <c r="AI758" s="84"/>
      <c r="AJ758" s="84"/>
      <c r="AK758" s="84"/>
      <c r="AL758" s="84"/>
      <c r="AM758" s="84"/>
      <c r="AN758" s="84"/>
      <c r="AO758" s="84"/>
      <c r="AP758" s="84"/>
      <c r="AQ758" s="84"/>
      <c r="AR758" s="84"/>
      <c r="AS758" s="84"/>
      <c r="AT758" s="84"/>
      <c r="AU758" s="84"/>
      <c r="AV758" s="84"/>
    </row>
    <row r="759" customFormat="false" ht="15" hidden="false" customHeight="false" outlineLevel="0" collapsed="false">
      <c r="A759" s="62" t="n">
        <v>5</v>
      </c>
      <c r="B759" s="132" t="s">
        <v>3355</v>
      </c>
      <c r="C759" s="131" t="n">
        <v>22</v>
      </c>
      <c r="D759" s="131" t="n">
        <v>4</v>
      </c>
      <c r="E759" s="131" t="n">
        <v>8</v>
      </c>
      <c r="F759" s="131" t="n">
        <v>2</v>
      </c>
      <c r="G759" s="131" t="n">
        <v>8</v>
      </c>
      <c r="H759" s="131" t="n">
        <v>178</v>
      </c>
      <c r="I759" s="131" t="s">
        <v>37</v>
      </c>
      <c r="J759" s="131" t="n">
        <v>189</v>
      </c>
      <c r="K759" s="131" t="n">
        <v>30</v>
      </c>
      <c r="M759" s="64" t="s">
        <v>41</v>
      </c>
      <c r="N759" s="64" t="n">
        <v>11</v>
      </c>
      <c r="O759" s="64" t="n">
        <v>5</v>
      </c>
      <c r="P759" s="64" t="n">
        <v>2024</v>
      </c>
      <c r="Q759" s="148" t="s">
        <v>947</v>
      </c>
      <c r="R759" s="119" t="s">
        <v>37</v>
      </c>
      <c r="S759" s="136" t="s">
        <v>170</v>
      </c>
      <c r="T759" s="64" t="n">
        <v>0</v>
      </c>
      <c r="U759" s="85" t="s">
        <v>37</v>
      </c>
      <c r="V759" s="64" t="n">
        <v>2</v>
      </c>
      <c r="W759" s="84" t="s">
        <v>3516</v>
      </c>
      <c r="X759" s="64" t="n">
        <v>75</v>
      </c>
      <c r="Y759" s="64" t="n">
        <v>2</v>
      </c>
      <c r="Z759" s="119" t="s">
        <v>37</v>
      </c>
      <c r="AA759" s="64" t="n">
        <v>15</v>
      </c>
      <c r="AE759" s="84"/>
      <c r="AF759" s="84"/>
      <c r="AG759" s="84"/>
      <c r="AH759" s="84"/>
      <c r="AI759" s="84"/>
      <c r="AJ759" s="84"/>
      <c r="AK759" s="84"/>
      <c r="AL759" s="84"/>
      <c r="AM759" s="84"/>
      <c r="AN759" s="84"/>
      <c r="AO759" s="84"/>
      <c r="AP759" s="84"/>
      <c r="AQ759" s="84"/>
      <c r="AR759" s="84"/>
      <c r="AS759" s="84"/>
      <c r="AT759" s="84"/>
      <c r="AU759" s="84"/>
      <c r="AV759" s="84"/>
    </row>
    <row r="760" customFormat="false" ht="15" hidden="false" customHeight="false" outlineLevel="0" collapsed="false">
      <c r="A760" s="81" t="n">
        <v>6</v>
      </c>
      <c r="B760" s="129" t="s">
        <v>214</v>
      </c>
      <c r="C760" s="130" t="n">
        <v>22</v>
      </c>
      <c r="D760" s="130" t="n">
        <v>5</v>
      </c>
      <c r="E760" s="130" t="n">
        <v>7</v>
      </c>
      <c r="F760" s="130" t="n">
        <v>0</v>
      </c>
      <c r="G760" s="130" t="n">
        <v>10</v>
      </c>
      <c r="H760" s="130" t="n">
        <v>163</v>
      </c>
      <c r="I760" s="130" t="s">
        <v>37</v>
      </c>
      <c r="J760" s="130" t="n">
        <v>191</v>
      </c>
      <c r="K760" s="130" t="n">
        <v>29</v>
      </c>
      <c r="M760" s="64" t="s">
        <v>41</v>
      </c>
      <c r="N760" s="64" t="n">
        <v>11</v>
      </c>
      <c r="O760" s="64" t="n">
        <v>5</v>
      </c>
      <c r="P760" s="64" t="n">
        <v>2024</v>
      </c>
      <c r="Q760" s="148" t="s">
        <v>2270</v>
      </c>
      <c r="R760" s="119" t="s">
        <v>37</v>
      </c>
      <c r="S760" s="136" t="s">
        <v>186</v>
      </c>
      <c r="T760" s="64" t="n">
        <v>1</v>
      </c>
      <c r="U760" s="85" t="s">
        <v>37</v>
      </c>
      <c r="V760" s="64" t="n">
        <v>0</v>
      </c>
      <c r="W760" s="84" t="s">
        <v>265</v>
      </c>
      <c r="X760" s="64" t="n">
        <v>110</v>
      </c>
      <c r="Y760" s="64" t="n">
        <v>5</v>
      </c>
      <c r="Z760" s="119" t="s">
        <v>37</v>
      </c>
      <c r="AA760" s="64" t="n">
        <v>4</v>
      </c>
      <c r="AE760" s="84"/>
      <c r="AF760" s="84"/>
      <c r="AG760" s="84"/>
      <c r="AH760" s="84"/>
      <c r="AI760" s="84"/>
      <c r="AJ760" s="84"/>
      <c r="AK760" s="84"/>
      <c r="AL760" s="84"/>
      <c r="AM760" s="84"/>
      <c r="AN760" s="84"/>
      <c r="AO760" s="84"/>
      <c r="AP760" s="84"/>
      <c r="AQ760" s="84"/>
      <c r="AR760" s="84"/>
      <c r="AS760" s="84"/>
      <c r="AT760" s="84"/>
      <c r="AU760" s="84"/>
      <c r="AV760" s="84"/>
    </row>
    <row r="761" customFormat="false" ht="15" hidden="false" customHeight="false" outlineLevel="0" collapsed="false">
      <c r="A761" s="62" t="n">
        <v>7</v>
      </c>
      <c r="B761" s="132" t="s">
        <v>91</v>
      </c>
      <c r="C761" s="131" t="n">
        <v>22</v>
      </c>
      <c r="D761" s="131" t="n">
        <v>4</v>
      </c>
      <c r="E761" s="131" t="n">
        <v>4</v>
      </c>
      <c r="F761" s="131" t="n">
        <v>6</v>
      </c>
      <c r="G761" s="131" t="n">
        <v>8</v>
      </c>
      <c r="H761" s="131" t="n">
        <v>158</v>
      </c>
      <c r="I761" s="131" t="s">
        <v>37</v>
      </c>
      <c r="J761" s="131" t="n">
        <v>187</v>
      </c>
      <c r="K761" s="131" t="n">
        <v>26</v>
      </c>
      <c r="M761" s="64" t="s">
        <v>41</v>
      </c>
      <c r="N761" s="64" t="n">
        <v>11</v>
      </c>
      <c r="O761" s="64" t="n">
        <v>5</v>
      </c>
      <c r="P761" s="64" t="n">
        <v>2024</v>
      </c>
      <c r="Q761" s="148" t="s">
        <v>60</v>
      </c>
      <c r="R761" s="119" t="s">
        <v>37</v>
      </c>
      <c r="S761" s="136" t="s">
        <v>3352</v>
      </c>
      <c r="T761" s="64" t="n">
        <v>2</v>
      </c>
      <c r="U761" s="85" t="s">
        <v>37</v>
      </c>
      <c r="V761" s="64" t="n">
        <v>1</v>
      </c>
      <c r="W761" s="84" t="s">
        <v>3517</v>
      </c>
      <c r="X761" s="64" t="n">
        <v>188</v>
      </c>
      <c r="Y761" s="64" t="n">
        <v>4</v>
      </c>
      <c r="Z761" s="119" t="s">
        <v>37</v>
      </c>
      <c r="AA761" s="64" t="n">
        <v>8</v>
      </c>
      <c r="AE761" s="84"/>
      <c r="AF761" s="84"/>
      <c r="AG761" s="84"/>
      <c r="AH761" s="84"/>
      <c r="AI761" s="84"/>
      <c r="AJ761" s="84"/>
      <c r="AK761" s="84"/>
      <c r="AL761" s="84"/>
      <c r="AM761" s="84"/>
      <c r="AN761" s="84"/>
      <c r="AO761" s="84"/>
      <c r="AP761" s="84"/>
      <c r="AQ761" s="84"/>
      <c r="AR761" s="84"/>
      <c r="AS761" s="84"/>
      <c r="AT761" s="84"/>
      <c r="AU761" s="84"/>
      <c r="AV761" s="84"/>
    </row>
    <row r="762" customFormat="false" ht="15" hidden="false" customHeight="false" outlineLevel="0" collapsed="false">
      <c r="A762" s="62" t="n">
        <v>8</v>
      </c>
      <c r="B762" s="132" t="s">
        <v>102</v>
      </c>
      <c r="C762" s="131" t="n">
        <v>22</v>
      </c>
      <c r="D762" s="131" t="n">
        <v>2</v>
      </c>
      <c r="E762" s="131" t="n">
        <v>3</v>
      </c>
      <c r="F762" s="131" t="n">
        <v>2</v>
      </c>
      <c r="G762" s="131" t="n">
        <v>15</v>
      </c>
      <c r="H762" s="131" t="n">
        <v>123</v>
      </c>
      <c r="I762" s="131" t="s">
        <v>37</v>
      </c>
      <c r="J762" s="131" t="n">
        <v>209</v>
      </c>
      <c r="K762" s="131" t="n">
        <v>14</v>
      </c>
      <c r="M762" s="64" t="s">
        <v>41</v>
      </c>
      <c r="N762" s="64" t="n">
        <v>11</v>
      </c>
      <c r="O762" s="64" t="n">
        <v>5</v>
      </c>
      <c r="P762" s="64" t="n">
        <v>2024</v>
      </c>
      <c r="Q762" s="148" t="s">
        <v>102</v>
      </c>
      <c r="R762" s="119" t="s">
        <v>37</v>
      </c>
      <c r="S762" s="136" t="s">
        <v>91</v>
      </c>
      <c r="T762" s="64" t="n">
        <v>1</v>
      </c>
      <c r="U762" s="85" t="s">
        <v>37</v>
      </c>
      <c r="V762" s="64" t="n">
        <v>2</v>
      </c>
      <c r="W762" s="84" t="s">
        <v>3518</v>
      </c>
      <c r="X762" s="64" t="n">
        <v>100</v>
      </c>
      <c r="Y762" s="64" t="n">
        <v>10</v>
      </c>
      <c r="Z762" s="119" t="s">
        <v>37</v>
      </c>
      <c r="AA762" s="64" t="n">
        <v>9</v>
      </c>
      <c r="AE762" s="84"/>
      <c r="AF762" s="84"/>
      <c r="AG762" s="84"/>
      <c r="AH762" s="84"/>
      <c r="AI762" s="84"/>
      <c r="AJ762" s="84"/>
      <c r="AK762" s="84"/>
      <c r="AL762" s="84"/>
      <c r="AM762" s="84"/>
      <c r="AN762" s="84"/>
      <c r="AO762" s="84"/>
      <c r="AP762" s="84"/>
      <c r="AQ762" s="84"/>
      <c r="AR762" s="84"/>
      <c r="AS762" s="84"/>
      <c r="AT762" s="84"/>
      <c r="AU762" s="84"/>
      <c r="AV762" s="84"/>
    </row>
    <row r="763" customFormat="false" ht="15" hidden="false" customHeight="false" outlineLevel="0" collapsed="false">
      <c r="C763" s="62" t="n">
        <f aca="false">SUM(C755:C762)</f>
        <v>176</v>
      </c>
      <c r="D763" s="62" t="n">
        <f aca="false">SUM(D755:D762)</f>
        <v>52</v>
      </c>
      <c r="E763" s="62" t="n">
        <f aca="false">SUM(E755:E762)</f>
        <v>43</v>
      </c>
      <c r="F763" s="62" t="n">
        <f aca="false">SUM(F755:F762)</f>
        <v>24</v>
      </c>
      <c r="G763" s="62" t="n">
        <f aca="false">SUM(G755:G762)</f>
        <v>57</v>
      </c>
      <c r="H763" s="62" t="n">
        <f aca="false">SUM(H755:H762)</f>
        <v>1360</v>
      </c>
      <c r="I763" s="62" t="s">
        <v>37</v>
      </c>
      <c r="J763" s="62" t="n">
        <f aca="false">SUM(J755:J762)</f>
        <v>1240</v>
      </c>
      <c r="K763" s="62" t="n">
        <f aca="false">SUM(K755:K762)</f>
        <v>266</v>
      </c>
      <c r="M763" s="64" t="s">
        <v>41</v>
      </c>
      <c r="N763" s="64" t="n">
        <v>11</v>
      </c>
      <c r="O763" s="64" t="n">
        <v>5</v>
      </c>
      <c r="P763" s="64" t="n">
        <v>2024</v>
      </c>
      <c r="Q763" s="148" t="s">
        <v>2105</v>
      </c>
      <c r="R763" s="119" t="s">
        <v>37</v>
      </c>
      <c r="S763" s="136" t="s">
        <v>101</v>
      </c>
      <c r="T763" s="64" t="n">
        <v>1</v>
      </c>
      <c r="U763" s="85" t="s">
        <v>37</v>
      </c>
      <c r="V763" s="64" t="n">
        <v>2</v>
      </c>
      <c r="W763" s="84" t="s">
        <v>3519</v>
      </c>
      <c r="X763" s="64" t="n">
        <v>106</v>
      </c>
      <c r="Y763" s="64" t="n">
        <v>5</v>
      </c>
      <c r="Z763" s="119" t="s">
        <v>37</v>
      </c>
      <c r="AA763" s="64" t="n">
        <v>6</v>
      </c>
      <c r="AE763" s="84"/>
      <c r="AF763" s="84"/>
      <c r="AG763" s="84"/>
      <c r="AH763" s="84"/>
      <c r="AI763" s="84"/>
      <c r="AJ763" s="84"/>
      <c r="AK763" s="84"/>
      <c r="AL763" s="84"/>
      <c r="AM763" s="84"/>
      <c r="AN763" s="84"/>
      <c r="AO763" s="84"/>
      <c r="AP763" s="84"/>
      <c r="AQ763" s="84"/>
      <c r="AR763" s="84"/>
      <c r="AS763" s="84"/>
      <c r="AT763" s="84"/>
      <c r="AU763" s="84"/>
      <c r="AV763" s="84"/>
    </row>
    <row r="764" customFormat="false" ht="15" hidden="false" customHeight="false" outlineLevel="0" collapsed="false">
      <c r="M764" s="64" t="s">
        <v>46</v>
      </c>
      <c r="N764" s="64" t="n">
        <v>12</v>
      </c>
      <c r="O764" s="64" t="n">
        <v>5</v>
      </c>
      <c r="P764" s="64" t="n">
        <v>2024</v>
      </c>
      <c r="Q764" s="148" t="s">
        <v>3514</v>
      </c>
      <c r="R764" s="119" t="s">
        <v>37</v>
      </c>
      <c r="S764" s="136" t="s">
        <v>3352</v>
      </c>
      <c r="T764" s="64" t="n">
        <v>0</v>
      </c>
      <c r="U764" s="85" t="s">
        <v>37</v>
      </c>
      <c r="V764" s="64" t="n">
        <v>1</v>
      </c>
      <c r="W764" s="84" t="s">
        <v>3520</v>
      </c>
      <c r="X764" s="64" t="n">
        <v>93</v>
      </c>
      <c r="Y764" s="64" t="n">
        <v>2</v>
      </c>
      <c r="Z764" s="119" t="s">
        <v>37</v>
      </c>
      <c r="AA764" s="64" t="n">
        <v>9</v>
      </c>
      <c r="AE764" s="84"/>
      <c r="AF764" s="84"/>
      <c r="AG764" s="84"/>
      <c r="AH764" s="84"/>
      <c r="AI764" s="84"/>
      <c r="AJ764" s="84"/>
      <c r="AK764" s="84"/>
      <c r="AL764" s="84"/>
      <c r="AM764" s="84"/>
      <c r="AN764" s="84"/>
      <c r="AO764" s="84"/>
      <c r="AP764" s="84"/>
      <c r="AQ764" s="84"/>
      <c r="AR764" s="84"/>
      <c r="AS764" s="84"/>
      <c r="AT764" s="84"/>
      <c r="AU764" s="84"/>
      <c r="AV764" s="84"/>
    </row>
    <row r="765" customFormat="false" ht="15" hidden="false" customHeight="false" outlineLevel="0" collapsed="false">
      <c r="B765" s="135" t="s">
        <v>1030</v>
      </c>
      <c r="C765" s="131"/>
      <c r="D765" s="131"/>
      <c r="E765" s="131"/>
      <c r="F765" s="131"/>
      <c r="G765" s="131"/>
      <c r="H765" s="131"/>
      <c r="I765" s="131"/>
      <c r="J765" s="131"/>
      <c r="K765" s="131"/>
      <c r="L765" s="62"/>
      <c r="M765" s="64" t="s">
        <v>46</v>
      </c>
      <c r="N765" s="64" t="n">
        <v>12</v>
      </c>
      <c r="O765" s="64" t="n">
        <v>5</v>
      </c>
      <c r="P765" s="64" t="n">
        <v>2024</v>
      </c>
      <c r="Q765" s="148" t="s">
        <v>3355</v>
      </c>
      <c r="R765" s="119" t="s">
        <v>37</v>
      </c>
      <c r="S765" s="136" t="s">
        <v>101</v>
      </c>
      <c r="T765" s="64" t="n">
        <v>0</v>
      </c>
      <c r="U765" s="85" t="s">
        <v>37</v>
      </c>
      <c r="V765" s="64" t="n">
        <v>2</v>
      </c>
      <c r="W765" s="84" t="s">
        <v>3521</v>
      </c>
      <c r="X765" s="64" t="n">
        <v>106</v>
      </c>
      <c r="Y765" s="64" t="n">
        <v>5</v>
      </c>
      <c r="Z765" s="119" t="s">
        <v>37</v>
      </c>
      <c r="AA765" s="64" t="n">
        <v>11</v>
      </c>
      <c r="AE765" s="84"/>
      <c r="AF765" s="84"/>
      <c r="AG765" s="84"/>
      <c r="AH765" s="84"/>
      <c r="AI765" s="84"/>
      <c r="AJ765" s="84"/>
      <c r="AK765" s="84"/>
      <c r="AL765" s="84"/>
      <c r="AM765" s="84"/>
      <c r="AN765" s="84"/>
      <c r="AO765" s="84"/>
      <c r="AP765" s="84"/>
      <c r="AQ765" s="84"/>
      <c r="AR765" s="84"/>
      <c r="AS765" s="84"/>
      <c r="AT765" s="84"/>
      <c r="AU765" s="84"/>
      <c r="AV765" s="84"/>
    </row>
    <row r="766" customFormat="false" ht="15" hidden="false" customHeight="false" outlineLevel="0" collapsed="false">
      <c r="B766" s="135" t="s">
        <v>3044</v>
      </c>
      <c r="C766" s="131"/>
      <c r="D766" s="131"/>
      <c r="E766" s="131"/>
      <c r="F766" s="131"/>
      <c r="G766" s="131"/>
      <c r="H766" s="131"/>
      <c r="I766" s="131"/>
      <c r="J766" s="131"/>
      <c r="K766" s="131"/>
      <c r="L766" s="62"/>
      <c r="M766" s="64" t="s">
        <v>46</v>
      </c>
      <c r="N766" s="64" t="n">
        <v>12</v>
      </c>
      <c r="O766" s="64" t="n">
        <v>5</v>
      </c>
      <c r="P766" s="64" t="n">
        <v>2024</v>
      </c>
      <c r="Q766" s="148" t="s">
        <v>1235</v>
      </c>
      <c r="R766" s="119" t="s">
        <v>37</v>
      </c>
      <c r="S766" s="136" t="s">
        <v>170</v>
      </c>
      <c r="T766" s="64" t="n">
        <v>2</v>
      </c>
      <c r="U766" s="85" t="s">
        <v>37</v>
      </c>
      <c r="V766" s="64" t="n">
        <v>0</v>
      </c>
      <c r="W766" s="84" t="s">
        <v>3522</v>
      </c>
      <c r="X766" s="64" t="n">
        <v>191</v>
      </c>
      <c r="Y766" s="64" t="n">
        <v>15</v>
      </c>
      <c r="Z766" s="119" t="s">
        <v>37</v>
      </c>
      <c r="AA766" s="64" t="n">
        <v>2</v>
      </c>
      <c r="AE766" s="84"/>
      <c r="AF766" s="84"/>
      <c r="AG766" s="84"/>
      <c r="AH766" s="84"/>
      <c r="AI766" s="84"/>
      <c r="AJ766" s="84"/>
      <c r="AK766" s="84"/>
      <c r="AL766" s="84"/>
      <c r="AM766" s="84"/>
      <c r="AN766" s="84"/>
      <c r="AO766" s="84"/>
      <c r="AP766" s="84"/>
      <c r="AQ766" s="84"/>
      <c r="AR766" s="84"/>
      <c r="AS766" s="84"/>
      <c r="AT766" s="84"/>
      <c r="AU766" s="84"/>
      <c r="AV766" s="84"/>
    </row>
    <row r="767" customFormat="false" ht="15" hidden="false" customHeight="false" outlineLevel="0" collapsed="false">
      <c r="B767" s="132"/>
      <c r="C767" s="131"/>
      <c r="D767" s="131"/>
      <c r="E767" s="131"/>
      <c r="F767" s="131"/>
      <c r="G767" s="131"/>
      <c r="H767" s="131"/>
      <c r="I767" s="131"/>
      <c r="J767" s="131"/>
      <c r="K767" s="131"/>
      <c r="L767" s="62"/>
      <c r="M767" s="64" t="s">
        <v>77</v>
      </c>
      <c r="N767" s="64" t="n">
        <v>15</v>
      </c>
      <c r="O767" s="64" t="n">
        <v>5</v>
      </c>
      <c r="P767" s="64" t="n">
        <v>2024</v>
      </c>
      <c r="Q767" s="148" t="s">
        <v>3514</v>
      </c>
      <c r="R767" s="119" t="s">
        <v>37</v>
      </c>
      <c r="S767" s="136" t="s">
        <v>1020</v>
      </c>
      <c r="T767" s="64" t="n">
        <v>2</v>
      </c>
      <c r="U767" s="85" t="s">
        <v>37</v>
      </c>
      <c r="V767" s="64" t="n">
        <v>0</v>
      </c>
      <c r="W767" s="84" t="s">
        <v>2896</v>
      </c>
      <c r="X767" s="64" t="n">
        <v>144</v>
      </c>
      <c r="Y767" s="64" t="n">
        <v>13</v>
      </c>
      <c r="Z767" s="119" t="s">
        <v>37</v>
      </c>
      <c r="AA767" s="64" t="n">
        <v>3</v>
      </c>
      <c r="AE767" s="84"/>
      <c r="AF767" s="84"/>
      <c r="AG767" s="84"/>
      <c r="AH767" s="84"/>
      <c r="AI767" s="84"/>
      <c r="AJ767" s="84"/>
      <c r="AK767" s="84"/>
      <c r="AL767" s="84"/>
      <c r="AM767" s="84"/>
      <c r="AN767" s="84"/>
      <c r="AO767" s="84"/>
      <c r="AP767" s="84"/>
      <c r="AQ767" s="84"/>
      <c r="AR767" s="84"/>
      <c r="AS767" s="84"/>
      <c r="AT767" s="84"/>
      <c r="AU767" s="84"/>
      <c r="AV767" s="84"/>
    </row>
    <row r="768" customFormat="false" ht="15" hidden="false" customHeight="false" outlineLevel="0" collapsed="false">
      <c r="B768" s="132"/>
      <c r="C768" s="131"/>
      <c r="D768" s="131"/>
      <c r="E768" s="131"/>
      <c r="F768" s="131"/>
      <c r="G768" s="131"/>
      <c r="H768" s="131"/>
      <c r="I768" s="131"/>
      <c r="J768" s="131"/>
      <c r="K768" s="131"/>
      <c r="L768" s="62"/>
      <c r="M768" s="64" t="s">
        <v>77</v>
      </c>
      <c r="N768" s="64" t="n">
        <v>15</v>
      </c>
      <c r="O768" s="64" t="n">
        <v>5</v>
      </c>
      <c r="P768" s="64" t="n">
        <v>2024</v>
      </c>
      <c r="Q768" s="148" t="s">
        <v>2105</v>
      </c>
      <c r="R768" s="119" t="s">
        <v>37</v>
      </c>
      <c r="S768" s="136" t="s">
        <v>1235</v>
      </c>
      <c r="T768" s="64" t="n">
        <v>0</v>
      </c>
      <c r="U768" s="85" t="s">
        <v>37</v>
      </c>
      <c r="V768" s="64" t="n">
        <v>1</v>
      </c>
      <c r="W768" s="84" t="s">
        <v>567</v>
      </c>
      <c r="X768" s="64" t="n">
        <v>126</v>
      </c>
      <c r="Y768" s="64" t="n">
        <v>1</v>
      </c>
      <c r="Z768" s="119" t="s">
        <v>37</v>
      </c>
      <c r="AA768" s="64" t="n">
        <v>3</v>
      </c>
      <c r="AE768" s="84"/>
      <c r="AF768" s="84"/>
      <c r="AG768" s="84"/>
      <c r="AH768" s="84"/>
      <c r="AI768" s="84"/>
      <c r="AJ768" s="84"/>
      <c r="AK768" s="84"/>
      <c r="AL768" s="84"/>
      <c r="AM768" s="84"/>
      <c r="AN768" s="84"/>
      <c r="AO768" s="84"/>
      <c r="AP768" s="84"/>
      <c r="AQ768" s="84"/>
      <c r="AR768" s="84"/>
      <c r="AS768" s="84"/>
      <c r="AT768" s="84"/>
      <c r="AU768" s="84"/>
      <c r="AV768" s="84"/>
    </row>
    <row r="769" customFormat="false" ht="15" hidden="false" customHeight="false" outlineLevel="0" collapsed="false">
      <c r="A769" s="77"/>
      <c r="B769" s="118" t="s">
        <v>4</v>
      </c>
      <c r="C769" s="74" t="s">
        <v>32</v>
      </c>
      <c r="D769" s="74" t="n">
        <v>3</v>
      </c>
      <c r="E769" s="74" t="n">
        <v>2</v>
      </c>
      <c r="F769" s="74" t="n">
        <v>1</v>
      </c>
      <c r="G769" s="74" t="n">
        <v>0</v>
      </c>
      <c r="H769" s="74" t="s">
        <v>36</v>
      </c>
      <c r="I769" s="76" t="s">
        <v>37</v>
      </c>
      <c r="J769" s="74" t="s">
        <v>38</v>
      </c>
      <c r="K769" s="74" t="s">
        <v>39</v>
      </c>
      <c r="L769" s="74"/>
      <c r="M769" s="64" t="s">
        <v>77</v>
      </c>
      <c r="N769" s="64" t="n">
        <v>15</v>
      </c>
      <c r="O769" s="64" t="n">
        <v>5</v>
      </c>
      <c r="P769" s="64" t="n">
        <v>2024</v>
      </c>
      <c r="Q769" s="148" t="s">
        <v>170</v>
      </c>
      <c r="R769" s="119" t="s">
        <v>37</v>
      </c>
      <c r="S769" s="136" t="s">
        <v>91</v>
      </c>
      <c r="T769" s="64" t="n">
        <v>2</v>
      </c>
      <c r="U769" s="85" t="s">
        <v>37</v>
      </c>
      <c r="V769" s="64" t="n">
        <v>1</v>
      </c>
      <c r="W769" s="84" t="s">
        <v>3523</v>
      </c>
      <c r="X769" s="64" t="n">
        <v>235</v>
      </c>
      <c r="Y769" s="64" t="n">
        <v>11</v>
      </c>
      <c r="Z769" s="119" t="s">
        <v>37</v>
      </c>
      <c r="AA769" s="64" t="n">
        <v>8</v>
      </c>
      <c r="AE769" s="84"/>
      <c r="AF769" s="84"/>
      <c r="AG769" s="84"/>
      <c r="AH769" s="84"/>
      <c r="AI769" s="84"/>
      <c r="AJ769" s="84"/>
      <c r="AK769" s="84"/>
      <c r="AL769" s="84"/>
      <c r="AM769" s="84"/>
      <c r="AN769" s="84"/>
      <c r="AO769" s="84"/>
      <c r="AP769" s="84"/>
      <c r="AQ769" s="84"/>
      <c r="AR769" s="84"/>
      <c r="AS769" s="84"/>
      <c r="AT769" s="84"/>
      <c r="AU769" s="84"/>
      <c r="AV769" s="84"/>
    </row>
    <row r="770" customFormat="false" ht="15" hidden="false" customHeight="false" outlineLevel="0" collapsed="false">
      <c r="A770" s="62" t="n">
        <v>5</v>
      </c>
      <c r="B770" s="132" t="s">
        <v>3514</v>
      </c>
      <c r="C770" s="131" t="n">
        <v>22</v>
      </c>
      <c r="D770" s="131" t="n">
        <v>10</v>
      </c>
      <c r="E770" s="131" t="n">
        <v>8</v>
      </c>
      <c r="F770" s="131" t="n">
        <v>3</v>
      </c>
      <c r="G770" s="131" t="n">
        <v>1</v>
      </c>
      <c r="H770" s="131" t="n">
        <v>205</v>
      </c>
      <c r="I770" s="131" t="s">
        <v>37</v>
      </c>
      <c r="J770" s="131" t="n">
        <v>102</v>
      </c>
      <c r="K770" s="131" t="n">
        <v>49</v>
      </c>
      <c r="M770" s="64" t="s">
        <v>77</v>
      </c>
      <c r="N770" s="64" t="n">
        <v>15</v>
      </c>
      <c r="O770" s="64" t="n">
        <v>5</v>
      </c>
      <c r="P770" s="64" t="n">
        <v>2024</v>
      </c>
      <c r="Q770" s="148" t="s">
        <v>3352</v>
      </c>
      <c r="R770" s="119" t="s">
        <v>37</v>
      </c>
      <c r="S770" s="136" t="s">
        <v>3355</v>
      </c>
      <c r="T770" s="64" t="n">
        <v>2</v>
      </c>
      <c r="U770" s="85" t="s">
        <v>37</v>
      </c>
      <c r="V770" s="64" t="n">
        <v>0</v>
      </c>
      <c r="W770" s="84" t="s">
        <v>3524</v>
      </c>
      <c r="X770" s="64" t="n">
        <v>336</v>
      </c>
      <c r="Y770" s="64" t="n">
        <v>18</v>
      </c>
      <c r="Z770" s="119" t="s">
        <v>37</v>
      </c>
      <c r="AA770" s="64" t="n">
        <v>6</v>
      </c>
      <c r="AE770" s="84"/>
      <c r="AF770" s="84"/>
      <c r="AG770" s="84"/>
      <c r="AH770" s="84"/>
      <c r="AI770" s="84"/>
      <c r="AJ770" s="84"/>
      <c r="AK770" s="84"/>
      <c r="AL770" s="84"/>
      <c r="AM770" s="84"/>
      <c r="AN770" s="84"/>
      <c r="AO770" s="84"/>
      <c r="AP770" s="84"/>
      <c r="AQ770" s="84"/>
      <c r="AR770" s="84"/>
      <c r="AS770" s="84"/>
      <c r="AT770" s="84"/>
      <c r="AU770" s="84"/>
      <c r="AV770" s="84"/>
    </row>
    <row r="771" customFormat="false" ht="15" hidden="false" customHeight="false" outlineLevel="0" collapsed="false">
      <c r="A771" s="62" t="n">
        <v>1</v>
      </c>
      <c r="B771" s="135" t="s">
        <v>1235</v>
      </c>
      <c r="C771" s="131" t="n">
        <v>22</v>
      </c>
      <c r="D771" s="131" t="n">
        <v>5</v>
      </c>
      <c r="E771" s="131" t="n">
        <v>11</v>
      </c>
      <c r="F771" s="131" t="n">
        <v>2</v>
      </c>
      <c r="G771" s="131" t="n">
        <v>4</v>
      </c>
      <c r="H771" s="131" t="n">
        <v>141</v>
      </c>
      <c r="I771" s="131" t="s">
        <v>37</v>
      </c>
      <c r="J771" s="131" t="n">
        <v>98</v>
      </c>
      <c r="K771" s="131" t="n">
        <v>39</v>
      </c>
      <c r="M771" s="64" t="s">
        <v>202</v>
      </c>
      <c r="N771" s="64" t="n">
        <v>17</v>
      </c>
      <c r="O771" s="64" t="n">
        <v>5</v>
      </c>
      <c r="P771" s="64" t="n">
        <v>2024</v>
      </c>
      <c r="Q771" s="148" t="s">
        <v>3514</v>
      </c>
      <c r="R771" s="119" t="s">
        <v>37</v>
      </c>
      <c r="S771" s="136" t="s">
        <v>947</v>
      </c>
      <c r="T771" s="64" t="n">
        <v>2</v>
      </c>
      <c r="U771" s="85" t="s">
        <v>37</v>
      </c>
      <c r="V771" s="64" t="n">
        <v>0</v>
      </c>
      <c r="W771" s="84" t="s">
        <v>3525</v>
      </c>
      <c r="X771" s="64" t="n">
        <v>142</v>
      </c>
      <c r="Y771" s="64" t="n">
        <v>4</v>
      </c>
      <c r="Z771" s="119" t="s">
        <v>37</v>
      </c>
      <c r="AA771" s="64" t="n">
        <v>2</v>
      </c>
      <c r="AE771" s="84"/>
      <c r="AF771" s="84"/>
      <c r="AG771" s="84"/>
      <c r="AH771" s="84"/>
      <c r="AI771" s="84"/>
      <c r="AJ771" s="84"/>
      <c r="AK771" s="84"/>
      <c r="AL771" s="84"/>
      <c r="AM771" s="84"/>
      <c r="AN771" s="84"/>
      <c r="AO771" s="84"/>
      <c r="AP771" s="84"/>
      <c r="AQ771" s="84"/>
      <c r="AR771" s="84"/>
      <c r="AS771" s="84"/>
      <c r="AT771" s="84"/>
      <c r="AU771" s="84"/>
      <c r="AV771" s="84"/>
    </row>
    <row r="772" customFormat="false" ht="15" hidden="false" customHeight="false" outlineLevel="0" collapsed="false">
      <c r="A772" s="62" t="n">
        <v>2</v>
      </c>
      <c r="B772" s="132" t="s">
        <v>101</v>
      </c>
      <c r="C772" s="131" t="n">
        <v>22</v>
      </c>
      <c r="D772" s="131" t="n">
        <v>7</v>
      </c>
      <c r="E772" s="131" t="n">
        <v>4</v>
      </c>
      <c r="F772" s="131" t="n">
        <v>5</v>
      </c>
      <c r="G772" s="131" t="n">
        <v>6</v>
      </c>
      <c r="H772" s="131" t="n">
        <v>184</v>
      </c>
      <c r="I772" s="131" t="s">
        <v>37</v>
      </c>
      <c r="J772" s="131" t="n">
        <v>155</v>
      </c>
      <c r="K772" s="131" t="n">
        <v>34</v>
      </c>
      <c r="M772" s="64" t="s">
        <v>202</v>
      </c>
      <c r="N772" s="64" t="n">
        <v>17</v>
      </c>
      <c r="O772" s="64" t="n">
        <v>5</v>
      </c>
      <c r="P772" s="64" t="n">
        <v>2024</v>
      </c>
      <c r="Q772" s="148" t="s">
        <v>101</v>
      </c>
      <c r="R772" s="119" t="s">
        <v>37</v>
      </c>
      <c r="S772" s="136" t="s">
        <v>2480</v>
      </c>
      <c r="T772" s="64" t="n">
        <v>2</v>
      </c>
      <c r="U772" s="85" t="s">
        <v>37</v>
      </c>
      <c r="V772" s="64" t="n">
        <v>1</v>
      </c>
      <c r="W772" s="84" t="s">
        <v>3526</v>
      </c>
      <c r="X772" s="64" t="n">
        <v>214</v>
      </c>
      <c r="Y772" s="64" t="n">
        <v>4</v>
      </c>
      <c r="Z772" s="119" t="s">
        <v>37</v>
      </c>
      <c r="AA772" s="64" t="n">
        <v>3</v>
      </c>
      <c r="AE772" s="84"/>
      <c r="AF772" s="84"/>
      <c r="AG772" s="84"/>
      <c r="AH772" s="84"/>
      <c r="AI772" s="84"/>
      <c r="AJ772" s="84"/>
      <c r="AK772" s="84"/>
      <c r="AL772" s="84"/>
      <c r="AM772" s="84"/>
      <c r="AN772" s="84"/>
      <c r="AO772" s="84"/>
      <c r="AP772" s="84"/>
      <c r="AQ772" s="84"/>
      <c r="AR772" s="84"/>
      <c r="AS772" s="84"/>
      <c r="AT772" s="84"/>
      <c r="AU772" s="84"/>
      <c r="AV772" s="84"/>
    </row>
    <row r="773" customFormat="false" ht="15" hidden="false" customHeight="false" outlineLevel="0" collapsed="false">
      <c r="A773" s="81" t="n">
        <v>3</v>
      </c>
      <c r="B773" s="129" t="s">
        <v>170</v>
      </c>
      <c r="C773" s="130" t="n">
        <v>22</v>
      </c>
      <c r="D773" s="130" t="n">
        <v>4</v>
      </c>
      <c r="E773" s="130" t="n">
        <v>4</v>
      </c>
      <c r="F773" s="130" t="n">
        <v>6</v>
      </c>
      <c r="G773" s="130" t="n">
        <v>8</v>
      </c>
      <c r="H773" s="130" t="n">
        <v>104</v>
      </c>
      <c r="I773" s="130" t="s">
        <v>37</v>
      </c>
      <c r="J773" s="130" t="n">
        <v>134</v>
      </c>
      <c r="K773" s="130" t="n">
        <v>26</v>
      </c>
      <c r="M773" s="64" t="s">
        <v>41</v>
      </c>
      <c r="N773" s="64" t="n">
        <v>18</v>
      </c>
      <c r="O773" s="64" t="n">
        <v>5</v>
      </c>
      <c r="P773" s="64" t="n">
        <v>2024</v>
      </c>
      <c r="Q773" s="148" t="s">
        <v>170</v>
      </c>
      <c r="R773" s="119" t="s">
        <v>37</v>
      </c>
      <c r="S773" s="136" t="s">
        <v>2480</v>
      </c>
      <c r="T773" s="64" t="n">
        <v>1</v>
      </c>
      <c r="U773" s="85" t="s">
        <v>37</v>
      </c>
      <c r="V773" s="64" t="n">
        <v>2</v>
      </c>
      <c r="W773" s="84" t="s">
        <v>3527</v>
      </c>
      <c r="X773" s="64" t="n">
        <v>192</v>
      </c>
      <c r="Y773" s="64" t="n">
        <v>14</v>
      </c>
      <c r="Z773" s="119" t="s">
        <v>37</v>
      </c>
      <c r="AA773" s="64" t="n">
        <v>14</v>
      </c>
      <c r="AE773" s="84"/>
      <c r="AF773" s="84"/>
      <c r="AG773" s="84"/>
      <c r="AH773" s="84"/>
      <c r="AI773" s="84"/>
      <c r="AJ773" s="84"/>
      <c r="AK773" s="84"/>
      <c r="AL773" s="84"/>
      <c r="AM773" s="84"/>
      <c r="AN773" s="84"/>
      <c r="AO773" s="84"/>
      <c r="AP773" s="84"/>
      <c r="AQ773" s="84"/>
      <c r="AR773" s="84"/>
      <c r="AS773" s="84"/>
      <c r="AT773" s="84"/>
      <c r="AU773" s="84"/>
      <c r="AV773" s="84"/>
    </row>
    <row r="774" customFormat="false" ht="15" hidden="false" customHeight="false" outlineLevel="0" collapsed="false">
      <c r="A774" s="62" t="n">
        <v>4</v>
      </c>
      <c r="B774" s="132" t="s">
        <v>947</v>
      </c>
      <c r="C774" s="131" t="n">
        <v>22</v>
      </c>
      <c r="D774" s="131" t="n">
        <v>4</v>
      </c>
      <c r="E774" s="131" t="n">
        <v>5</v>
      </c>
      <c r="F774" s="131" t="n">
        <v>1</v>
      </c>
      <c r="G774" s="131" t="n">
        <v>12</v>
      </c>
      <c r="H774" s="131" t="n">
        <v>103</v>
      </c>
      <c r="I774" s="131" t="s">
        <v>37</v>
      </c>
      <c r="J774" s="131" t="n">
        <v>157</v>
      </c>
      <c r="K774" s="131" t="n">
        <v>23</v>
      </c>
      <c r="M774" s="64" t="s">
        <v>41</v>
      </c>
      <c r="N774" s="64" t="n">
        <v>18</v>
      </c>
      <c r="O774" s="64" t="n">
        <v>5</v>
      </c>
      <c r="P774" s="64" t="n">
        <v>2024</v>
      </c>
      <c r="Q774" s="148" t="s">
        <v>3355</v>
      </c>
      <c r="R774" s="119" t="s">
        <v>37</v>
      </c>
      <c r="S774" s="136" t="s">
        <v>2105</v>
      </c>
      <c r="T774" s="64" t="n">
        <v>0</v>
      </c>
      <c r="U774" s="85" t="s">
        <v>37</v>
      </c>
      <c r="V774" s="64" t="n">
        <v>2</v>
      </c>
      <c r="W774" s="84" t="s">
        <v>3528</v>
      </c>
      <c r="X774" s="64" t="n">
        <v>101</v>
      </c>
      <c r="Y774" s="64" t="n">
        <v>6</v>
      </c>
      <c r="Z774" s="119" t="s">
        <v>37</v>
      </c>
      <c r="AA774" s="64" t="n">
        <v>19</v>
      </c>
      <c r="AE774" s="84"/>
      <c r="AF774" s="84"/>
      <c r="AG774" s="84"/>
      <c r="AH774" s="84"/>
      <c r="AI774" s="84"/>
      <c r="AJ774" s="84"/>
      <c r="AK774" s="84"/>
      <c r="AL774" s="84"/>
      <c r="AM774" s="84"/>
      <c r="AN774" s="84"/>
      <c r="AO774" s="84"/>
      <c r="AP774" s="84"/>
      <c r="AQ774" s="84"/>
      <c r="AR774" s="84"/>
      <c r="AS774" s="84"/>
      <c r="AT774" s="84"/>
      <c r="AU774" s="84"/>
      <c r="AV774" s="84"/>
    </row>
    <row r="775" customFormat="false" ht="15" hidden="false" customHeight="false" outlineLevel="0" collapsed="false">
      <c r="A775" s="81" t="n">
        <v>6</v>
      </c>
      <c r="B775" s="129" t="s">
        <v>60</v>
      </c>
      <c r="C775" s="130" t="n">
        <v>22</v>
      </c>
      <c r="D775" s="130" t="n">
        <v>6</v>
      </c>
      <c r="E775" s="130" t="n">
        <v>1</v>
      </c>
      <c r="F775" s="130" t="n">
        <v>3</v>
      </c>
      <c r="G775" s="130" t="n">
        <v>12</v>
      </c>
      <c r="H775" s="130" t="n">
        <v>105</v>
      </c>
      <c r="I775" s="130" t="s">
        <v>37</v>
      </c>
      <c r="J775" s="130" t="n">
        <v>155</v>
      </c>
      <c r="K775" s="130" t="n">
        <v>23</v>
      </c>
      <c r="M775" s="64" t="s">
        <v>41</v>
      </c>
      <c r="N775" s="64" t="n">
        <v>18</v>
      </c>
      <c r="O775" s="64" t="n">
        <v>5</v>
      </c>
      <c r="P775" s="64" t="n">
        <v>2024</v>
      </c>
      <c r="Q775" s="148" t="s">
        <v>102</v>
      </c>
      <c r="R775" s="119" t="s">
        <v>37</v>
      </c>
      <c r="S775" s="136" t="s">
        <v>2270</v>
      </c>
      <c r="T775" s="64" t="n">
        <v>2</v>
      </c>
      <c r="U775" s="85" t="s">
        <v>37</v>
      </c>
      <c r="V775" s="64" t="n">
        <v>1</v>
      </c>
      <c r="W775" s="84" t="s">
        <v>3529</v>
      </c>
      <c r="X775" s="64" t="n">
        <v>100</v>
      </c>
      <c r="Y775" s="64" t="n">
        <v>13</v>
      </c>
      <c r="Z775" s="119" t="s">
        <v>37</v>
      </c>
      <c r="AA775" s="64" t="n">
        <v>10</v>
      </c>
      <c r="AE775" s="84"/>
      <c r="AF775" s="84"/>
      <c r="AG775" s="84"/>
      <c r="AH775" s="84"/>
      <c r="AI775" s="84"/>
      <c r="AJ775" s="84"/>
      <c r="AK775" s="84"/>
      <c r="AL775" s="84"/>
      <c r="AM775" s="84"/>
      <c r="AN775" s="84"/>
      <c r="AO775" s="84"/>
      <c r="AP775" s="84"/>
      <c r="AQ775" s="84"/>
      <c r="AR775" s="84"/>
      <c r="AS775" s="84"/>
      <c r="AT775" s="84"/>
      <c r="AU775" s="84"/>
      <c r="AV775" s="84"/>
    </row>
    <row r="776" customFormat="false" ht="15" hidden="false" customHeight="false" outlineLevel="0" collapsed="false">
      <c r="A776" s="62" t="n">
        <v>8</v>
      </c>
      <c r="B776" s="135" t="s">
        <v>2270</v>
      </c>
      <c r="C776" s="131" t="n">
        <v>22</v>
      </c>
      <c r="D776" s="131" t="n">
        <v>2</v>
      </c>
      <c r="E776" s="131" t="n">
        <v>5</v>
      </c>
      <c r="F776" s="131" t="n">
        <v>4</v>
      </c>
      <c r="G776" s="131" t="n">
        <v>11</v>
      </c>
      <c r="H776" s="131" t="n">
        <v>119</v>
      </c>
      <c r="I776" s="131" t="s">
        <v>37</v>
      </c>
      <c r="J776" s="131" t="n">
        <v>210</v>
      </c>
      <c r="K776" s="131" t="n">
        <v>20</v>
      </c>
      <c r="M776" s="64" t="s">
        <v>41</v>
      </c>
      <c r="N776" s="64" t="n">
        <v>18</v>
      </c>
      <c r="O776" s="64" t="n">
        <v>5</v>
      </c>
      <c r="P776" s="64" t="n">
        <v>2024</v>
      </c>
      <c r="Q776" s="148" t="s">
        <v>1235</v>
      </c>
      <c r="R776" s="119" t="s">
        <v>37</v>
      </c>
      <c r="S776" s="136" t="s">
        <v>214</v>
      </c>
      <c r="T776" s="64" t="n">
        <v>2</v>
      </c>
      <c r="U776" s="85" t="s">
        <v>37</v>
      </c>
      <c r="V776" s="64" t="n">
        <v>0</v>
      </c>
      <c r="W776" s="84" t="s">
        <v>3530</v>
      </c>
      <c r="X776" s="64" t="n">
        <v>155</v>
      </c>
      <c r="Y776" s="64" t="n">
        <v>17</v>
      </c>
      <c r="Z776" s="119" t="s">
        <v>37</v>
      </c>
      <c r="AA776" s="64" t="n">
        <v>8</v>
      </c>
      <c r="AE776" s="84"/>
      <c r="AF776" s="84"/>
      <c r="AG776" s="84"/>
      <c r="AH776" s="84"/>
      <c r="AI776" s="84"/>
      <c r="AJ776" s="84"/>
      <c r="AK776" s="84"/>
      <c r="AL776" s="84"/>
      <c r="AM776" s="84"/>
      <c r="AN776" s="84"/>
      <c r="AO776" s="84"/>
      <c r="AP776" s="84"/>
      <c r="AQ776" s="84"/>
      <c r="AR776" s="84"/>
      <c r="AS776" s="84"/>
      <c r="AT776" s="84"/>
      <c r="AU776" s="84"/>
      <c r="AV776" s="84"/>
    </row>
    <row r="777" customFormat="false" ht="15" hidden="false" customHeight="false" outlineLevel="0" collapsed="false">
      <c r="A777" s="62" t="n">
        <v>8</v>
      </c>
      <c r="B777" s="135" t="s">
        <v>1020</v>
      </c>
      <c r="C777" s="131" t="n">
        <v>22</v>
      </c>
      <c r="D777" s="131" t="n">
        <v>2</v>
      </c>
      <c r="E777" s="131" t="n">
        <v>3</v>
      </c>
      <c r="F777" s="131" t="n">
        <v>5</v>
      </c>
      <c r="G777" s="131" t="n">
        <v>12</v>
      </c>
      <c r="H777" s="131" t="n">
        <v>131</v>
      </c>
      <c r="I777" s="131" t="s">
        <v>37</v>
      </c>
      <c r="J777" s="131" t="n">
        <v>201</v>
      </c>
      <c r="K777" s="131" t="n">
        <v>17</v>
      </c>
      <c r="M777" s="64" t="s">
        <v>41</v>
      </c>
      <c r="N777" s="64" t="n">
        <v>18</v>
      </c>
      <c r="O777" s="64" t="n">
        <v>5</v>
      </c>
      <c r="P777" s="64" t="n">
        <v>2024</v>
      </c>
      <c r="Q777" s="148" t="s">
        <v>3352</v>
      </c>
      <c r="R777" s="119" t="s">
        <v>37</v>
      </c>
      <c r="S777" s="136" t="s">
        <v>186</v>
      </c>
      <c r="T777" s="64" t="n">
        <v>2</v>
      </c>
      <c r="U777" s="85" t="s">
        <v>37</v>
      </c>
      <c r="V777" s="64" t="n">
        <v>0</v>
      </c>
      <c r="W777" s="84" t="s">
        <v>3531</v>
      </c>
      <c r="X777" s="64" t="n">
        <v>428</v>
      </c>
      <c r="Y777" s="64" t="n">
        <v>18</v>
      </c>
      <c r="Z777" s="119" t="s">
        <v>37</v>
      </c>
      <c r="AA777" s="64" t="n">
        <v>4</v>
      </c>
      <c r="AE777" s="84"/>
      <c r="AF777" s="84"/>
      <c r="AG777" s="84"/>
      <c r="AH777" s="84"/>
      <c r="AI777" s="84"/>
      <c r="AJ777" s="84"/>
      <c r="AK777" s="84"/>
      <c r="AL777" s="84"/>
      <c r="AM777" s="84"/>
      <c r="AN777" s="84"/>
      <c r="AO777" s="84"/>
      <c r="AP777" s="84"/>
      <c r="AQ777" s="84"/>
      <c r="AR777" s="84"/>
      <c r="AS777" s="84"/>
      <c r="AT777" s="84"/>
      <c r="AU777" s="84"/>
      <c r="AV777" s="84"/>
    </row>
    <row r="778" customFormat="false" ht="15" hidden="false" customHeight="false" outlineLevel="0" collapsed="false">
      <c r="C778" s="62" t="n">
        <f aca="false">SUM(C770:C777)</f>
        <v>176</v>
      </c>
      <c r="D778" s="62" t="n">
        <f aca="false">SUM(D770:D777)</f>
        <v>40</v>
      </c>
      <c r="E778" s="62" t="n">
        <f aca="false">SUM(E770:E777)</f>
        <v>41</v>
      </c>
      <c r="F778" s="62" t="n">
        <f aca="false">SUM(F770:F777)</f>
        <v>29</v>
      </c>
      <c r="G778" s="62" t="n">
        <f aca="false">SUM(G770:G777)</f>
        <v>66</v>
      </c>
      <c r="H778" s="62" t="n">
        <f aca="false">SUM(H770:H777)</f>
        <v>1092</v>
      </c>
      <c r="I778" s="62" t="s">
        <v>37</v>
      </c>
      <c r="J778" s="62" t="n">
        <f aca="false">SUM(J770:J777)</f>
        <v>1212</v>
      </c>
      <c r="K778" s="62" t="n">
        <f aca="false">SUM(K770:K777)</f>
        <v>231</v>
      </c>
      <c r="M778" s="64" t="s">
        <v>46</v>
      </c>
      <c r="N778" s="64" t="n">
        <v>19</v>
      </c>
      <c r="O778" s="64" t="n">
        <v>5</v>
      </c>
      <c r="P778" s="64" t="n">
        <v>2024</v>
      </c>
      <c r="Q778" s="148" t="s">
        <v>60</v>
      </c>
      <c r="R778" s="119" t="s">
        <v>37</v>
      </c>
      <c r="S778" s="136" t="s">
        <v>1020</v>
      </c>
      <c r="T778" s="64" t="n">
        <v>2</v>
      </c>
      <c r="U778" s="85" t="s">
        <v>37</v>
      </c>
      <c r="V778" s="64" t="n">
        <v>0</v>
      </c>
      <c r="W778" s="84" t="s">
        <v>2143</v>
      </c>
      <c r="X778" s="64" t="n">
        <v>217</v>
      </c>
      <c r="Y778" s="64" t="n">
        <v>6</v>
      </c>
      <c r="Z778" s="119" t="s">
        <v>37</v>
      </c>
      <c r="AA778" s="64" t="n">
        <v>3</v>
      </c>
      <c r="AE778" s="84"/>
      <c r="AF778" s="84"/>
      <c r="AG778" s="84"/>
      <c r="AH778" s="84"/>
      <c r="AI778" s="84"/>
      <c r="AJ778" s="84"/>
      <c r="AK778" s="84"/>
      <c r="AL778" s="84"/>
      <c r="AM778" s="84"/>
      <c r="AN778" s="84"/>
      <c r="AO778" s="84"/>
      <c r="AP778" s="84"/>
      <c r="AQ778" s="84"/>
      <c r="AR778" s="84"/>
      <c r="AS778" s="84"/>
      <c r="AT778" s="84"/>
      <c r="AU778" s="84"/>
      <c r="AV778" s="84"/>
    </row>
    <row r="779" customFormat="false" ht="15" hidden="false" customHeight="false" outlineLevel="0" collapsed="false">
      <c r="M779" s="64" t="s">
        <v>46</v>
      </c>
      <c r="N779" s="64" t="n">
        <v>19</v>
      </c>
      <c r="O779" s="64" t="n">
        <v>5</v>
      </c>
      <c r="P779" s="64" t="n">
        <v>2024</v>
      </c>
      <c r="Q779" s="148" t="s">
        <v>947</v>
      </c>
      <c r="R779" s="119" t="s">
        <v>37</v>
      </c>
      <c r="S779" s="136" t="s">
        <v>214</v>
      </c>
      <c r="T779" s="64" t="n">
        <v>1</v>
      </c>
      <c r="U779" s="85" t="s">
        <v>37</v>
      </c>
      <c r="V779" s="64" t="n">
        <v>0</v>
      </c>
      <c r="W779" s="84" t="s">
        <v>3532</v>
      </c>
      <c r="X779" s="64" t="n">
        <v>85</v>
      </c>
      <c r="Y779" s="64" t="n">
        <v>14</v>
      </c>
      <c r="Z779" s="119" t="s">
        <v>37</v>
      </c>
      <c r="AA779" s="64" t="n">
        <v>8</v>
      </c>
      <c r="AE779" s="84"/>
      <c r="AF779" s="84" t="n">
        <v>-2</v>
      </c>
      <c r="AG779" s="84"/>
      <c r="AH779" s="84"/>
      <c r="AI779" s="84"/>
      <c r="AJ779" s="84"/>
      <c r="AK779" s="84"/>
      <c r="AL779" s="84"/>
      <c r="AM779" s="84"/>
      <c r="AN779" s="84"/>
      <c r="AO779" s="84"/>
      <c r="AP779" s="84"/>
      <c r="AQ779" s="84"/>
      <c r="AR779" s="84"/>
      <c r="AS779" s="84"/>
      <c r="AT779" s="84"/>
      <c r="AU779" s="84"/>
      <c r="AV779" s="84"/>
    </row>
    <row r="780" customFormat="false" ht="15" hidden="false" customHeight="false" outlineLevel="0" collapsed="false">
      <c r="B780" s="135" t="s">
        <v>1030</v>
      </c>
      <c r="K780" s="62"/>
      <c r="M780" s="64" t="s">
        <v>46</v>
      </c>
      <c r="N780" s="64" t="n">
        <v>19</v>
      </c>
      <c r="O780" s="64" t="n">
        <v>5</v>
      </c>
      <c r="P780" s="64" t="n">
        <v>2024</v>
      </c>
      <c r="Q780" s="148" t="s">
        <v>91</v>
      </c>
      <c r="R780" s="119" t="s">
        <v>37</v>
      </c>
      <c r="S780" s="136" t="s">
        <v>2270</v>
      </c>
      <c r="T780" s="64" t="n">
        <v>2</v>
      </c>
      <c r="U780" s="85" t="s">
        <v>37</v>
      </c>
      <c r="V780" s="64" t="n">
        <v>1</v>
      </c>
      <c r="W780" s="84" t="s">
        <v>3533</v>
      </c>
      <c r="X780" s="64" t="n">
        <v>177</v>
      </c>
      <c r="Y780" s="64" t="n">
        <v>12</v>
      </c>
      <c r="Z780" s="119" t="s">
        <v>37</v>
      </c>
      <c r="AA780" s="64" t="n">
        <v>12</v>
      </c>
      <c r="AE780" s="84"/>
      <c r="AF780" s="84"/>
      <c r="AG780" s="84"/>
      <c r="AH780" s="84"/>
      <c r="AI780" s="84"/>
      <c r="AJ780" s="84"/>
      <c r="AK780" s="84"/>
      <c r="AL780" s="84"/>
      <c r="AM780" s="84"/>
      <c r="AN780" s="84"/>
      <c r="AO780" s="84"/>
      <c r="AP780" s="84"/>
      <c r="AQ780" s="84"/>
      <c r="AR780" s="84"/>
      <c r="AS780" s="84"/>
      <c r="AT780" s="84"/>
      <c r="AU780" s="84"/>
      <c r="AV780" s="84"/>
    </row>
    <row r="781" customFormat="false" ht="15" hidden="false" customHeight="false" outlineLevel="0" collapsed="false">
      <c r="B781" s="135" t="s">
        <v>3044</v>
      </c>
      <c r="K781" s="62"/>
      <c r="M781" s="64" t="s">
        <v>77</v>
      </c>
      <c r="N781" s="64" t="n">
        <v>22</v>
      </c>
      <c r="O781" s="64" t="n">
        <v>5</v>
      </c>
      <c r="P781" s="64" t="n">
        <v>2024</v>
      </c>
      <c r="Q781" s="148" t="s">
        <v>1020</v>
      </c>
      <c r="R781" s="119" t="s">
        <v>37</v>
      </c>
      <c r="S781" s="136" t="s">
        <v>170</v>
      </c>
      <c r="T781" s="64" t="n">
        <v>0</v>
      </c>
      <c r="U781" s="85" t="s">
        <v>37</v>
      </c>
      <c r="V781" s="64" t="n">
        <v>2</v>
      </c>
      <c r="W781" s="84" t="s">
        <v>3534</v>
      </c>
      <c r="X781" s="64" t="n">
        <v>73</v>
      </c>
      <c r="Y781" s="64" t="n">
        <v>6</v>
      </c>
      <c r="Z781" s="119" t="s">
        <v>37</v>
      </c>
      <c r="AA781" s="64" t="n">
        <v>18</v>
      </c>
      <c r="AE781" s="84"/>
      <c r="AF781" s="84"/>
      <c r="AG781" s="84"/>
      <c r="AH781" s="84"/>
      <c r="AI781" s="84"/>
      <c r="AJ781" s="84"/>
      <c r="AK781" s="84"/>
      <c r="AL781" s="84"/>
      <c r="AM781" s="84"/>
      <c r="AN781" s="84"/>
      <c r="AO781" s="84"/>
      <c r="AP781" s="84"/>
      <c r="AQ781" s="84"/>
      <c r="AR781" s="84"/>
      <c r="AS781" s="84"/>
      <c r="AT781" s="84"/>
      <c r="AU781" s="84"/>
      <c r="AV781" s="84"/>
    </row>
    <row r="782" customFormat="false" ht="15" hidden="false" customHeight="false" outlineLevel="0" collapsed="false">
      <c r="B782" s="132"/>
      <c r="K782" s="62"/>
      <c r="M782" s="64" t="s">
        <v>77</v>
      </c>
      <c r="N782" s="64" t="n">
        <v>22</v>
      </c>
      <c r="O782" s="64" t="n">
        <v>5</v>
      </c>
      <c r="P782" s="64" t="n">
        <v>2024</v>
      </c>
      <c r="Q782" s="148" t="s">
        <v>2480</v>
      </c>
      <c r="R782" s="119" t="s">
        <v>37</v>
      </c>
      <c r="S782" s="136" t="s">
        <v>3355</v>
      </c>
      <c r="T782" s="64" t="n">
        <v>2</v>
      </c>
      <c r="U782" s="85" t="s">
        <v>37</v>
      </c>
      <c r="V782" s="64" t="n">
        <v>0</v>
      </c>
      <c r="W782" s="84" t="s">
        <v>3535</v>
      </c>
      <c r="X782" s="64" t="n">
        <v>163</v>
      </c>
      <c r="Y782" s="64" t="n">
        <v>21</v>
      </c>
      <c r="Z782" s="119" t="s">
        <v>37</v>
      </c>
      <c r="AA782" s="64" t="n">
        <v>8</v>
      </c>
      <c r="AE782" s="84"/>
      <c r="AF782" s="84"/>
      <c r="AG782" s="84"/>
      <c r="AH782" s="84"/>
      <c r="AI782" s="84"/>
      <c r="AJ782" s="84"/>
      <c r="AK782" s="84"/>
      <c r="AL782" s="84"/>
      <c r="AM782" s="84"/>
      <c r="AN782" s="84"/>
      <c r="AO782" s="84"/>
      <c r="AP782" s="84"/>
      <c r="AQ782" s="84"/>
      <c r="AR782" s="84"/>
      <c r="AS782" s="84"/>
      <c r="AT782" s="84"/>
      <c r="AU782" s="84"/>
      <c r="AV782" s="84"/>
    </row>
    <row r="783" customFormat="false" ht="15" hidden="false" customHeight="false" outlineLevel="0" collapsed="false">
      <c r="B783" s="63" t="s">
        <v>3536</v>
      </c>
      <c r="M783" s="64" t="s">
        <v>77</v>
      </c>
      <c r="N783" s="64" t="n">
        <v>22</v>
      </c>
      <c r="O783" s="64" t="n">
        <v>5</v>
      </c>
      <c r="P783" s="64" t="n">
        <v>2024</v>
      </c>
      <c r="Q783" s="148" t="s">
        <v>186</v>
      </c>
      <c r="R783" s="119" t="s">
        <v>37</v>
      </c>
      <c r="S783" s="136" t="s">
        <v>102</v>
      </c>
      <c r="T783" s="64" t="n">
        <v>1</v>
      </c>
      <c r="U783" s="85" t="s">
        <v>37</v>
      </c>
      <c r="V783" s="64" t="n">
        <v>0</v>
      </c>
      <c r="W783" s="84" t="s">
        <v>3537</v>
      </c>
      <c r="X783" s="64" t="n">
        <v>133</v>
      </c>
      <c r="Y783" s="64" t="n">
        <v>6</v>
      </c>
      <c r="Z783" s="119" t="s">
        <v>37</v>
      </c>
      <c r="AA783" s="64" t="n">
        <v>3</v>
      </c>
      <c r="AE783" s="84"/>
      <c r="AF783" s="84"/>
      <c r="AG783" s="84"/>
      <c r="AH783" s="84"/>
      <c r="AI783" s="84"/>
      <c r="AJ783" s="84"/>
      <c r="AK783" s="84"/>
      <c r="AL783" s="84"/>
      <c r="AM783" s="84"/>
      <c r="AN783" s="84"/>
      <c r="AO783" s="84"/>
      <c r="AP783" s="84"/>
      <c r="AQ783" s="84"/>
      <c r="AR783" s="84"/>
      <c r="AS783" s="84"/>
      <c r="AT783" s="84"/>
      <c r="AU783" s="84"/>
      <c r="AV783" s="84"/>
    </row>
    <row r="784" customFormat="false" ht="15" hidden="false" customHeight="false" outlineLevel="0" collapsed="false">
      <c r="M784" s="64" t="s">
        <v>77</v>
      </c>
      <c r="N784" s="64" t="n">
        <v>22</v>
      </c>
      <c r="O784" s="64" t="n">
        <v>5</v>
      </c>
      <c r="P784" s="64" t="n">
        <v>2024</v>
      </c>
      <c r="Q784" s="148" t="s">
        <v>214</v>
      </c>
      <c r="R784" s="119" t="s">
        <v>37</v>
      </c>
      <c r="S784" s="136" t="s">
        <v>3352</v>
      </c>
      <c r="T784" s="64" t="n">
        <v>0</v>
      </c>
      <c r="U784" s="85" t="s">
        <v>37</v>
      </c>
      <c r="V784" s="64" t="n">
        <v>2</v>
      </c>
      <c r="W784" s="84" t="s">
        <v>3538</v>
      </c>
      <c r="X784" s="64" t="n">
        <v>240</v>
      </c>
      <c r="Y784" s="64" t="n">
        <v>4</v>
      </c>
      <c r="Z784" s="119" t="s">
        <v>37</v>
      </c>
      <c r="AA784" s="64" t="n">
        <v>17</v>
      </c>
      <c r="AE784" s="84"/>
      <c r="AF784" s="84"/>
      <c r="AG784" s="84"/>
      <c r="AH784" s="84"/>
      <c r="AI784" s="84"/>
      <c r="AJ784" s="84"/>
      <c r="AK784" s="84"/>
      <c r="AL784" s="84"/>
      <c r="AM784" s="84"/>
      <c r="AN784" s="84"/>
      <c r="AO784" s="84"/>
      <c r="AP784" s="84"/>
      <c r="AQ784" s="84"/>
      <c r="AR784" s="84"/>
      <c r="AS784" s="84"/>
      <c r="AT784" s="84"/>
      <c r="AU784" s="84"/>
      <c r="AV784" s="84"/>
    </row>
    <row r="785" customFormat="false" ht="15" hidden="false" customHeight="false" outlineLevel="0" collapsed="false">
      <c r="M785" s="64" t="s">
        <v>63</v>
      </c>
      <c r="N785" s="64" t="n">
        <v>23</v>
      </c>
      <c r="O785" s="64" t="n">
        <v>5</v>
      </c>
      <c r="P785" s="64" t="n">
        <v>2024</v>
      </c>
      <c r="Q785" s="148" t="s">
        <v>2105</v>
      </c>
      <c r="R785" s="119" t="s">
        <v>37</v>
      </c>
      <c r="S785" s="136" t="s">
        <v>91</v>
      </c>
      <c r="T785" s="64" t="n">
        <v>2</v>
      </c>
      <c r="U785" s="85" t="s">
        <v>37</v>
      </c>
      <c r="V785" s="64" t="n">
        <v>0</v>
      </c>
      <c r="W785" s="84" t="s">
        <v>2592</v>
      </c>
      <c r="X785" s="64" t="n">
        <v>184</v>
      </c>
      <c r="Y785" s="64" t="n">
        <v>8</v>
      </c>
      <c r="Z785" s="119" t="s">
        <v>37</v>
      </c>
      <c r="AA785" s="64" t="n">
        <v>1</v>
      </c>
      <c r="AE785" s="84"/>
      <c r="AF785" s="84"/>
      <c r="AG785" s="84"/>
      <c r="AH785" s="84"/>
      <c r="AI785" s="84"/>
      <c r="AJ785" s="84"/>
      <c r="AK785" s="84"/>
      <c r="AL785" s="84"/>
      <c r="AM785" s="84"/>
      <c r="AN785" s="84"/>
      <c r="AO785" s="84"/>
      <c r="AP785" s="84"/>
      <c r="AQ785" s="84"/>
      <c r="AR785" s="84"/>
      <c r="AS785" s="84"/>
      <c r="AT785" s="84"/>
      <c r="AU785" s="84"/>
      <c r="AV785" s="84"/>
    </row>
    <row r="786" customFormat="false" ht="15" hidden="false" customHeight="false" outlineLevel="0" collapsed="false">
      <c r="M786" s="64" t="s">
        <v>202</v>
      </c>
      <c r="N786" s="64" t="n">
        <v>24</v>
      </c>
      <c r="O786" s="64" t="n">
        <v>5</v>
      </c>
      <c r="P786" s="64" t="n">
        <v>2024</v>
      </c>
      <c r="Q786" s="148" t="s">
        <v>101</v>
      </c>
      <c r="R786" s="119" t="s">
        <v>37</v>
      </c>
      <c r="S786" s="136" t="s">
        <v>1235</v>
      </c>
      <c r="T786" s="64" t="n">
        <v>1</v>
      </c>
      <c r="U786" s="85" t="s">
        <v>37</v>
      </c>
      <c r="V786" s="64" t="n">
        <v>0</v>
      </c>
      <c r="W786" s="84" t="s">
        <v>265</v>
      </c>
      <c r="X786" s="64" t="n">
        <v>248</v>
      </c>
      <c r="Y786" s="64" t="n">
        <v>5</v>
      </c>
      <c r="Z786" s="119" t="s">
        <v>37</v>
      </c>
      <c r="AA786" s="64" t="n">
        <v>4</v>
      </c>
      <c r="AE786" s="84"/>
      <c r="AF786" s="84"/>
      <c r="AG786" s="84"/>
      <c r="AH786" s="84"/>
      <c r="AI786" s="84"/>
      <c r="AJ786" s="84"/>
      <c r="AK786" s="84"/>
      <c r="AL786" s="84"/>
      <c r="AM786" s="84"/>
      <c r="AN786" s="84"/>
      <c r="AO786" s="84"/>
      <c r="AP786" s="84"/>
      <c r="AQ786" s="84"/>
      <c r="AR786" s="84"/>
      <c r="AS786" s="84"/>
      <c r="AT786" s="84"/>
      <c r="AU786" s="84"/>
      <c r="AV786" s="84"/>
    </row>
    <row r="787" customFormat="false" ht="15" hidden="false" customHeight="false" outlineLevel="0" collapsed="false">
      <c r="M787" s="64" t="s">
        <v>41</v>
      </c>
      <c r="N787" s="64" t="n">
        <v>25</v>
      </c>
      <c r="O787" s="64" t="n">
        <v>5</v>
      </c>
      <c r="P787" s="64" t="n">
        <v>2024</v>
      </c>
      <c r="Q787" s="148" t="s">
        <v>170</v>
      </c>
      <c r="R787" s="119" t="s">
        <v>37</v>
      </c>
      <c r="S787" s="136" t="s">
        <v>1235</v>
      </c>
      <c r="T787" s="64" t="n">
        <v>1</v>
      </c>
      <c r="U787" s="85" t="s">
        <v>37</v>
      </c>
      <c r="V787" s="64" t="n">
        <v>2</v>
      </c>
      <c r="W787" s="84" t="s">
        <v>3539</v>
      </c>
      <c r="X787" s="64" t="n">
        <v>152</v>
      </c>
      <c r="Y787" s="64" t="n">
        <v>6</v>
      </c>
      <c r="Z787" s="119" t="s">
        <v>37</v>
      </c>
      <c r="AA787" s="64" t="n">
        <v>7</v>
      </c>
      <c r="AE787" s="84"/>
      <c r="AF787" s="84"/>
      <c r="AG787" s="84"/>
      <c r="AH787" s="84"/>
      <c r="AI787" s="84"/>
      <c r="AJ787" s="84"/>
      <c r="AK787" s="84"/>
      <c r="AL787" s="84"/>
      <c r="AM787" s="84"/>
      <c r="AN787" s="84"/>
      <c r="AO787" s="84"/>
      <c r="AP787" s="84"/>
      <c r="AQ787" s="84"/>
      <c r="AR787" s="84"/>
      <c r="AS787" s="84"/>
      <c r="AT787" s="84"/>
      <c r="AU787" s="84"/>
      <c r="AV787" s="84"/>
    </row>
    <row r="788" customFormat="false" ht="15" hidden="false" customHeight="false" outlineLevel="0" collapsed="false">
      <c r="M788" s="64" t="s">
        <v>41</v>
      </c>
      <c r="N788" s="64" t="n">
        <v>25</v>
      </c>
      <c r="O788" s="64" t="n">
        <v>5</v>
      </c>
      <c r="P788" s="64" t="n">
        <v>2024</v>
      </c>
      <c r="Q788" s="148" t="s">
        <v>2480</v>
      </c>
      <c r="R788" s="119" t="s">
        <v>37</v>
      </c>
      <c r="S788" s="136" t="s">
        <v>60</v>
      </c>
      <c r="T788" s="64" t="n">
        <v>1</v>
      </c>
      <c r="U788" s="85" t="s">
        <v>37</v>
      </c>
      <c r="V788" s="64" t="n">
        <v>2</v>
      </c>
      <c r="W788" s="84" t="s">
        <v>3540</v>
      </c>
      <c r="X788" s="64" t="n">
        <v>188</v>
      </c>
      <c r="Y788" s="64" t="n">
        <v>10</v>
      </c>
      <c r="Z788" s="119" t="s">
        <v>37</v>
      </c>
      <c r="AA788" s="64" t="n">
        <v>6</v>
      </c>
      <c r="AE788" s="84"/>
      <c r="AF788" s="84"/>
      <c r="AG788" s="84"/>
      <c r="AH788" s="84"/>
      <c r="AI788" s="84"/>
      <c r="AJ788" s="84"/>
      <c r="AK788" s="84"/>
      <c r="AL788" s="84"/>
      <c r="AM788" s="84"/>
      <c r="AN788" s="84"/>
      <c r="AO788" s="84"/>
      <c r="AP788" s="84"/>
      <c r="AQ788" s="84"/>
      <c r="AR788" s="84"/>
      <c r="AS788" s="84"/>
      <c r="AT788" s="84"/>
      <c r="AU788" s="84"/>
      <c r="AV788" s="84"/>
    </row>
    <row r="789" customFormat="false" ht="15" hidden="false" customHeight="false" outlineLevel="0" collapsed="false">
      <c r="M789" s="64" t="s">
        <v>41</v>
      </c>
      <c r="N789" s="64" t="n">
        <v>25</v>
      </c>
      <c r="O789" s="64" t="n">
        <v>5</v>
      </c>
      <c r="P789" s="64" t="n">
        <v>2024</v>
      </c>
      <c r="Q789" s="148" t="s">
        <v>1020</v>
      </c>
      <c r="R789" s="119" t="s">
        <v>37</v>
      </c>
      <c r="S789" s="136" t="s">
        <v>3355</v>
      </c>
      <c r="T789" s="64" t="n">
        <v>1</v>
      </c>
      <c r="U789" s="85" t="s">
        <v>37</v>
      </c>
      <c r="V789" s="64" t="n">
        <v>2</v>
      </c>
      <c r="W789" s="84" t="s">
        <v>3541</v>
      </c>
      <c r="X789" s="64" t="n">
        <v>110</v>
      </c>
      <c r="Y789" s="64" t="n">
        <v>3</v>
      </c>
      <c r="Z789" s="119" t="s">
        <v>37</v>
      </c>
      <c r="AA789" s="64" t="n">
        <v>4</v>
      </c>
      <c r="AE789" s="84"/>
      <c r="AF789" s="84"/>
      <c r="AG789" s="84"/>
      <c r="AH789" s="84"/>
      <c r="AI789" s="84"/>
      <c r="AJ789" s="84"/>
      <c r="AK789" s="84"/>
      <c r="AL789" s="84"/>
      <c r="AM789" s="84"/>
      <c r="AN789" s="84"/>
      <c r="AO789" s="84"/>
      <c r="AP789" s="84"/>
      <c r="AQ789" s="84"/>
      <c r="AR789" s="84"/>
      <c r="AS789" s="84"/>
      <c r="AT789" s="84"/>
      <c r="AU789" s="84"/>
      <c r="AV789" s="84"/>
    </row>
    <row r="790" customFormat="false" ht="15" hidden="false" customHeight="false" outlineLevel="0" collapsed="false">
      <c r="M790" s="64" t="s">
        <v>41</v>
      </c>
      <c r="N790" s="64" t="n">
        <v>25</v>
      </c>
      <c r="O790" s="64" t="n">
        <v>5</v>
      </c>
      <c r="P790" s="64" t="n">
        <v>2024</v>
      </c>
      <c r="Q790" s="148" t="s">
        <v>2270</v>
      </c>
      <c r="R790" s="119" t="s">
        <v>37</v>
      </c>
      <c r="S790" s="136" t="s">
        <v>2105</v>
      </c>
      <c r="T790" s="64" t="n">
        <v>0</v>
      </c>
      <c r="U790" s="85" t="s">
        <v>37</v>
      </c>
      <c r="V790" s="64" t="n">
        <v>2</v>
      </c>
      <c r="W790" s="84" t="s">
        <v>3542</v>
      </c>
      <c r="X790" s="64" t="n">
        <v>175</v>
      </c>
      <c r="Y790" s="64" t="n">
        <v>4</v>
      </c>
      <c r="Z790" s="119" t="s">
        <v>37</v>
      </c>
      <c r="AA790" s="64" t="n">
        <v>11</v>
      </c>
      <c r="AE790" s="84"/>
      <c r="AF790" s="84"/>
      <c r="AG790" s="84"/>
      <c r="AH790" s="84"/>
      <c r="AI790" s="84"/>
      <c r="AJ790" s="84"/>
      <c r="AK790" s="84"/>
      <c r="AL790" s="84"/>
      <c r="AM790" s="84"/>
      <c r="AN790" s="84"/>
      <c r="AO790" s="84"/>
      <c r="AP790" s="84"/>
      <c r="AQ790" s="84"/>
      <c r="AR790" s="84"/>
      <c r="AS790" s="84"/>
      <c r="AT790" s="84"/>
      <c r="AU790" s="84"/>
      <c r="AV790" s="84"/>
    </row>
    <row r="791" customFormat="false" ht="15" hidden="false" customHeight="false" outlineLevel="0" collapsed="false">
      <c r="M791" s="64" t="s">
        <v>41</v>
      </c>
      <c r="N791" s="64" t="n">
        <v>25</v>
      </c>
      <c r="O791" s="64" t="n">
        <v>5</v>
      </c>
      <c r="P791" s="64" t="n">
        <v>2024</v>
      </c>
      <c r="Q791" s="148" t="s">
        <v>102</v>
      </c>
      <c r="R791" s="119" t="s">
        <v>37</v>
      </c>
      <c r="S791" s="136" t="s">
        <v>3514</v>
      </c>
      <c r="T791" s="64" t="n">
        <v>2</v>
      </c>
      <c r="U791" s="85" t="s">
        <v>37</v>
      </c>
      <c r="V791" s="64" t="n">
        <v>0</v>
      </c>
      <c r="W791" s="84" t="s">
        <v>3543</v>
      </c>
      <c r="X791" s="64" t="n">
        <v>120</v>
      </c>
      <c r="Y791" s="64" t="n">
        <v>7</v>
      </c>
      <c r="Z791" s="119" t="s">
        <v>37</v>
      </c>
      <c r="AA791" s="64" t="n">
        <v>5</v>
      </c>
      <c r="AE791" s="84"/>
      <c r="AF791" s="84"/>
      <c r="AG791" s="84"/>
      <c r="AH791" s="84"/>
      <c r="AI791" s="84"/>
      <c r="AJ791" s="84"/>
      <c r="AK791" s="84"/>
      <c r="AL791" s="84"/>
      <c r="AM791" s="84"/>
      <c r="AN791" s="84"/>
      <c r="AO791" s="84"/>
      <c r="AP791" s="84"/>
      <c r="AQ791" s="84"/>
      <c r="AR791" s="84"/>
      <c r="AS791" s="84"/>
      <c r="AT791" s="84"/>
      <c r="AU791" s="84"/>
      <c r="AV791" s="84"/>
    </row>
    <row r="792" customFormat="false" ht="15" hidden="false" customHeight="false" outlineLevel="0" collapsed="false">
      <c r="M792" s="64" t="s">
        <v>41</v>
      </c>
      <c r="N792" s="64" t="n">
        <v>25</v>
      </c>
      <c r="O792" s="64" t="n">
        <v>5</v>
      </c>
      <c r="P792" s="64" t="n">
        <v>2024</v>
      </c>
      <c r="Q792" s="148" t="s">
        <v>3352</v>
      </c>
      <c r="R792" s="119" t="s">
        <v>37</v>
      </c>
      <c r="S792" s="136" t="s">
        <v>947</v>
      </c>
      <c r="T792" s="64" t="n">
        <v>2</v>
      </c>
      <c r="U792" s="85" t="s">
        <v>37</v>
      </c>
      <c r="V792" s="64" t="n">
        <v>0</v>
      </c>
      <c r="W792" s="84" t="s">
        <v>3544</v>
      </c>
      <c r="X792" s="64" t="n">
        <v>361</v>
      </c>
      <c r="Y792" s="64" t="n">
        <v>12</v>
      </c>
      <c r="Z792" s="119" t="s">
        <v>37</v>
      </c>
      <c r="AA792" s="64" t="n">
        <v>2</v>
      </c>
      <c r="AE792" s="84"/>
      <c r="AF792" s="84"/>
      <c r="AG792" s="84"/>
      <c r="AH792" s="84"/>
      <c r="AI792" s="84"/>
      <c r="AJ792" s="84"/>
      <c r="AK792" s="84"/>
      <c r="AL792" s="84"/>
      <c r="AM792" s="84"/>
      <c r="AN792" s="84"/>
      <c r="AO792" s="84"/>
      <c r="AP792" s="84"/>
      <c r="AQ792" s="84"/>
      <c r="AR792" s="84"/>
      <c r="AS792" s="84"/>
      <c r="AT792" s="84"/>
      <c r="AU792" s="84"/>
      <c r="AV792" s="84"/>
    </row>
    <row r="793" customFormat="false" ht="15" hidden="false" customHeight="false" outlineLevel="0" collapsed="false">
      <c r="M793" s="64" t="s">
        <v>46</v>
      </c>
      <c r="N793" s="64" t="n">
        <v>26</v>
      </c>
      <c r="O793" s="64" t="n">
        <v>5</v>
      </c>
      <c r="P793" s="64" t="n">
        <v>2024</v>
      </c>
      <c r="Q793" s="148" t="s">
        <v>186</v>
      </c>
      <c r="R793" s="119" t="s">
        <v>37</v>
      </c>
      <c r="S793" s="136" t="s">
        <v>947</v>
      </c>
      <c r="T793" s="64" t="n">
        <v>2</v>
      </c>
      <c r="U793" s="85" t="s">
        <v>37</v>
      </c>
      <c r="V793" s="64" t="n">
        <v>0</v>
      </c>
      <c r="W793" s="84" t="s">
        <v>1174</v>
      </c>
      <c r="X793" s="64" t="n">
        <v>132</v>
      </c>
      <c r="Y793" s="64" t="n">
        <v>3</v>
      </c>
      <c r="Z793" s="119" t="s">
        <v>37</v>
      </c>
      <c r="AA793" s="64" t="n">
        <v>1</v>
      </c>
      <c r="AE793" s="84"/>
      <c r="AF793" s="84"/>
      <c r="AG793" s="84"/>
      <c r="AH793" s="84"/>
      <c r="AI793" s="84"/>
      <c r="AJ793" s="84"/>
      <c r="AK793" s="84"/>
      <c r="AL793" s="84"/>
      <c r="AM793" s="84"/>
      <c r="AN793" s="84"/>
      <c r="AO793" s="84"/>
      <c r="AP793" s="84"/>
      <c r="AQ793" s="84"/>
      <c r="AR793" s="84"/>
      <c r="AS793" s="84"/>
      <c r="AT793" s="84"/>
      <c r="AU793" s="84"/>
      <c r="AV793" s="84"/>
    </row>
    <row r="794" customFormat="false" ht="15" hidden="false" customHeight="false" outlineLevel="0" collapsed="false">
      <c r="M794" s="64" t="s">
        <v>46</v>
      </c>
      <c r="N794" s="64" t="n">
        <v>26</v>
      </c>
      <c r="O794" s="64" t="n">
        <v>5</v>
      </c>
      <c r="P794" s="64" t="n">
        <v>2024</v>
      </c>
      <c r="Q794" s="148" t="s">
        <v>214</v>
      </c>
      <c r="R794" s="119" t="s">
        <v>37</v>
      </c>
      <c r="S794" s="136" t="s">
        <v>60</v>
      </c>
      <c r="T794" s="64" t="n">
        <v>2</v>
      </c>
      <c r="U794" s="85" t="s">
        <v>37</v>
      </c>
      <c r="V794" s="64" t="n">
        <v>1</v>
      </c>
      <c r="W794" s="84" t="s">
        <v>3545</v>
      </c>
      <c r="X794" s="64" t="n">
        <v>188</v>
      </c>
      <c r="Y794" s="64" t="n">
        <v>7</v>
      </c>
      <c r="Z794" s="119" t="s">
        <v>37</v>
      </c>
      <c r="AA794" s="64" t="n">
        <v>7</v>
      </c>
      <c r="AE794" s="84"/>
      <c r="AF794" s="84"/>
      <c r="AG794" s="84"/>
      <c r="AH794" s="84"/>
      <c r="AI794" s="84"/>
      <c r="AJ794" s="84"/>
      <c r="AK794" s="84"/>
      <c r="AL794" s="84"/>
      <c r="AM794" s="84"/>
      <c r="AN794" s="84"/>
      <c r="AO794" s="84"/>
      <c r="AP794" s="84"/>
      <c r="AQ794" s="84"/>
      <c r="AR794" s="84"/>
      <c r="AS794" s="84"/>
      <c r="AT794" s="84"/>
      <c r="AU794" s="84"/>
      <c r="AV794" s="84"/>
    </row>
    <row r="795" customFormat="false" ht="15" hidden="false" customHeight="false" outlineLevel="0" collapsed="false">
      <c r="M795" s="64" t="s">
        <v>46</v>
      </c>
      <c r="N795" s="64" t="n">
        <v>26</v>
      </c>
      <c r="O795" s="64" t="n">
        <v>5</v>
      </c>
      <c r="P795" s="64" t="n">
        <v>2024</v>
      </c>
      <c r="Q795" s="148" t="s">
        <v>91</v>
      </c>
      <c r="R795" s="119" t="s">
        <v>37</v>
      </c>
      <c r="S795" s="136" t="s">
        <v>3514</v>
      </c>
      <c r="T795" s="64" t="n">
        <v>1</v>
      </c>
      <c r="U795" s="85" t="s">
        <v>37</v>
      </c>
      <c r="V795" s="64" t="n">
        <v>0</v>
      </c>
      <c r="W795" s="84" t="s">
        <v>3546</v>
      </c>
      <c r="X795" s="64" t="n">
        <v>176</v>
      </c>
      <c r="Y795" s="64" t="n">
        <v>14</v>
      </c>
      <c r="Z795" s="119" t="s">
        <v>37</v>
      </c>
      <c r="AA795" s="64" t="n">
        <v>9</v>
      </c>
      <c r="AE795" s="84"/>
      <c r="AF795" s="84"/>
      <c r="AG795" s="84"/>
      <c r="AH795" s="84"/>
      <c r="AI795" s="84"/>
      <c r="AJ795" s="84"/>
      <c r="AK795" s="84"/>
      <c r="AL795" s="84"/>
      <c r="AM795" s="84"/>
      <c r="AN795" s="84"/>
      <c r="AO795" s="84"/>
      <c r="AP795" s="84"/>
      <c r="AQ795" s="84"/>
      <c r="AR795" s="84"/>
      <c r="AS795" s="84"/>
      <c r="AT795" s="84"/>
      <c r="AU795" s="84"/>
      <c r="AV795" s="84"/>
    </row>
    <row r="796" customFormat="false" ht="15" hidden="false" customHeight="false" outlineLevel="0" collapsed="false">
      <c r="M796" s="64" t="s">
        <v>77</v>
      </c>
      <c r="N796" s="64" t="n">
        <v>29</v>
      </c>
      <c r="O796" s="64" t="n">
        <v>5</v>
      </c>
      <c r="P796" s="64" t="n">
        <v>2024</v>
      </c>
      <c r="Q796" s="148" t="s">
        <v>101</v>
      </c>
      <c r="R796" s="119" t="s">
        <v>37</v>
      </c>
      <c r="S796" s="136" t="s">
        <v>1020</v>
      </c>
      <c r="T796" s="64" t="n">
        <v>2</v>
      </c>
      <c r="U796" s="85" t="s">
        <v>37</v>
      </c>
      <c r="V796" s="64" t="n">
        <v>0</v>
      </c>
      <c r="W796" s="84" t="s">
        <v>3547</v>
      </c>
      <c r="X796" s="64" t="n">
        <v>1161</v>
      </c>
      <c r="Y796" s="64" t="n">
        <v>19</v>
      </c>
      <c r="Z796" s="119" t="s">
        <v>37</v>
      </c>
      <c r="AA796" s="64" t="n">
        <v>4</v>
      </c>
      <c r="AE796" s="84"/>
      <c r="AF796" s="84"/>
      <c r="AG796" s="84"/>
      <c r="AH796" s="84"/>
      <c r="AI796" s="84"/>
      <c r="AJ796" s="84"/>
      <c r="AK796" s="84"/>
      <c r="AL796" s="84"/>
      <c r="AM796" s="84"/>
      <c r="AN796" s="84"/>
      <c r="AO796" s="84"/>
      <c r="AP796" s="84"/>
      <c r="AQ796" s="84"/>
      <c r="AR796" s="84"/>
      <c r="AS796" s="84"/>
      <c r="AT796" s="84"/>
      <c r="AU796" s="84"/>
      <c r="AV796" s="84"/>
    </row>
    <row r="797" customFormat="false" ht="15" hidden="false" customHeight="false" outlineLevel="0" collapsed="false">
      <c r="M797" s="64" t="s">
        <v>77</v>
      </c>
      <c r="N797" s="64" t="n">
        <v>29</v>
      </c>
      <c r="O797" s="64" t="n">
        <v>5</v>
      </c>
      <c r="P797" s="64" t="n">
        <v>2024</v>
      </c>
      <c r="Q797" s="148" t="s">
        <v>60</v>
      </c>
      <c r="R797" s="119" t="s">
        <v>37</v>
      </c>
      <c r="S797" s="136" t="s">
        <v>2270</v>
      </c>
      <c r="T797" s="64" t="n">
        <v>1</v>
      </c>
      <c r="U797" s="85" t="s">
        <v>37</v>
      </c>
      <c r="V797" s="64" t="n">
        <v>2</v>
      </c>
      <c r="W797" s="84" t="s">
        <v>3548</v>
      </c>
      <c r="X797" s="64" t="n">
        <v>195</v>
      </c>
      <c r="Y797" s="64" t="n">
        <v>5</v>
      </c>
      <c r="Z797" s="119" t="s">
        <v>37</v>
      </c>
      <c r="AA797" s="64" t="n">
        <v>5</v>
      </c>
      <c r="AE797" s="84"/>
      <c r="AF797" s="84"/>
      <c r="AG797" s="84"/>
      <c r="AH797" s="84"/>
      <c r="AI797" s="84"/>
      <c r="AJ797" s="84"/>
      <c r="AK797" s="84"/>
      <c r="AL797" s="84"/>
      <c r="AM797" s="84"/>
      <c r="AN797" s="84"/>
      <c r="AO797" s="84"/>
      <c r="AP797" s="84"/>
      <c r="AQ797" s="84"/>
      <c r="AR797" s="84"/>
      <c r="AS797" s="84"/>
      <c r="AT797" s="84"/>
      <c r="AU797" s="84"/>
      <c r="AV797" s="84"/>
    </row>
    <row r="798" customFormat="false" ht="15" hidden="false" customHeight="false" outlineLevel="0" collapsed="false">
      <c r="M798" s="64" t="s">
        <v>77</v>
      </c>
      <c r="N798" s="64" t="n">
        <v>29</v>
      </c>
      <c r="O798" s="64" t="n">
        <v>5</v>
      </c>
      <c r="P798" s="64" t="n">
        <v>2024</v>
      </c>
      <c r="Q798" s="148" t="s">
        <v>947</v>
      </c>
      <c r="R798" s="119" t="s">
        <v>37</v>
      </c>
      <c r="S798" s="136" t="s">
        <v>3514</v>
      </c>
      <c r="T798" s="64" t="n">
        <v>0</v>
      </c>
      <c r="U798" s="85" t="s">
        <v>37</v>
      </c>
      <c r="V798" s="64" t="n">
        <v>2</v>
      </c>
      <c r="W798" s="84" t="s">
        <v>3549</v>
      </c>
      <c r="X798" s="64" t="n">
        <v>100</v>
      </c>
      <c r="Y798" s="64" t="n">
        <v>2</v>
      </c>
      <c r="Z798" s="119" t="s">
        <v>37</v>
      </c>
      <c r="AA798" s="64" t="n">
        <v>8</v>
      </c>
      <c r="AE798" s="84"/>
      <c r="AF798" s="84"/>
      <c r="AG798" s="84"/>
      <c r="AH798" s="84"/>
      <c r="AI798" s="84"/>
      <c r="AJ798" s="84"/>
      <c r="AK798" s="84"/>
      <c r="AL798" s="84"/>
      <c r="AM798" s="84"/>
      <c r="AN798" s="84"/>
      <c r="AO798" s="84"/>
      <c r="AP798" s="84"/>
      <c r="AQ798" s="84"/>
      <c r="AR798" s="84"/>
      <c r="AS798" s="84"/>
      <c r="AT798" s="84"/>
      <c r="AU798" s="84"/>
      <c r="AV798" s="84"/>
    </row>
    <row r="799" customFormat="false" ht="15" hidden="false" customHeight="false" outlineLevel="0" collapsed="false">
      <c r="M799" s="64" t="s">
        <v>77</v>
      </c>
      <c r="N799" s="64" t="n">
        <v>29</v>
      </c>
      <c r="O799" s="64" t="n">
        <v>5</v>
      </c>
      <c r="P799" s="64" t="n">
        <v>2024</v>
      </c>
      <c r="Q799" s="148" t="s">
        <v>102</v>
      </c>
      <c r="R799" s="119" t="s">
        <v>37</v>
      </c>
      <c r="S799" s="136" t="s">
        <v>3352</v>
      </c>
      <c r="T799" s="64" t="n">
        <v>0</v>
      </c>
      <c r="U799" s="85" t="s">
        <v>37</v>
      </c>
      <c r="V799" s="64" t="n">
        <v>2</v>
      </c>
      <c r="W799" s="84" t="s">
        <v>3550</v>
      </c>
      <c r="X799" s="64" t="n">
        <v>245</v>
      </c>
      <c r="Y799" s="64" t="n">
        <v>6</v>
      </c>
      <c r="Z799" s="119" t="s">
        <v>37</v>
      </c>
      <c r="AA799" s="64" t="n">
        <v>10</v>
      </c>
      <c r="AE799" s="84"/>
      <c r="AF799" s="84"/>
      <c r="AG799" s="84"/>
      <c r="AH799" s="84"/>
      <c r="AI799" s="84"/>
      <c r="AJ799" s="84"/>
      <c r="AK799" s="84"/>
      <c r="AL799" s="84"/>
      <c r="AM799" s="84"/>
      <c r="AN799" s="84"/>
      <c r="AO799" s="84"/>
      <c r="AP799" s="84"/>
      <c r="AQ799" s="84"/>
      <c r="AR799" s="84"/>
      <c r="AS799" s="84"/>
      <c r="AT799" s="84"/>
      <c r="AU799" s="84"/>
      <c r="AV799" s="84"/>
    </row>
    <row r="800" customFormat="false" ht="15" hidden="false" customHeight="false" outlineLevel="0" collapsed="false">
      <c r="M800" s="64" t="s">
        <v>63</v>
      </c>
      <c r="N800" s="64" t="n">
        <v>30</v>
      </c>
      <c r="O800" s="64" t="n">
        <v>5</v>
      </c>
      <c r="P800" s="64" t="n">
        <v>2024</v>
      </c>
      <c r="Q800" s="148" t="s">
        <v>3355</v>
      </c>
      <c r="R800" s="119" t="s">
        <v>37</v>
      </c>
      <c r="S800" s="136" t="s">
        <v>214</v>
      </c>
      <c r="T800" s="64" t="n">
        <v>2</v>
      </c>
      <c r="U800" s="85" t="s">
        <v>37</v>
      </c>
      <c r="V800" s="64" t="n">
        <v>1</v>
      </c>
      <c r="W800" s="84" t="s">
        <v>3551</v>
      </c>
      <c r="X800" s="64" t="n">
        <v>107</v>
      </c>
      <c r="Y800" s="64" t="n">
        <v>7</v>
      </c>
      <c r="Z800" s="119" t="s">
        <v>37</v>
      </c>
      <c r="AA800" s="64" t="n">
        <v>5</v>
      </c>
      <c r="AE800" s="84"/>
      <c r="AF800" s="84"/>
      <c r="AG800" s="84"/>
      <c r="AH800" s="84"/>
      <c r="AI800" s="84"/>
      <c r="AJ800" s="84"/>
      <c r="AK800" s="84"/>
      <c r="AL800" s="84"/>
      <c r="AM800" s="84"/>
      <c r="AN800" s="84"/>
      <c r="AO800" s="84"/>
      <c r="AP800" s="84"/>
      <c r="AQ800" s="84"/>
      <c r="AR800" s="84"/>
      <c r="AS800" s="84"/>
      <c r="AT800" s="84"/>
      <c r="AU800" s="84"/>
      <c r="AV800" s="84"/>
    </row>
    <row r="801" customFormat="false" ht="15" hidden="false" customHeight="false" outlineLevel="0" collapsed="false">
      <c r="M801" s="64" t="s">
        <v>63</v>
      </c>
      <c r="N801" s="64" t="n">
        <v>30</v>
      </c>
      <c r="O801" s="64" t="n">
        <v>5</v>
      </c>
      <c r="P801" s="64" t="n">
        <v>2024</v>
      </c>
      <c r="Q801" s="148" t="s">
        <v>91</v>
      </c>
      <c r="R801" s="119" t="s">
        <v>37</v>
      </c>
      <c r="S801" s="136" t="s">
        <v>186</v>
      </c>
      <c r="T801" s="64" t="n">
        <v>2</v>
      </c>
      <c r="U801" s="85" t="s">
        <v>37</v>
      </c>
      <c r="V801" s="64" t="n">
        <v>0</v>
      </c>
      <c r="W801" s="84" t="s">
        <v>3552</v>
      </c>
      <c r="X801" s="64" t="n">
        <v>193</v>
      </c>
      <c r="Y801" s="64" t="n">
        <v>8</v>
      </c>
      <c r="Z801" s="119" t="s">
        <v>37</v>
      </c>
      <c r="AA801" s="64" t="n">
        <v>3</v>
      </c>
      <c r="AE801" s="84"/>
      <c r="AF801" s="84"/>
      <c r="AG801" s="84"/>
      <c r="AH801" s="84"/>
      <c r="AI801" s="84"/>
      <c r="AJ801" s="84"/>
      <c r="AK801" s="84"/>
      <c r="AL801" s="84"/>
      <c r="AM801" s="84"/>
      <c r="AN801" s="84"/>
      <c r="AO801" s="84"/>
      <c r="AP801" s="84"/>
      <c r="AQ801" s="84"/>
      <c r="AR801" s="84"/>
      <c r="AS801" s="84"/>
      <c r="AT801" s="84"/>
      <c r="AU801" s="84"/>
      <c r="AV801" s="84"/>
    </row>
    <row r="802" customFormat="false" ht="15" hidden="false" customHeight="false" outlineLevel="0" collapsed="false">
      <c r="M802" s="64" t="s">
        <v>202</v>
      </c>
      <c r="N802" s="64" t="n">
        <v>31</v>
      </c>
      <c r="O802" s="64" t="n">
        <v>5</v>
      </c>
      <c r="P802" s="64" t="n">
        <v>2024</v>
      </c>
      <c r="Q802" s="148" t="s">
        <v>2480</v>
      </c>
      <c r="R802" s="119" t="s">
        <v>37</v>
      </c>
      <c r="S802" s="136" t="s">
        <v>102</v>
      </c>
      <c r="T802" s="64" t="n">
        <v>2</v>
      </c>
      <c r="U802" s="85" t="s">
        <v>37</v>
      </c>
      <c r="V802" s="64" t="n">
        <v>0</v>
      </c>
      <c r="W802" s="84" t="s">
        <v>1046</v>
      </c>
      <c r="X802" s="64" t="n">
        <v>222</v>
      </c>
      <c r="Y802" s="64" t="n">
        <v>11</v>
      </c>
      <c r="Z802" s="119" t="s">
        <v>37</v>
      </c>
      <c r="AA802" s="64" t="n">
        <v>3</v>
      </c>
      <c r="AE802" s="84"/>
      <c r="AF802" s="84"/>
      <c r="AG802" s="84"/>
      <c r="AH802" s="84"/>
      <c r="AI802" s="84"/>
      <c r="AJ802" s="84"/>
      <c r="AK802" s="84"/>
      <c r="AL802" s="84"/>
      <c r="AM802" s="84"/>
      <c r="AN802" s="84"/>
      <c r="AO802" s="84"/>
      <c r="AP802" s="84"/>
      <c r="AQ802" s="84"/>
      <c r="AR802" s="84"/>
      <c r="AS802" s="84"/>
      <c r="AT802" s="84"/>
      <c r="AU802" s="84"/>
      <c r="AV802" s="84"/>
    </row>
    <row r="803" customFormat="false" ht="15" hidden="false" customHeight="false" outlineLevel="0" collapsed="false">
      <c r="M803" s="64" t="s">
        <v>128</v>
      </c>
      <c r="N803" s="64" t="n">
        <v>3</v>
      </c>
      <c r="O803" s="64" t="n">
        <v>6</v>
      </c>
      <c r="P803" s="64" t="n">
        <v>2024</v>
      </c>
      <c r="Q803" s="148" t="s">
        <v>2105</v>
      </c>
      <c r="R803" s="119" t="s">
        <v>37</v>
      </c>
      <c r="S803" s="136" t="s">
        <v>170</v>
      </c>
      <c r="T803" s="64" t="n">
        <v>2</v>
      </c>
      <c r="U803" s="85" t="s">
        <v>37</v>
      </c>
      <c r="V803" s="64" t="n">
        <v>0</v>
      </c>
      <c r="W803" s="84" t="s">
        <v>3553</v>
      </c>
      <c r="X803" s="64" t="n">
        <v>124</v>
      </c>
      <c r="Y803" s="64" t="n">
        <v>13</v>
      </c>
      <c r="Z803" s="119" t="s">
        <v>37</v>
      </c>
      <c r="AA803" s="64" t="n">
        <v>7</v>
      </c>
      <c r="AE803" s="84"/>
      <c r="AF803" s="84"/>
      <c r="AG803" s="84"/>
      <c r="AH803" s="84"/>
      <c r="AI803" s="84"/>
      <c r="AJ803" s="84"/>
      <c r="AK803" s="84"/>
      <c r="AL803" s="84"/>
      <c r="AM803" s="84"/>
      <c r="AN803" s="84"/>
      <c r="AO803" s="84"/>
      <c r="AP803" s="84"/>
      <c r="AQ803" s="84"/>
      <c r="AR803" s="84"/>
      <c r="AS803" s="84"/>
      <c r="AT803" s="84"/>
      <c r="AU803" s="84"/>
      <c r="AV803" s="84"/>
    </row>
    <row r="804" customFormat="false" ht="15" hidden="false" customHeight="false" outlineLevel="0" collapsed="false">
      <c r="M804" s="64" t="s">
        <v>49</v>
      </c>
      <c r="N804" s="64" t="n">
        <v>4</v>
      </c>
      <c r="O804" s="64" t="n">
        <v>6</v>
      </c>
      <c r="P804" s="64" t="n">
        <v>2024</v>
      </c>
      <c r="Q804" s="148" t="s">
        <v>2270</v>
      </c>
      <c r="R804" s="119" t="s">
        <v>37</v>
      </c>
      <c r="S804" s="136" t="s">
        <v>170</v>
      </c>
      <c r="T804" s="64" t="n">
        <v>0</v>
      </c>
      <c r="U804" s="85" t="s">
        <v>37</v>
      </c>
      <c r="V804" s="64" t="n">
        <v>2</v>
      </c>
      <c r="W804" s="84" t="s">
        <v>3554</v>
      </c>
      <c r="X804" s="64" t="n">
        <v>150</v>
      </c>
      <c r="Y804" s="64" t="n">
        <v>0</v>
      </c>
      <c r="Z804" s="119" t="s">
        <v>37</v>
      </c>
      <c r="AA804" s="64" t="n">
        <v>13</v>
      </c>
      <c r="AE804" s="84"/>
      <c r="AF804" s="84"/>
      <c r="AG804" s="84"/>
      <c r="AH804" s="84"/>
      <c r="AI804" s="84"/>
      <c r="AJ804" s="84"/>
      <c r="AK804" s="84"/>
      <c r="AL804" s="84"/>
      <c r="AM804" s="84"/>
      <c r="AN804" s="84"/>
      <c r="AO804" s="84"/>
      <c r="AP804" s="84"/>
      <c r="AQ804" s="84"/>
      <c r="AR804" s="84"/>
      <c r="AS804" s="84"/>
      <c r="AT804" s="84"/>
      <c r="AU804" s="84"/>
      <c r="AV804" s="84"/>
    </row>
    <row r="805" customFormat="false" ht="15" hidden="false" customHeight="false" outlineLevel="0" collapsed="false">
      <c r="M805" s="64" t="s">
        <v>49</v>
      </c>
      <c r="N805" s="64" t="n">
        <v>4</v>
      </c>
      <c r="O805" s="64" t="n">
        <v>6</v>
      </c>
      <c r="P805" s="64" t="n">
        <v>2024</v>
      </c>
      <c r="Q805" s="148" t="s">
        <v>1235</v>
      </c>
      <c r="R805" s="119" t="s">
        <v>37</v>
      </c>
      <c r="S805" s="136" t="s">
        <v>60</v>
      </c>
      <c r="T805" s="64" t="n">
        <v>2</v>
      </c>
      <c r="U805" s="85" t="s">
        <v>37</v>
      </c>
      <c r="V805" s="64" t="n">
        <v>0</v>
      </c>
      <c r="W805" s="84" t="s">
        <v>3555</v>
      </c>
      <c r="X805" s="64" t="n">
        <v>170</v>
      </c>
      <c r="Y805" s="64" t="n">
        <v>20</v>
      </c>
      <c r="Z805" s="119" t="s">
        <v>37</v>
      </c>
      <c r="AA805" s="64" t="n">
        <v>5</v>
      </c>
      <c r="AE805" s="84"/>
      <c r="AF805" s="84"/>
      <c r="AG805" s="84"/>
      <c r="AH805" s="84"/>
      <c r="AI805" s="84"/>
      <c r="AJ805" s="84"/>
      <c r="AK805" s="84"/>
      <c r="AL805" s="84"/>
      <c r="AM805" s="84"/>
      <c r="AN805" s="84"/>
      <c r="AO805" s="84"/>
      <c r="AP805" s="84"/>
      <c r="AQ805" s="84"/>
      <c r="AR805" s="84"/>
      <c r="AS805" s="84"/>
      <c r="AT805" s="84"/>
      <c r="AU805" s="84"/>
      <c r="AV805" s="84"/>
    </row>
    <row r="806" customFormat="false" ht="15" hidden="false" customHeight="false" outlineLevel="0" collapsed="false">
      <c r="M806" s="64" t="s">
        <v>77</v>
      </c>
      <c r="N806" s="64" t="n">
        <v>5</v>
      </c>
      <c r="O806" s="64" t="n">
        <v>6</v>
      </c>
      <c r="P806" s="64" t="n">
        <v>2024</v>
      </c>
      <c r="Q806" s="148" t="s">
        <v>3514</v>
      </c>
      <c r="R806" s="119" t="s">
        <v>37</v>
      </c>
      <c r="S806" s="136" t="s">
        <v>3355</v>
      </c>
      <c r="T806" s="64" t="n">
        <v>0</v>
      </c>
      <c r="U806" s="85" t="s">
        <v>37</v>
      </c>
      <c r="V806" s="64" t="n">
        <v>2</v>
      </c>
      <c r="W806" s="84" t="s">
        <v>3556</v>
      </c>
      <c r="X806" s="64" t="n">
        <v>253</v>
      </c>
      <c r="Y806" s="64" t="n">
        <v>6</v>
      </c>
      <c r="Z806" s="119" t="s">
        <v>37</v>
      </c>
      <c r="AA806" s="64" t="n">
        <v>11</v>
      </c>
      <c r="AE806" s="84"/>
      <c r="AF806" s="84"/>
      <c r="AG806" s="84"/>
      <c r="AH806" s="84"/>
      <c r="AI806" s="84"/>
      <c r="AJ806" s="84"/>
      <c r="AK806" s="84"/>
      <c r="AL806" s="84"/>
      <c r="AM806" s="84"/>
      <c r="AN806" s="84"/>
      <c r="AO806" s="84"/>
      <c r="AP806" s="84"/>
      <c r="AQ806" s="84"/>
      <c r="AR806" s="84"/>
      <c r="AS806" s="84"/>
      <c r="AT806" s="84"/>
      <c r="AU806" s="84"/>
      <c r="AV806" s="84"/>
    </row>
    <row r="807" customFormat="false" ht="15" hidden="false" customHeight="false" outlineLevel="0" collapsed="false">
      <c r="M807" s="64" t="s">
        <v>77</v>
      </c>
      <c r="N807" s="64" t="n">
        <v>5</v>
      </c>
      <c r="O807" s="64" t="n">
        <v>6</v>
      </c>
      <c r="P807" s="64" t="n">
        <v>2024</v>
      </c>
      <c r="Q807" s="148" t="s">
        <v>2105</v>
      </c>
      <c r="R807" s="119" t="s">
        <v>37</v>
      </c>
      <c r="S807" s="136" t="s">
        <v>947</v>
      </c>
      <c r="T807" s="64" t="n">
        <v>2</v>
      </c>
      <c r="U807" s="85" t="s">
        <v>37</v>
      </c>
      <c r="V807" s="64" t="n">
        <v>1</v>
      </c>
      <c r="W807" s="84" t="s">
        <v>3557</v>
      </c>
      <c r="X807" s="64" t="n">
        <v>132</v>
      </c>
      <c r="Y807" s="64" t="n">
        <v>4</v>
      </c>
      <c r="Z807" s="119" t="s">
        <v>37</v>
      </c>
      <c r="AA807" s="64" t="n">
        <v>2</v>
      </c>
      <c r="AE807" s="84"/>
      <c r="AF807" s="84"/>
      <c r="AG807" s="84"/>
      <c r="AH807" s="84"/>
      <c r="AI807" s="84"/>
      <c r="AJ807" s="84"/>
      <c r="AK807" s="84"/>
      <c r="AL807" s="84"/>
      <c r="AM807" s="84"/>
      <c r="AN807" s="84"/>
      <c r="AO807" s="84"/>
      <c r="AP807" s="84"/>
      <c r="AQ807" s="84"/>
      <c r="AR807" s="84"/>
      <c r="AS807" s="84"/>
      <c r="AT807" s="84"/>
      <c r="AU807" s="84"/>
      <c r="AV807" s="84"/>
    </row>
    <row r="808" customFormat="false" ht="15" hidden="false" customHeight="false" outlineLevel="0" collapsed="false">
      <c r="M808" s="64" t="s">
        <v>77</v>
      </c>
      <c r="N808" s="64" t="n">
        <v>5</v>
      </c>
      <c r="O808" s="64" t="n">
        <v>6</v>
      </c>
      <c r="P808" s="64" t="n">
        <v>2024</v>
      </c>
      <c r="Q808" s="148" t="s">
        <v>186</v>
      </c>
      <c r="R808" s="119" t="s">
        <v>37</v>
      </c>
      <c r="S808" s="136" t="s">
        <v>214</v>
      </c>
      <c r="T808" s="64" t="n">
        <v>1</v>
      </c>
      <c r="U808" s="85" t="s">
        <v>37</v>
      </c>
      <c r="V808" s="64" t="n">
        <v>0</v>
      </c>
      <c r="W808" s="84" t="s">
        <v>3558</v>
      </c>
      <c r="X808" s="64" t="n">
        <v>127</v>
      </c>
      <c r="Y808" s="64" t="n">
        <v>10</v>
      </c>
      <c r="Z808" s="119" t="s">
        <v>37</v>
      </c>
      <c r="AA808" s="64" t="n">
        <v>8</v>
      </c>
      <c r="AE808" s="84"/>
      <c r="AF808" s="84"/>
      <c r="AG808" s="84"/>
      <c r="AH808" s="84"/>
      <c r="AI808" s="84"/>
      <c r="AJ808" s="84"/>
      <c r="AK808" s="84"/>
      <c r="AL808" s="84"/>
      <c r="AM808" s="84"/>
      <c r="AN808" s="84"/>
      <c r="AO808" s="84"/>
      <c r="AP808" s="84"/>
      <c r="AQ808" s="84"/>
      <c r="AR808" s="84"/>
      <c r="AS808" s="84"/>
      <c r="AT808" s="84"/>
      <c r="AU808" s="84"/>
      <c r="AV808" s="84"/>
    </row>
    <row r="809" customFormat="false" ht="15" hidden="false" customHeight="false" outlineLevel="0" collapsed="false">
      <c r="M809" s="64" t="s">
        <v>63</v>
      </c>
      <c r="N809" s="64" t="n">
        <v>6</v>
      </c>
      <c r="O809" s="64" t="n">
        <v>6</v>
      </c>
      <c r="P809" s="64" t="n">
        <v>2024</v>
      </c>
      <c r="Q809" s="148" t="s">
        <v>3355</v>
      </c>
      <c r="R809" s="119" t="s">
        <v>37</v>
      </c>
      <c r="S809" s="136" t="s">
        <v>1235</v>
      </c>
      <c r="T809" s="64" t="n">
        <v>2</v>
      </c>
      <c r="U809" s="85" t="s">
        <v>37</v>
      </c>
      <c r="V809" s="64" t="n">
        <v>1</v>
      </c>
      <c r="W809" s="84" t="s">
        <v>3559</v>
      </c>
      <c r="X809" s="64" t="n">
        <v>97</v>
      </c>
      <c r="Y809" s="64" t="n">
        <v>10</v>
      </c>
      <c r="Z809" s="119" t="s">
        <v>37</v>
      </c>
      <c r="AA809" s="64" t="n">
        <v>13</v>
      </c>
      <c r="AE809" s="84"/>
      <c r="AF809" s="84"/>
      <c r="AG809" s="84"/>
      <c r="AH809" s="84"/>
      <c r="AI809" s="84"/>
      <c r="AJ809" s="84"/>
      <c r="AK809" s="84"/>
      <c r="AL809" s="84"/>
      <c r="AM809" s="84"/>
      <c r="AN809" s="84"/>
      <c r="AO809" s="84"/>
      <c r="AP809" s="84"/>
      <c r="AQ809" s="84"/>
      <c r="AR809" s="84"/>
      <c r="AS809" s="84"/>
      <c r="AT809" s="84"/>
      <c r="AU809" s="84"/>
      <c r="AV809" s="84"/>
    </row>
    <row r="810" customFormat="false" ht="15" hidden="false" customHeight="false" outlineLevel="0" collapsed="false">
      <c r="M810" s="64" t="s">
        <v>63</v>
      </c>
      <c r="N810" s="64" t="n">
        <v>6</v>
      </c>
      <c r="O810" s="64" t="n">
        <v>6</v>
      </c>
      <c r="P810" s="64" t="n">
        <v>2024</v>
      </c>
      <c r="Q810" s="148" t="s">
        <v>3352</v>
      </c>
      <c r="R810" s="119" t="s">
        <v>37</v>
      </c>
      <c r="S810" s="136" t="s">
        <v>2480</v>
      </c>
      <c r="T810" s="64" t="n">
        <v>0</v>
      </c>
      <c r="U810" s="85" t="s">
        <v>37</v>
      </c>
      <c r="V810" s="64" t="n">
        <v>2</v>
      </c>
      <c r="W810" s="84" t="s">
        <v>3560</v>
      </c>
      <c r="X810" s="64" t="n">
        <v>492</v>
      </c>
      <c r="Y810" s="64" t="n">
        <v>2</v>
      </c>
      <c r="Z810" s="119" t="s">
        <v>37</v>
      </c>
      <c r="AA810" s="64" t="n">
        <v>9</v>
      </c>
      <c r="AE810" s="84"/>
      <c r="AF810" s="84"/>
      <c r="AG810" s="84"/>
      <c r="AH810" s="84"/>
      <c r="AI810" s="84"/>
      <c r="AJ810" s="84"/>
      <c r="AK810" s="84"/>
      <c r="AL810" s="84"/>
      <c r="AM810" s="84"/>
      <c r="AN810" s="84"/>
      <c r="AO810" s="84"/>
      <c r="AP810" s="84"/>
      <c r="AQ810" s="84"/>
      <c r="AR810" s="84"/>
      <c r="AS810" s="84"/>
      <c r="AT810" s="84"/>
      <c r="AU810" s="84"/>
      <c r="AV810" s="84"/>
    </row>
    <row r="811" customFormat="false" ht="15" hidden="false" customHeight="false" outlineLevel="0" collapsed="false">
      <c r="M811" s="64" t="s">
        <v>202</v>
      </c>
      <c r="N811" s="64" t="n">
        <v>7</v>
      </c>
      <c r="O811" s="64" t="n">
        <v>6</v>
      </c>
      <c r="P811" s="64" t="n">
        <v>2024</v>
      </c>
      <c r="Q811" s="148" t="s">
        <v>101</v>
      </c>
      <c r="R811" s="119" t="s">
        <v>37</v>
      </c>
      <c r="S811" s="136" t="s">
        <v>170</v>
      </c>
      <c r="T811" s="64" t="n">
        <v>2</v>
      </c>
      <c r="U811" s="85" t="s">
        <v>37</v>
      </c>
      <c r="V811" s="64" t="n">
        <v>1</v>
      </c>
      <c r="W811" s="84" t="s">
        <v>3561</v>
      </c>
      <c r="X811" s="64" t="n">
        <v>226</v>
      </c>
      <c r="Y811" s="64" t="n">
        <v>7</v>
      </c>
      <c r="Z811" s="119" t="s">
        <v>37</v>
      </c>
      <c r="AA811" s="64" t="n">
        <v>4</v>
      </c>
      <c r="AE811" s="84"/>
      <c r="AF811" s="84"/>
      <c r="AG811" s="84"/>
      <c r="AH811" s="84"/>
      <c r="AI811" s="84"/>
      <c r="AJ811" s="84"/>
      <c r="AK811" s="84"/>
      <c r="AL811" s="84"/>
      <c r="AM811" s="84"/>
      <c r="AN811" s="84"/>
      <c r="AO811" s="84"/>
      <c r="AP811" s="84"/>
      <c r="AQ811" s="84"/>
      <c r="AR811" s="84"/>
      <c r="AS811" s="84"/>
      <c r="AT811" s="84"/>
      <c r="AU811" s="84"/>
      <c r="AV811" s="84"/>
    </row>
    <row r="812" customFormat="false" ht="15" hidden="false" customHeight="false" outlineLevel="0" collapsed="false">
      <c r="M812" s="64" t="s">
        <v>41</v>
      </c>
      <c r="N812" s="64" t="n">
        <v>8</v>
      </c>
      <c r="O812" s="64" t="n">
        <v>6</v>
      </c>
      <c r="P812" s="64" t="n">
        <v>2024</v>
      </c>
      <c r="Q812" s="148" t="s">
        <v>170</v>
      </c>
      <c r="R812" s="119" t="s">
        <v>37</v>
      </c>
      <c r="S812" s="136" t="s">
        <v>101</v>
      </c>
      <c r="T812" s="64" t="n">
        <v>1</v>
      </c>
      <c r="U812" s="85" t="s">
        <v>37</v>
      </c>
      <c r="V812" s="64" t="n">
        <v>0</v>
      </c>
      <c r="W812" s="84" t="s">
        <v>2655</v>
      </c>
      <c r="X812" s="64" t="n">
        <v>334</v>
      </c>
      <c r="Y812" s="64" t="n">
        <v>8</v>
      </c>
      <c r="Z812" s="119" t="s">
        <v>37</v>
      </c>
      <c r="AA812" s="64" t="n">
        <v>5</v>
      </c>
      <c r="AE812" s="84"/>
      <c r="AF812" s="84"/>
      <c r="AG812" s="84"/>
      <c r="AH812" s="84"/>
      <c r="AI812" s="84"/>
      <c r="AJ812" s="84"/>
      <c r="AK812" s="84"/>
      <c r="AL812" s="84"/>
      <c r="AM812" s="84"/>
      <c r="AN812" s="84"/>
      <c r="AO812" s="84"/>
      <c r="AP812" s="84"/>
      <c r="AQ812" s="84"/>
      <c r="AR812" s="84"/>
      <c r="AS812" s="84"/>
      <c r="AT812" s="84"/>
      <c r="AU812" s="84"/>
      <c r="AV812" s="84"/>
    </row>
    <row r="813" customFormat="false" ht="15" hidden="false" customHeight="false" outlineLevel="0" collapsed="false">
      <c r="M813" s="64" t="s">
        <v>41</v>
      </c>
      <c r="N813" s="64" t="n">
        <v>8</v>
      </c>
      <c r="O813" s="64" t="n">
        <v>6</v>
      </c>
      <c r="P813" s="64" t="n">
        <v>2024</v>
      </c>
      <c r="Q813" s="148" t="s">
        <v>1020</v>
      </c>
      <c r="R813" s="119" t="s">
        <v>37</v>
      </c>
      <c r="S813" s="136" t="s">
        <v>2270</v>
      </c>
      <c r="T813" s="64" t="n">
        <v>0</v>
      </c>
      <c r="U813" s="85" t="s">
        <v>37</v>
      </c>
      <c r="V813" s="64" t="n">
        <v>2</v>
      </c>
      <c r="W813" s="84" t="s">
        <v>2299</v>
      </c>
      <c r="X813" s="64" t="n">
        <v>81</v>
      </c>
      <c r="Y813" s="64" t="n">
        <v>4</v>
      </c>
      <c r="Z813" s="119" t="s">
        <v>37</v>
      </c>
      <c r="AA813" s="64" t="n">
        <v>9</v>
      </c>
      <c r="AE813" s="84"/>
      <c r="AF813" s="84"/>
      <c r="AG813" s="84"/>
      <c r="AH813" s="84"/>
      <c r="AI813" s="84"/>
      <c r="AJ813" s="84"/>
      <c r="AK813" s="84"/>
      <c r="AL813" s="84"/>
      <c r="AM813" s="84"/>
      <c r="AN813" s="84"/>
      <c r="AO813" s="84"/>
      <c r="AP813" s="84"/>
      <c r="AQ813" s="84"/>
      <c r="AR813" s="84"/>
      <c r="AS813" s="84"/>
      <c r="AT813" s="84"/>
      <c r="AU813" s="84"/>
      <c r="AV813" s="84"/>
    </row>
    <row r="814" customFormat="false" ht="15" hidden="false" customHeight="false" outlineLevel="0" collapsed="false">
      <c r="M814" s="64" t="s">
        <v>41</v>
      </c>
      <c r="N814" s="64" t="n">
        <v>8</v>
      </c>
      <c r="O814" s="64" t="n">
        <v>6</v>
      </c>
      <c r="P814" s="64" t="n">
        <v>2024</v>
      </c>
      <c r="Q814" s="148" t="s">
        <v>947</v>
      </c>
      <c r="R814" s="119" t="s">
        <v>37</v>
      </c>
      <c r="S814" s="136" t="s">
        <v>102</v>
      </c>
      <c r="T814" s="64" t="n">
        <v>2</v>
      </c>
      <c r="U814" s="85" t="s">
        <v>37</v>
      </c>
      <c r="V814" s="64" t="n">
        <v>0</v>
      </c>
      <c r="W814" s="84" t="s">
        <v>645</v>
      </c>
      <c r="X814" s="64" t="n">
        <v>75</v>
      </c>
      <c r="Y814" s="64" t="n">
        <v>10</v>
      </c>
      <c r="Z814" s="119" t="s">
        <v>37</v>
      </c>
      <c r="AA814" s="64" t="n">
        <v>5</v>
      </c>
      <c r="AE814" s="84"/>
      <c r="AF814" s="84"/>
      <c r="AG814" s="84"/>
      <c r="AH814" s="84"/>
      <c r="AI814" s="84"/>
      <c r="AJ814" s="84"/>
      <c r="AK814" s="84"/>
      <c r="AL814" s="84"/>
      <c r="AM814" s="84"/>
      <c r="AN814" s="84"/>
      <c r="AO814" s="84"/>
      <c r="AP814" s="84"/>
      <c r="AQ814" s="84"/>
      <c r="AR814" s="84"/>
      <c r="AS814" s="84"/>
      <c r="AT814" s="84"/>
      <c r="AU814" s="84"/>
      <c r="AV814" s="84"/>
    </row>
    <row r="815" customFormat="false" ht="15" hidden="false" customHeight="false" outlineLevel="0" collapsed="false">
      <c r="M815" s="64" t="s">
        <v>41</v>
      </c>
      <c r="N815" s="64" t="n">
        <v>8</v>
      </c>
      <c r="O815" s="64" t="n">
        <v>6</v>
      </c>
      <c r="P815" s="64" t="n">
        <v>2024</v>
      </c>
      <c r="Q815" s="148" t="s">
        <v>60</v>
      </c>
      <c r="R815" s="119" t="s">
        <v>37</v>
      </c>
      <c r="S815" s="136" t="s">
        <v>186</v>
      </c>
      <c r="T815" s="64" t="n">
        <v>1</v>
      </c>
      <c r="U815" s="85" t="s">
        <v>37</v>
      </c>
      <c r="V815" s="64" t="n">
        <v>0</v>
      </c>
      <c r="W815" s="84" t="s">
        <v>3562</v>
      </c>
      <c r="X815" s="64" t="n">
        <v>148</v>
      </c>
      <c r="Y815" s="64" t="n">
        <v>8</v>
      </c>
      <c r="Z815" s="119" t="s">
        <v>37</v>
      </c>
      <c r="AA815" s="64" t="n">
        <v>5</v>
      </c>
      <c r="AE815" s="84"/>
      <c r="AF815" s="84"/>
      <c r="AG815" s="84"/>
      <c r="AH815" s="84"/>
      <c r="AI815" s="84"/>
      <c r="AJ815" s="84"/>
      <c r="AK815" s="84"/>
      <c r="AL815" s="84"/>
      <c r="AM815" s="84"/>
      <c r="AN815" s="84"/>
      <c r="AO815" s="84"/>
      <c r="AP815" s="84"/>
      <c r="AQ815" s="84"/>
      <c r="AR815" s="84"/>
      <c r="AS815" s="84"/>
      <c r="AT815" s="84"/>
      <c r="AU815" s="84"/>
      <c r="AV815" s="84"/>
    </row>
    <row r="816" customFormat="false" ht="15" hidden="false" customHeight="false" outlineLevel="0" collapsed="false">
      <c r="M816" s="64" t="s">
        <v>41</v>
      </c>
      <c r="N816" s="64" t="n">
        <v>8</v>
      </c>
      <c r="O816" s="64" t="n">
        <v>6</v>
      </c>
      <c r="P816" s="64" t="n">
        <v>2024</v>
      </c>
      <c r="Q816" s="148" t="s">
        <v>2480</v>
      </c>
      <c r="R816" s="119" t="s">
        <v>37</v>
      </c>
      <c r="S816" s="136" t="s">
        <v>91</v>
      </c>
      <c r="T816" s="64" t="n">
        <v>0</v>
      </c>
      <c r="U816" s="85" t="s">
        <v>37</v>
      </c>
      <c r="V816" s="64" t="n">
        <v>1</v>
      </c>
      <c r="W816" s="84" t="s">
        <v>3563</v>
      </c>
      <c r="X816" s="64" t="n">
        <v>664</v>
      </c>
      <c r="Y816" s="64" t="n">
        <v>4</v>
      </c>
      <c r="Z816" s="119" t="s">
        <v>37</v>
      </c>
      <c r="AA816" s="64" t="n">
        <v>6</v>
      </c>
      <c r="AE816" s="84"/>
      <c r="AF816" s="84"/>
      <c r="AG816" s="84"/>
      <c r="AH816" s="84"/>
      <c r="AI816" s="84"/>
      <c r="AJ816" s="84"/>
      <c r="AK816" s="84"/>
      <c r="AL816" s="84"/>
      <c r="AM816" s="84"/>
      <c r="AN816" s="84"/>
      <c r="AO816" s="84"/>
      <c r="AP816" s="84"/>
      <c r="AQ816" s="84"/>
      <c r="AR816" s="84"/>
      <c r="AS816" s="84"/>
      <c r="AT816" s="84"/>
      <c r="AU816" s="84"/>
      <c r="AV816" s="84"/>
    </row>
    <row r="817" customFormat="false" ht="15" hidden="false" customHeight="false" outlineLevel="0" collapsed="false">
      <c r="M817" s="64" t="s">
        <v>46</v>
      </c>
      <c r="N817" s="64" t="n">
        <v>9</v>
      </c>
      <c r="O817" s="64" t="n">
        <v>6</v>
      </c>
      <c r="P817" s="64" t="n">
        <v>2024</v>
      </c>
      <c r="Q817" s="148" t="s">
        <v>1235</v>
      </c>
      <c r="R817" s="119" t="s">
        <v>37</v>
      </c>
      <c r="S817" s="136" t="s">
        <v>102</v>
      </c>
      <c r="T817" s="64" t="n">
        <v>1</v>
      </c>
      <c r="U817" s="85" t="s">
        <v>37</v>
      </c>
      <c r="V817" s="64" t="n">
        <v>0</v>
      </c>
      <c r="W817" s="84" t="s">
        <v>3564</v>
      </c>
      <c r="X817" s="64" t="n">
        <v>170</v>
      </c>
      <c r="Y817" s="64" t="n">
        <v>10</v>
      </c>
      <c r="Z817" s="119" t="s">
        <v>37</v>
      </c>
      <c r="AA817" s="64" t="n">
        <v>5</v>
      </c>
      <c r="AE817" s="84"/>
      <c r="AF817" s="84"/>
      <c r="AG817" s="84"/>
      <c r="AH817" s="84"/>
      <c r="AI817" s="84"/>
      <c r="AJ817" s="84"/>
      <c r="AK817" s="84"/>
      <c r="AL817" s="84"/>
      <c r="AM817" s="84"/>
      <c r="AN817" s="84"/>
      <c r="AO817" s="84"/>
      <c r="AP817" s="84"/>
      <c r="AQ817" s="84"/>
      <c r="AR817" s="84"/>
      <c r="AS817" s="84"/>
      <c r="AT817" s="84"/>
      <c r="AU817" s="84"/>
      <c r="AV817" s="84"/>
    </row>
    <row r="818" customFormat="false" ht="15" hidden="false" customHeight="false" outlineLevel="0" collapsed="false">
      <c r="M818" s="64" t="s">
        <v>46</v>
      </c>
      <c r="N818" s="64" t="n">
        <v>9</v>
      </c>
      <c r="O818" s="64" t="n">
        <v>6</v>
      </c>
      <c r="P818" s="64" t="n">
        <v>2024</v>
      </c>
      <c r="Q818" s="148" t="s">
        <v>3514</v>
      </c>
      <c r="R818" s="119" t="s">
        <v>37</v>
      </c>
      <c r="S818" s="136" t="s">
        <v>186</v>
      </c>
      <c r="T818" s="64" t="n">
        <v>1</v>
      </c>
      <c r="U818" s="85" t="s">
        <v>37</v>
      </c>
      <c r="V818" s="64" t="n">
        <v>2</v>
      </c>
      <c r="W818" s="84" t="s">
        <v>3565</v>
      </c>
      <c r="X818" s="64" t="n">
        <v>65</v>
      </c>
      <c r="Y818" s="64" t="n">
        <v>7</v>
      </c>
      <c r="Z818" s="119" t="s">
        <v>37</v>
      </c>
      <c r="AA818" s="64" t="n">
        <v>9</v>
      </c>
      <c r="AE818" s="84"/>
      <c r="AF818" s="84"/>
      <c r="AG818" s="84"/>
      <c r="AH818" s="84"/>
      <c r="AI818" s="84"/>
      <c r="AJ818" s="84"/>
      <c r="AK818" s="84"/>
      <c r="AL818" s="84"/>
      <c r="AM818" s="84"/>
      <c r="AN818" s="84"/>
      <c r="AO818" s="84"/>
      <c r="AP818" s="84"/>
      <c r="AQ818" s="84"/>
      <c r="AR818" s="84"/>
      <c r="AS818" s="84"/>
      <c r="AT818" s="84"/>
      <c r="AU818" s="84"/>
      <c r="AV818" s="84"/>
    </row>
    <row r="819" customFormat="false" ht="15" hidden="false" customHeight="false" outlineLevel="0" collapsed="false">
      <c r="M819" s="64" t="s">
        <v>46</v>
      </c>
      <c r="N819" s="64" t="n">
        <v>9</v>
      </c>
      <c r="O819" s="64" t="n">
        <v>6</v>
      </c>
      <c r="P819" s="64" t="n">
        <v>2024</v>
      </c>
      <c r="Q819" s="148" t="s">
        <v>214</v>
      </c>
      <c r="R819" s="119" t="s">
        <v>37</v>
      </c>
      <c r="S819" s="136" t="s">
        <v>2105</v>
      </c>
      <c r="T819" s="64" t="n">
        <v>0</v>
      </c>
      <c r="U819" s="85" t="s">
        <v>37</v>
      </c>
      <c r="V819" s="64" t="n">
        <v>2</v>
      </c>
      <c r="W819" s="84" t="s">
        <v>3566</v>
      </c>
      <c r="X819" s="64" t="n">
        <v>155</v>
      </c>
      <c r="Y819" s="64" t="n">
        <v>3</v>
      </c>
      <c r="Z819" s="119" t="s">
        <v>37</v>
      </c>
      <c r="AA819" s="64" t="n">
        <v>14</v>
      </c>
      <c r="AE819" s="84"/>
      <c r="AF819" s="84"/>
      <c r="AG819" s="84"/>
      <c r="AH819" s="84"/>
      <c r="AI819" s="84"/>
      <c r="AJ819" s="84"/>
      <c r="AK819" s="84"/>
      <c r="AL819" s="84"/>
      <c r="AM819" s="84"/>
      <c r="AN819" s="84"/>
      <c r="AO819" s="84"/>
      <c r="AP819" s="84"/>
      <c r="AQ819" s="84"/>
      <c r="AR819" s="84"/>
      <c r="AS819" s="84"/>
      <c r="AT819" s="84"/>
      <c r="AU819" s="84"/>
      <c r="AV819" s="84"/>
    </row>
    <row r="820" customFormat="false" ht="15" hidden="false" customHeight="false" outlineLevel="0" collapsed="false">
      <c r="M820" s="64" t="s">
        <v>49</v>
      </c>
      <c r="N820" s="64" t="n">
        <v>11</v>
      </c>
      <c r="O820" s="64" t="n">
        <v>6</v>
      </c>
      <c r="P820" s="64" t="n">
        <v>2024</v>
      </c>
      <c r="Q820" s="148" t="s">
        <v>2270</v>
      </c>
      <c r="R820" s="119" t="s">
        <v>37</v>
      </c>
      <c r="S820" s="136" t="s">
        <v>3514</v>
      </c>
      <c r="T820" s="64" t="n">
        <v>0</v>
      </c>
      <c r="U820" s="85" t="s">
        <v>37</v>
      </c>
      <c r="V820" s="64" t="n">
        <v>2</v>
      </c>
      <c r="W820" s="84" t="s">
        <v>3567</v>
      </c>
      <c r="X820" s="64" t="n">
        <v>114</v>
      </c>
      <c r="Y820" s="64" t="n">
        <v>3</v>
      </c>
      <c r="Z820" s="119" t="s">
        <v>37</v>
      </c>
      <c r="AA820" s="64" t="n">
        <v>6</v>
      </c>
      <c r="AE820" s="84"/>
      <c r="AF820" s="84"/>
      <c r="AG820" s="84"/>
      <c r="AH820" s="84"/>
      <c r="AI820" s="84"/>
      <c r="AJ820" s="84"/>
      <c r="AK820" s="84"/>
      <c r="AL820" s="84"/>
      <c r="AM820" s="84"/>
      <c r="AN820" s="84"/>
      <c r="AO820" s="84"/>
      <c r="AP820" s="84"/>
      <c r="AQ820" s="84"/>
      <c r="AR820" s="84"/>
      <c r="AS820" s="84"/>
      <c r="AT820" s="84"/>
      <c r="AU820" s="84"/>
      <c r="AV820" s="84"/>
    </row>
    <row r="821" customFormat="false" ht="15" hidden="false" customHeight="false" outlineLevel="0" collapsed="false">
      <c r="M821" s="64" t="s">
        <v>49</v>
      </c>
      <c r="N821" s="64" t="n">
        <v>11</v>
      </c>
      <c r="O821" s="64" t="n">
        <v>6</v>
      </c>
      <c r="P821" s="64" t="n">
        <v>2024</v>
      </c>
      <c r="Q821" s="148" t="s">
        <v>101</v>
      </c>
      <c r="R821" s="119" t="s">
        <v>37</v>
      </c>
      <c r="S821" s="136" t="s">
        <v>60</v>
      </c>
      <c r="T821" s="64" t="n">
        <v>2</v>
      </c>
      <c r="U821" s="85" t="s">
        <v>37</v>
      </c>
      <c r="V821" s="64" t="n">
        <v>1</v>
      </c>
      <c r="W821" s="84" t="s">
        <v>3568</v>
      </c>
      <c r="X821" s="64" t="n">
        <v>436</v>
      </c>
      <c r="Y821" s="64" t="n">
        <v>5</v>
      </c>
      <c r="Z821" s="119" t="s">
        <v>37</v>
      </c>
      <c r="AA821" s="64" t="n">
        <v>4</v>
      </c>
      <c r="AE821" s="84"/>
      <c r="AF821" s="84"/>
      <c r="AG821" s="84"/>
      <c r="AH821" s="84"/>
      <c r="AI821" s="84"/>
      <c r="AJ821" s="84"/>
      <c r="AK821" s="84"/>
      <c r="AL821" s="84"/>
      <c r="AM821" s="84"/>
      <c r="AN821" s="84"/>
      <c r="AO821" s="84"/>
      <c r="AP821" s="84"/>
      <c r="AQ821" s="84"/>
      <c r="AR821" s="84"/>
      <c r="AS821" s="84"/>
      <c r="AT821" s="84"/>
      <c r="AU821" s="84"/>
      <c r="AV821" s="84"/>
    </row>
    <row r="822" customFormat="false" ht="15" hidden="false" customHeight="false" outlineLevel="0" collapsed="false">
      <c r="M822" s="64" t="s">
        <v>49</v>
      </c>
      <c r="N822" s="64" t="n">
        <v>11</v>
      </c>
      <c r="O822" s="64" t="n">
        <v>6</v>
      </c>
      <c r="P822" s="64" t="n">
        <v>2024</v>
      </c>
      <c r="Q822" s="148" t="s">
        <v>91</v>
      </c>
      <c r="R822" s="119" t="s">
        <v>37</v>
      </c>
      <c r="S822" s="136" t="s">
        <v>3352</v>
      </c>
      <c r="T822" s="64" t="n">
        <v>0</v>
      </c>
      <c r="U822" s="85" t="s">
        <v>37</v>
      </c>
      <c r="V822" s="64" t="n">
        <v>10</v>
      </c>
      <c r="W822" s="84" t="s">
        <v>3569</v>
      </c>
      <c r="X822" s="64" t="n">
        <v>202</v>
      </c>
      <c r="Y822" s="64" t="n">
        <v>5</v>
      </c>
      <c r="Z822" s="119" t="s">
        <v>37</v>
      </c>
      <c r="AA822" s="64" t="n">
        <v>7</v>
      </c>
      <c r="AE822" s="84"/>
      <c r="AF822" s="84"/>
      <c r="AG822" s="84"/>
      <c r="AH822" s="84"/>
      <c r="AI822" s="84"/>
      <c r="AJ822" s="84"/>
      <c r="AK822" s="84"/>
      <c r="AL822" s="84"/>
      <c r="AM822" s="84"/>
      <c r="AN822" s="84"/>
      <c r="AO822" s="84"/>
      <c r="AP822" s="84"/>
      <c r="AQ822" s="84"/>
      <c r="AR822" s="84"/>
      <c r="AS822" s="84"/>
      <c r="AT822" s="84"/>
      <c r="AU822" s="84"/>
      <c r="AV822" s="84"/>
    </row>
    <row r="823" customFormat="false" ht="15" hidden="false" customHeight="false" outlineLevel="0" collapsed="false">
      <c r="M823" s="64" t="s">
        <v>77</v>
      </c>
      <c r="N823" s="64" t="n">
        <v>12</v>
      </c>
      <c r="O823" s="64" t="n">
        <v>6</v>
      </c>
      <c r="P823" s="64" t="n">
        <v>2024</v>
      </c>
      <c r="Q823" s="148" t="s">
        <v>186</v>
      </c>
      <c r="R823" s="119" t="s">
        <v>37</v>
      </c>
      <c r="S823" s="136" t="s">
        <v>2480</v>
      </c>
      <c r="T823" s="64" t="n">
        <v>0</v>
      </c>
      <c r="U823" s="85" t="s">
        <v>37</v>
      </c>
      <c r="V823" s="64" t="n">
        <v>2</v>
      </c>
      <c r="W823" s="84" t="s">
        <v>3570</v>
      </c>
      <c r="X823" s="64" t="n">
        <v>106</v>
      </c>
      <c r="Y823" s="64" t="n">
        <v>1</v>
      </c>
      <c r="Z823" s="119" t="s">
        <v>37</v>
      </c>
      <c r="AA823" s="64" t="n">
        <v>7</v>
      </c>
      <c r="AE823" s="84"/>
      <c r="AF823" s="84"/>
      <c r="AG823" s="84"/>
      <c r="AH823" s="84"/>
      <c r="AI823" s="84"/>
      <c r="AJ823" s="84"/>
      <c r="AK823" s="84"/>
      <c r="AL823" s="84"/>
      <c r="AM823" s="84"/>
      <c r="AN823" s="84"/>
      <c r="AO823" s="84"/>
      <c r="AP823" s="84"/>
      <c r="AQ823" s="84"/>
      <c r="AR823" s="84"/>
      <c r="AS823" s="84"/>
      <c r="AT823" s="84"/>
      <c r="AU823" s="84"/>
      <c r="AV823" s="84"/>
    </row>
    <row r="824" customFormat="false" ht="15" hidden="false" customHeight="false" outlineLevel="0" collapsed="false">
      <c r="M824" s="64" t="s">
        <v>77</v>
      </c>
      <c r="N824" s="64" t="n">
        <v>12</v>
      </c>
      <c r="O824" s="64" t="n">
        <v>6</v>
      </c>
      <c r="P824" s="64" t="n">
        <v>2024</v>
      </c>
      <c r="Q824" s="148" t="s">
        <v>2105</v>
      </c>
      <c r="R824" s="119" t="s">
        <v>37</v>
      </c>
      <c r="S824" s="136" t="s">
        <v>214</v>
      </c>
      <c r="T824" s="64" t="n">
        <v>1</v>
      </c>
      <c r="U824" s="85" t="s">
        <v>37</v>
      </c>
      <c r="V824" s="64" t="n">
        <v>0</v>
      </c>
      <c r="W824" s="84" t="s">
        <v>2712</v>
      </c>
      <c r="X824" s="64" t="n">
        <v>112</v>
      </c>
      <c r="Y824" s="64" t="n">
        <v>8</v>
      </c>
      <c r="Z824" s="119" t="s">
        <v>37</v>
      </c>
      <c r="AA824" s="64" t="n">
        <v>7</v>
      </c>
      <c r="AE824" s="84"/>
      <c r="AF824" s="84"/>
      <c r="AG824" s="84"/>
      <c r="AH824" s="84"/>
      <c r="AI824" s="84"/>
      <c r="AJ824" s="84"/>
      <c r="AK824" s="84"/>
      <c r="AL824" s="84"/>
      <c r="AM824" s="84"/>
      <c r="AN824" s="84"/>
      <c r="AO824" s="84"/>
      <c r="AP824" s="84"/>
      <c r="AQ824" s="84"/>
      <c r="AR824" s="84"/>
      <c r="AS824" s="84"/>
      <c r="AT824" s="84"/>
      <c r="AU824" s="84"/>
      <c r="AV824" s="84"/>
    </row>
    <row r="825" customFormat="false" ht="15" hidden="false" customHeight="false" outlineLevel="0" collapsed="false">
      <c r="M825" s="64" t="s">
        <v>63</v>
      </c>
      <c r="N825" s="64" t="n">
        <v>13</v>
      </c>
      <c r="O825" s="64" t="n">
        <v>6</v>
      </c>
      <c r="P825" s="64" t="n">
        <v>2024</v>
      </c>
      <c r="Q825" s="148" t="s">
        <v>1020</v>
      </c>
      <c r="R825" s="119" t="s">
        <v>37</v>
      </c>
      <c r="S825" s="136" t="s">
        <v>947</v>
      </c>
      <c r="T825" s="64" t="n">
        <v>1</v>
      </c>
      <c r="U825" s="85" t="s">
        <v>37</v>
      </c>
      <c r="V825" s="64" t="n">
        <v>2</v>
      </c>
      <c r="W825" s="84" t="s">
        <v>3571</v>
      </c>
      <c r="X825" s="64" t="n">
        <v>89</v>
      </c>
      <c r="Y825" s="64" t="n">
        <v>6</v>
      </c>
      <c r="Z825" s="119" t="s">
        <v>37</v>
      </c>
      <c r="AA825" s="64" t="n">
        <v>5</v>
      </c>
      <c r="AE825" s="84"/>
      <c r="AF825" s="84"/>
      <c r="AG825" s="84"/>
      <c r="AH825" s="84"/>
      <c r="AI825" s="84"/>
      <c r="AJ825" s="84"/>
      <c r="AK825" s="84"/>
      <c r="AL825" s="84"/>
      <c r="AM825" s="84"/>
      <c r="AN825" s="84"/>
      <c r="AO825" s="84"/>
      <c r="AP825" s="84"/>
      <c r="AQ825" s="84"/>
      <c r="AR825" s="84"/>
      <c r="AS825" s="84"/>
      <c r="AT825" s="84"/>
      <c r="AU825" s="84"/>
      <c r="AV825" s="84"/>
    </row>
    <row r="826" customFormat="false" ht="15" hidden="false" customHeight="false" outlineLevel="0" collapsed="false">
      <c r="M826" s="64" t="s">
        <v>202</v>
      </c>
      <c r="N826" s="64" t="n">
        <v>14</v>
      </c>
      <c r="O826" s="64" t="n">
        <v>6</v>
      </c>
      <c r="P826" s="64" t="n">
        <v>2024</v>
      </c>
      <c r="Q826" s="148" t="s">
        <v>1235</v>
      </c>
      <c r="R826" s="119" t="s">
        <v>37</v>
      </c>
      <c r="S826" s="136" t="s">
        <v>101</v>
      </c>
      <c r="T826" s="64" t="n">
        <v>2</v>
      </c>
      <c r="U826" s="85" t="s">
        <v>37</v>
      </c>
      <c r="V826" s="64" t="n">
        <v>0</v>
      </c>
      <c r="W826" s="84" t="s">
        <v>3572</v>
      </c>
      <c r="X826" s="64" t="n">
        <v>203</v>
      </c>
      <c r="Y826" s="64" t="n">
        <v>4</v>
      </c>
      <c r="Z826" s="119" t="s">
        <v>37</v>
      </c>
      <c r="AA826" s="64" t="n">
        <v>0</v>
      </c>
      <c r="AE826" s="84"/>
      <c r="AF826" s="84"/>
      <c r="AG826" s="84"/>
      <c r="AH826" s="84"/>
      <c r="AI826" s="84"/>
      <c r="AJ826" s="84"/>
      <c r="AK826" s="84"/>
      <c r="AL826" s="84"/>
      <c r="AM826" s="84"/>
      <c r="AN826" s="84"/>
      <c r="AO826" s="84"/>
      <c r="AP826" s="84"/>
      <c r="AQ826" s="84"/>
      <c r="AR826" s="84"/>
      <c r="AS826" s="84"/>
      <c r="AT826" s="84"/>
      <c r="AU826" s="84"/>
      <c r="AV826" s="84"/>
    </row>
    <row r="827" customFormat="false" ht="15" hidden="false" customHeight="false" outlineLevel="0" collapsed="false">
      <c r="M827" s="64" t="s">
        <v>202</v>
      </c>
      <c r="N827" s="64" t="n">
        <v>14</v>
      </c>
      <c r="O827" s="64" t="n">
        <v>6</v>
      </c>
      <c r="P827" s="64" t="n">
        <v>2024</v>
      </c>
      <c r="Q827" s="148" t="s">
        <v>102</v>
      </c>
      <c r="R827" s="119" t="s">
        <v>37</v>
      </c>
      <c r="S827" s="136" t="s">
        <v>60</v>
      </c>
      <c r="T827" s="64" t="n">
        <v>1</v>
      </c>
      <c r="U827" s="85" t="s">
        <v>37</v>
      </c>
      <c r="V827" s="64" t="n">
        <v>0</v>
      </c>
      <c r="W827" s="84" t="s">
        <v>736</v>
      </c>
      <c r="X827" s="64" t="n">
        <v>213</v>
      </c>
      <c r="Y827" s="64" t="n">
        <v>4</v>
      </c>
      <c r="Z827" s="119" t="s">
        <v>37</v>
      </c>
      <c r="AA827" s="64" t="n">
        <v>3</v>
      </c>
      <c r="AE827" s="84"/>
      <c r="AF827" s="84"/>
      <c r="AG827" s="84"/>
      <c r="AH827" s="84"/>
      <c r="AI827" s="84"/>
      <c r="AJ827" s="84"/>
      <c r="AK827" s="84"/>
      <c r="AL827" s="84"/>
      <c r="AM827" s="84"/>
      <c r="AN827" s="84"/>
      <c r="AO827" s="84"/>
      <c r="AP827" s="84"/>
      <c r="AQ827" s="84"/>
      <c r="AR827" s="84"/>
      <c r="AS827" s="84"/>
      <c r="AT827" s="84"/>
      <c r="AU827" s="84"/>
      <c r="AV827" s="84"/>
    </row>
    <row r="828" customFormat="false" ht="15" hidden="false" customHeight="false" outlineLevel="0" collapsed="false">
      <c r="M828" s="64" t="s">
        <v>202</v>
      </c>
      <c r="N828" s="64" t="n">
        <v>14</v>
      </c>
      <c r="O828" s="64" t="n">
        <v>6</v>
      </c>
      <c r="P828" s="64" t="n">
        <v>2024</v>
      </c>
      <c r="Q828" s="148" t="s">
        <v>91</v>
      </c>
      <c r="R828" s="119" t="s">
        <v>37</v>
      </c>
      <c r="S828" s="136" t="s">
        <v>3355</v>
      </c>
      <c r="T828" s="64" t="n">
        <v>1</v>
      </c>
      <c r="U828" s="85" t="s">
        <v>37</v>
      </c>
      <c r="V828" s="64" t="n">
        <v>2</v>
      </c>
      <c r="W828" s="84" t="s">
        <v>3573</v>
      </c>
      <c r="X828" s="64" t="n">
        <v>194</v>
      </c>
      <c r="Y828" s="64" t="n">
        <v>7</v>
      </c>
      <c r="Z828" s="119" t="s">
        <v>37</v>
      </c>
      <c r="AA828" s="64" t="n">
        <v>7</v>
      </c>
      <c r="AE828" s="84"/>
      <c r="AF828" s="84"/>
      <c r="AG828" s="84"/>
      <c r="AH828" s="84"/>
      <c r="AI828" s="84"/>
      <c r="AJ828" s="84"/>
      <c r="AK828" s="84"/>
      <c r="AL828" s="84"/>
      <c r="AM828" s="84"/>
      <c r="AN828" s="84"/>
      <c r="AO828" s="84"/>
      <c r="AP828" s="84"/>
      <c r="AQ828" s="84"/>
      <c r="AR828" s="84"/>
      <c r="AS828" s="84"/>
      <c r="AT828" s="84"/>
      <c r="AU828" s="84"/>
      <c r="AV828" s="84"/>
    </row>
    <row r="829" customFormat="false" ht="15" hidden="false" customHeight="false" outlineLevel="0" collapsed="false">
      <c r="M829" s="64" t="s">
        <v>41</v>
      </c>
      <c r="N829" s="64" t="n">
        <v>15</v>
      </c>
      <c r="O829" s="64" t="n">
        <v>6</v>
      </c>
      <c r="P829" s="64" t="n">
        <v>2024</v>
      </c>
      <c r="Q829" s="148" t="s">
        <v>947</v>
      </c>
      <c r="R829" s="119" t="s">
        <v>37</v>
      </c>
      <c r="S829" s="136" t="s">
        <v>101</v>
      </c>
      <c r="T829" s="64" t="n">
        <v>0</v>
      </c>
      <c r="U829" s="85" t="s">
        <v>37</v>
      </c>
      <c r="V829" s="64" t="n">
        <v>2</v>
      </c>
      <c r="W829" s="84" t="s">
        <v>2593</v>
      </c>
      <c r="X829" s="64" t="n">
        <v>75</v>
      </c>
      <c r="Y829" s="64" t="n">
        <v>5</v>
      </c>
      <c r="Z829" s="119" t="s">
        <v>37</v>
      </c>
      <c r="AA829" s="64" t="n">
        <v>13</v>
      </c>
      <c r="AE829" s="84"/>
      <c r="AF829" s="84"/>
      <c r="AG829" s="84"/>
      <c r="AH829" s="84"/>
      <c r="AI829" s="84"/>
      <c r="AJ829" s="84"/>
      <c r="AK829" s="84"/>
      <c r="AL829" s="84"/>
      <c r="AM829" s="84"/>
      <c r="AN829" s="84"/>
      <c r="AO829" s="84"/>
      <c r="AP829" s="84"/>
      <c r="AQ829" s="84"/>
      <c r="AR829" s="84"/>
      <c r="AS829" s="84"/>
      <c r="AT829" s="84"/>
      <c r="AU829" s="84"/>
      <c r="AV829" s="84"/>
    </row>
    <row r="830" customFormat="false" ht="15" hidden="false" customHeight="false" outlineLevel="0" collapsed="false">
      <c r="M830" s="64" t="s">
        <v>41</v>
      </c>
      <c r="N830" s="64" t="n">
        <v>15</v>
      </c>
      <c r="O830" s="64" t="n">
        <v>6</v>
      </c>
      <c r="P830" s="64" t="n">
        <v>2024</v>
      </c>
      <c r="Q830" s="148" t="s">
        <v>1235</v>
      </c>
      <c r="R830" s="119" t="s">
        <v>37</v>
      </c>
      <c r="S830" s="136" t="s">
        <v>3514</v>
      </c>
      <c r="T830" s="64" t="n">
        <v>2</v>
      </c>
      <c r="U830" s="85" t="s">
        <v>37</v>
      </c>
      <c r="V830" s="64" t="n">
        <v>0</v>
      </c>
      <c r="W830" s="84" t="s">
        <v>3574</v>
      </c>
      <c r="X830" s="64" t="n">
        <v>284</v>
      </c>
      <c r="Y830" s="64" t="n">
        <v>12</v>
      </c>
      <c r="Z830" s="119" t="s">
        <v>37</v>
      </c>
      <c r="AA830" s="64" t="n">
        <v>4</v>
      </c>
      <c r="AE830" s="84"/>
      <c r="AF830" s="84"/>
      <c r="AG830" s="84"/>
      <c r="AH830" s="84"/>
      <c r="AI830" s="84"/>
      <c r="AJ830" s="84"/>
      <c r="AK830" s="84"/>
      <c r="AL830" s="84"/>
      <c r="AM830" s="84"/>
      <c r="AN830" s="84"/>
      <c r="AO830" s="84"/>
      <c r="AP830" s="84"/>
      <c r="AQ830" s="84"/>
      <c r="AR830" s="84"/>
      <c r="AS830" s="84"/>
      <c r="AT830" s="84"/>
      <c r="AU830" s="84"/>
      <c r="AV830" s="84"/>
    </row>
    <row r="831" customFormat="false" ht="15" hidden="false" customHeight="false" outlineLevel="0" collapsed="false">
      <c r="M831" s="64" t="s">
        <v>41</v>
      </c>
      <c r="N831" s="64" t="n">
        <v>15</v>
      </c>
      <c r="O831" s="64" t="n">
        <v>6</v>
      </c>
      <c r="P831" s="64" t="n">
        <v>2024</v>
      </c>
      <c r="Q831" s="148" t="s">
        <v>2480</v>
      </c>
      <c r="R831" s="119" t="s">
        <v>37</v>
      </c>
      <c r="S831" s="136" t="s">
        <v>2270</v>
      </c>
      <c r="T831" s="64" t="n">
        <v>2</v>
      </c>
      <c r="U831" s="85" t="s">
        <v>37</v>
      </c>
      <c r="V831" s="64" t="n">
        <v>0</v>
      </c>
      <c r="W831" s="84" t="s">
        <v>2393</v>
      </c>
      <c r="X831" s="64" t="n">
        <v>126</v>
      </c>
      <c r="Y831" s="64" t="n">
        <v>10</v>
      </c>
      <c r="Z831" s="119" t="s">
        <v>37</v>
      </c>
      <c r="AA831" s="64" t="n">
        <v>1</v>
      </c>
      <c r="AE831" s="84"/>
      <c r="AF831" s="84"/>
      <c r="AG831" s="84"/>
      <c r="AH831" s="84"/>
      <c r="AI831" s="84"/>
      <c r="AJ831" s="84"/>
      <c r="AK831" s="84"/>
      <c r="AL831" s="84"/>
      <c r="AM831" s="84"/>
      <c r="AN831" s="84"/>
      <c r="AO831" s="84"/>
      <c r="AP831" s="84"/>
      <c r="AQ831" s="84"/>
      <c r="AR831" s="84"/>
      <c r="AS831" s="84"/>
      <c r="AT831" s="84"/>
      <c r="AU831" s="84"/>
      <c r="AV831" s="84"/>
    </row>
    <row r="832" customFormat="false" ht="15" hidden="false" customHeight="false" outlineLevel="0" collapsed="false">
      <c r="M832" s="64" t="s">
        <v>41</v>
      </c>
      <c r="N832" s="64" t="n">
        <v>15</v>
      </c>
      <c r="O832" s="64" t="n">
        <v>6</v>
      </c>
      <c r="P832" s="64" t="n">
        <v>2024</v>
      </c>
      <c r="Q832" s="148" t="s">
        <v>91</v>
      </c>
      <c r="R832" s="119" t="s">
        <v>37</v>
      </c>
      <c r="S832" s="136" t="s">
        <v>60</v>
      </c>
      <c r="T832" s="64" t="n">
        <v>0</v>
      </c>
      <c r="U832" s="85" t="s">
        <v>37</v>
      </c>
      <c r="V832" s="64" t="n">
        <v>2</v>
      </c>
      <c r="W832" s="84" t="s">
        <v>3575</v>
      </c>
      <c r="X832" s="64" t="n">
        <v>247</v>
      </c>
      <c r="Y832" s="64" t="n">
        <v>5</v>
      </c>
      <c r="Z832" s="119" t="s">
        <v>37</v>
      </c>
      <c r="AA832" s="64" t="n">
        <v>9</v>
      </c>
      <c r="AE832" s="84"/>
      <c r="AF832" s="84"/>
      <c r="AG832" s="84"/>
      <c r="AH832" s="84"/>
      <c r="AI832" s="84"/>
      <c r="AJ832" s="84"/>
      <c r="AK832" s="84"/>
      <c r="AL832" s="84"/>
      <c r="AM832" s="84"/>
      <c r="AN832" s="84"/>
      <c r="AO832" s="84"/>
      <c r="AP832" s="84"/>
      <c r="AQ832" s="84"/>
      <c r="AR832" s="84"/>
      <c r="AS832" s="84"/>
      <c r="AT832" s="84"/>
      <c r="AU832" s="84"/>
      <c r="AV832" s="84"/>
    </row>
    <row r="833" customFormat="false" ht="15" hidden="false" customHeight="false" outlineLevel="0" collapsed="false">
      <c r="M833" s="64" t="s">
        <v>41</v>
      </c>
      <c r="N833" s="64" t="n">
        <v>15</v>
      </c>
      <c r="O833" s="64" t="n">
        <v>6</v>
      </c>
      <c r="P833" s="64" t="n">
        <v>2024</v>
      </c>
      <c r="Q833" s="148" t="s">
        <v>102</v>
      </c>
      <c r="R833" s="119" t="s">
        <v>37</v>
      </c>
      <c r="S833" s="136" t="s">
        <v>3355</v>
      </c>
      <c r="T833" s="64" t="n">
        <v>2</v>
      </c>
      <c r="U833" s="85" t="s">
        <v>37</v>
      </c>
      <c r="V833" s="64" t="n">
        <v>1</v>
      </c>
      <c r="W833" s="84" t="s">
        <v>3576</v>
      </c>
      <c r="X833" s="64" t="n">
        <v>68</v>
      </c>
      <c r="Y833" s="64" t="n">
        <v>6</v>
      </c>
      <c r="Z833" s="119" t="s">
        <v>37</v>
      </c>
      <c r="AA833" s="64" t="n">
        <v>5</v>
      </c>
      <c r="AE833" s="84"/>
      <c r="AF833" s="84"/>
      <c r="AG833" s="84"/>
      <c r="AH833" s="84"/>
      <c r="AI833" s="84"/>
      <c r="AJ833" s="84"/>
      <c r="AK833" s="84"/>
      <c r="AL833" s="84"/>
      <c r="AM833" s="84"/>
      <c r="AN833" s="84"/>
      <c r="AO833" s="84"/>
      <c r="AP833" s="84"/>
      <c r="AQ833" s="84"/>
      <c r="AR833" s="84"/>
      <c r="AS833" s="84"/>
      <c r="AT833" s="84"/>
      <c r="AU833" s="84"/>
      <c r="AV833" s="84"/>
    </row>
    <row r="834" customFormat="false" ht="15" hidden="false" customHeight="false" outlineLevel="0" collapsed="false">
      <c r="M834" s="64" t="s">
        <v>46</v>
      </c>
      <c r="N834" s="64" t="n">
        <v>16</v>
      </c>
      <c r="O834" s="64" t="n">
        <v>6</v>
      </c>
      <c r="P834" s="64" t="n">
        <v>2024</v>
      </c>
      <c r="Q834" s="148" t="s">
        <v>214</v>
      </c>
      <c r="R834" s="119" t="s">
        <v>37</v>
      </c>
      <c r="S834" s="136" t="s">
        <v>2270</v>
      </c>
      <c r="T834" s="64" t="n">
        <v>2</v>
      </c>
      <c r="U834" s="85" t="s">
        <v>37</v>
      </c>
      <c r="V834" s="64" t="n">
        <v>0</v>
      </c>
      <c r="W834" s="84" t="s">
        <v>3577</v>
      </c>
      <c r="X834" s="64" t="n">
        <v>164</v>
      </c>
      <c r="Y834" s="64" t="n">
        <v>13</v>
      </c>
      <c r="Z834" s="119" t="s">
        <v>37</v>
      </c>
      <c r="AA834" s="64" t="n">
        <v>1</v>
      </c>
      <c r="AE834" s="84"/>
      <c r="AF834" s="84"/>
      <c r="AG834" s="84"/>
      <c r="AH834" s="84"/>
      <c r="AI834" s="84"/>
      <c r="AJ834" s="84"/>
      <c r="AK834" s="84"/>
      <c r="AL834" s="84"/>
      <c r="AM834" s="84"/>
      <c r="AN834" s="84"/>
      <c r="AO834" s="84"/>
      <c r="AP834" s="84"/>
      <c r="AQ834" s="84"/>
      <c r="AR834" s="84"/>
      <c r="AS834" s="84"/>
      <c r="AT834" s="84"/>
      <c r="AU834" s="84"/>
      <c r="AV834" s="84"/>
    </row>
    <row r="835" customFormat="false" ht="15" hidden="false" customHeight="false" outlineLevel="0" collapsed="false">
      <c r="M835" s="64" t="s">
        <v>46</v>
      </c>
      <c r="N835" s="64" t="n">
        <v>16</v>
      </c>
      <c r="O835" s="64" t="n">
        <v>6</v>
      </c>
      <c r="P835" s="64" t="n">
        <v>2024</v>
      </c>
      <c r="Q835" s="148" t="s">
        <v>1020</v>
      </c>
      <c r="R835" s="119" t="s">
        <v>37</v>
      </c>
      <c r="S835" s="136" t="s">
        <v>186</v>
      </c>
      <c r="T835" s="64" t="n">
        <v>0</v>
      </c>
      <c r="U835" s="85" t="s">
        <v>37</v>
      </c>
      <c r="V835" s="64" t="n">
        <v>2</v>
      </c>
      <c r="W835" s="84" t="s">
        <v>1364</v>
      </c>
      <c r="X835" s="64" t="n">
        <v>117</v>
      </c>
      <c r="Y835" s="64" t="n">
        <v>1</v>
      </c>
      <c r="Z835" s="119" t="s">
        <v>37</v>
      </c>
      <c r="AA835" s="64" t="n">
        <v>13</v>
      </c>
      <c r="AE835" s="84"/>
      <c r="AF835" s="84"/>
      <c r="AG835" s="84"/>
      <c r="AH835" s="84"/>
      <c r="AI835" s="84"/>
      <c r="AJ835" s="84"/>
      <c r="AK835" s="84"/>
      <c r="AL835" s="84"/>
      <c r="AM835" s="84"/>
      <c r="AN835" s="84"/>
      <c r="AO835" s="84"/>
      <c r="AP835" s="84"/>
      <c r="AQ835" s="84"/>
      <c r="AR835" s="84"/>
      <c r="AS835" s="84"/>
      <c r="AT835" s="84"/>
      <c r="AU835" s="84"/>
      <c r="AV835" s="84"/>
    </row>
    <row r="836" customFormat="false" ht="15" hidden="false" customHeight="false" outlineLevel="0" collapsed="false">
      <c r="M836" s="64" t="s">
        <v>49</v>
      </c>
      <c r="N836" s="64" t="n">
        <v>18</v>
      </c>
      <c r="O836" s="64" t="n">
        <v>6</v>
      </c>
      <c r="P836" s="64" t="n">
        <v>2024</v>
      </c>
      <c r="Q836" s="148" t="s">
        <v>101</v>
      </c>
      <c r="R836" s="119" t="s">
        <v>37</v>
      </c>
      <c r="S836" s="136" t="s">
        <v>102</v>
      </c>
      <c r="T836" s="64" t="n">
        <v>2</v>
      </c>
      <c r="U836" s="85" t="s">
        <v>37</v>
      </c>
      <c r="V836" s="64" t="n">
        <v>1</v>
      </c>
      <c r="W836" s="84" t="s">
        <v>3578</v>
      </c>
      <c r="X836" s="64" t="n">
        <v>226</v>
      </c>
      <c r="Y836" s="64" t="n">
        <v>5</v>
      </c>
      <c r="Z836" s="119" t="s">
        <v>37</v>
      </c>
      <c r="AA836" s="64" t="n">
        <v>5</v>
      </c>
      <c r="AE836" s="84"/>
      <c r="AF836" s="84"/>
      <c r="AG836" s="84"/>
      <c r="AH836" s="84"/>
      <c r="AI836" s="84"/>
      <c r="AJ836" s="84"/>
      <c r="AK836" s="84"/>
      <c r="AL836" s="84"/>
      <c r="AM836" s="84"/>
      <c r="AN836" s="84"/>
      <c r="AO836" s="84"/>
      <c r="AP836" s="84"/>
      <c r="AQ836" s="84"/>
      <c r="AR836" s="84"/>
      <c r="AS836" s="84"/>
      <c r="AT836" s="84"/>
      <c r="AU836" s="84"/>
      <c r="AV836" s="84"/>
    </row>
    <row r="837" customFormat="false" ht="15" hidden="false" customHeight="false" outlineLevel="0" collapsed="false">
      <c r="M837" s="64" t="s">
        <v>49</v>
      </c>
      <c r="N837" s="64" t="n">
        <v>18</v>
      </c>
      <c r="O837" s="64" t="n">
        <v>6</v>
      </c>
      <c r="P837" s="64" t="n">
        <v>2024</v>
      </c>
      <c r="Q837" s="148" t="s">
        <v>214</v>
      </c>
      <c r="R837" s="119" t="s">
        <v>37</v>
      </c>
      <c r="S837" s="136" t="s">
        <v>91</v>
      </c>
      <c r="T837" s="64" t="n">
        <v>2</v>
      </c>
      <c r="U837" s="85" t="s">
        <v>37</v>
      </c>
      <c r="V837" s="64" t="n">
        <v>1</v>
      </c>
      <c r="W837" s="84" t="s">
        <v>3579</v>
      </c>
      <c r="X837" s="64" t="n">
        <v>181</v>
      </c>
      <c r="Y837" s="64" t="n">
        <v>7</v>
      </c>
      <c r="Z837" s="119" t="s">
        <v>37</v>
      </c>
      <c r="AA837" s="64" t="n">
        <v>10</v>
      </c>
      <c r="AE837" s="84"/>
      <c r="AF837" s="84"/>
      <c r="AG837" s="84"/>
      <c r="AH837" s="84"/>
      <c r="AI837" s="84"/>
      <c r="AJ837" s="84"/>
      <c r="AK837" s="84"/>
      <c r="AL837" s="84"/>
      <c r="AM837" s="84"/>
      <c r="AN837" s="84"/>
      <c r="AO837" s="84"/>
      <c r="AP837" s="84"/>
      <c r="AQ837" s="84"/>
      <c r="AR837" s="84"/>
      <c r="AS837" s="84"/>
      <c r="AT837" s="84"/>
      <c r="AU837" s="84"/>
      <c r="AV837" s="84"/>
    </row>
    <row r="838" customFormat="false" ht="15" hidden="false" customHeight="false" outlineLevel="0" collapsed="false">
      <c r="M838" s="64" t="s">
        <v>49</v>
      </c>
      <c r="N838" s="64" t="n">
        <v>18</v>
      </c>
      <c r="O838" s="64" t="n">
        <v>6</v>
      </c>
      <c r="P838" s="64" t="n">
        <v>2024</v>
      </c>
      <c r="Q838" s="148" t="s">
        <v>3352</v>
      </c>
      <c r="R838" s="119" t="s">
        <v>37</v>
      </c>
      <c r="S838" s="136" t="s">
        <v>2105</v>
      </c>
      <c r="T838" s="64" t="n">
        <v>2</v>
      </c>
      <c r="U838" s="85" t="s">
        <v>37</v>
      </c>
      <c r="V838" s="64" t="n">
        <v>0</v>
      </c>
      <c r="W838" s="84" t="s">
        <v>2604</v>
      </c>
      <c r="X838" s="64" t="n">
        <v>219</v>
      </c>
      <c r="Y838" s="64" t="n">
        <v>11</v>
      </c>
      <c r="Z838" s="119" t="s">
        <v>37</v>
      </c>
      <c r="AA838" s="64" t="n">
        <v>3</v>
      </c>
      <c r="AE838" s="84"/>
      <c r="AF838" s="84"/>
      <c r="AG838" s="84"/>
      <c r="AH838" s="84"/>
      <c r="AI838" s="84"/>
      <c r="AJ838" s="84"/>
      <c r="AK838" s="84"/>
      <c r="AL838" s="84"/>
      <c r="AM838" s="84"/>
      <c r="AN838" s="84"/>
      <c r="AO838" s="84"/>
      <c r="AP838" s="84"/>
      <c r="AQ838" s="84"/>
      <c r="AR838" s="84"/>
      <c r="AS838" s="84"/>
      <c r="AT838" s="84"/>
      <c r="AU838" s="84"/>
      <c r="AV838" s="84"/>
    </row>
    <row r="839" customFormat="false" ht="15" hidden="false" customHeight="false" outlineLevel="0" collapsed="false">
      <c r="M839" s="64" t="s">
        <v>77</v>
      </c>
      <c r="N839" s="64" t="n">
        <v>19</v>
      </c>
      <c r="O839" s="64" t="n">
        <v>6</v>
      </c>
      <c r="P839" s="64" t="n">
        <v>2024</v>
      </c>
      <c r="Q839" s="148" t="s">
        <v>1235</v>
      </c>
      <c r="R839" s="119" t="s">
        <v>37</v>
      </c>
      <c r="S839" s="136" t="s">
        <v>947</v>
      </c>
      <c r="T839" s="64" t="n">
        <v>2</v>
      </c>
      <c r="U839" s="85" t="s">
        <v>37</v>
      </c>
      <c r="V839" s="64" t="n">
        <v>0</v>
      </c>
      <c r="W839" s="84" t="s">
        <v>333</v>
      </c>
      <c r="X839" s="64" t="n">
        <v>165</v>
      </c>
      <c r="Y839" s="64" t="n">
        <v>11</v>
      </c>
      <c r="Z839" s="119" t="s">
        <v>37</v>
      </c>
      <c r="AA839" s="64" t="n">
        <v>4</v>
      </c>
      <c r="AE839" s="84"/>
      <c r="AF839" s="84"/>
      <c r="AG839" s="84"/>
      <c r="AH839" s="84"/>
      <c r="AI839" s="84"/>
      <c r="AJ839" s="84"/>
      <c r="AK839" s="84"/>
      <c r="AL839" s="84"/>
      <c r="AM839" s="84"/>
      <c r="AN839" s="84"/>
      <c r="AO839" s="84"/>
      <c r="AP839" s="84"/>
      <c r="AQ839" s="84"/>
      <c r="AR839" s="84"/>
      <c r="AS839" s="84"/>
      <c r="AT839" s="84"/>
      <c r="AU839" s="84"/>
      <c r="AV839" s="84"/>
    </row>
    <row r="840" customFormat="false" ht="15" hidden="false" customHeight="false" outlineLevel="0" collapsed="false">
      <c r="M840" s="64" t="s">
        <v>77</v>
      </c>
      <c r="N840" s="64" t="n">
        <v>19</v>
      </c>
      <c r="O840" s="64" t="n">
        <v>6</v>
      </c>
      <c r="P840" s="64" t="n">
        <v>2024</v>
      </c>
      <c r="Q840" s="148" t="s">
        <v>2270</v>
      </c>
      <c r="R840" s="119" t="s">
        <v>37</v>
      </c>
      <c r="S840" s="136" t="s">
        <v>1020</v>
      </c>
      <c r="T840" s="64" t="n">
        <v>1</v>
      </c>
      <c r="U840" s="85" t="s">
        <v>37</v>
      </c>
      <c r="V840" s="64" t="n">
        <v>2</v>
      </c>
      <c r="W840" s="84" t="s">
        <v>3580</v>
      </c>
      <c r="X840" s="64" t="n">
        <v>140</v>
      </c>
      <c r="Y840" s="64" t="n">
        <v>6</v>
      </c>
      <c r="Z840" s="119" t="s">
        <v>37</v>
      </c>
      <c r="AA840" s="64" t="n">
        <v>5</v>
      </c>
      <c r="AE840" s="84"/>
      <c r="AF840" s="84"/>
      <c r="AG840" s="84"/>
      <c r="AH840" s="84"/>
      <c r="AI840" s="84"/>
      <c r="AJ840" s="84"/>
      <c r="AK840" s="84"/>
      <c r="AL840" s="84"/>
      <c r="AM840" s="84"/>
      <c r="AN840" s="84"/>
      <c r="AO840" s="84"/>
      <c r="AP840" s="84"/>
      <c r="AQ840" s="84"/>
      <c r="AR840" s="84"/>
      <c r="AS840" s="84"/>
      <c r="AT840" s="84"/>
      <c r="AU840" s="84"/>
      <c r="AV840" s="84"/>
    </row>
    <row r="841" customFormat="false" ht="15" hidden="false" customHeight="false" outlineLevel="0" collapsed="false">
      <c r="M841" s="64" t="s">
        <v>77</v>
      </c>
      <c r="N841" s="64" t="n">
        <v>19</v>
      </c>
      <c r="O841" s="64" t="n">
        <v>6</v>
      </c>
      <c r="P841" s="64" t="n">
        <v>2024</v>
      </c>
      <c r="Q841" s="148" t="s">
        <v>170</v>
      </c>
      <c r="R841" s="119" t="s">
        <v>37</v>
      </c>
      <c r="S841" s="136" t="s">
        <v>102</v>
      </c>
      <c r="T841" s="64" t="n">
        <v>2</v>
      </c>
      <c r="U841" s="85" t="s">
        <v>37</v>
      </c>
      <c r="V841" s="64" t="n">
        <v>0</v>
      </c>
      <c r="W841" s="84" t="s">
        <v>3581</v>
      </c>
      <c r="X841" s="64" t="n">
        <v>117</v>
      </c>
      <c r="Y841" s="64" t="n">
        <v>12</v>
      </c>
      <c r="Z841" s="119" t="s">
        <v>37</v>
      </c>
      <c r="AA841" s="64" t="n">
        <v>7</v>
      </c>
      <c r="AE841" s="84"/>
      <c r="AF841" s="84"/>
      <c r="AG841" s="84"/>
      <c r="AH841" s="84"/>
      <c r="AI841" s="84"/>
      <c r="AJ841" s="84"/>
      <c r="AK841" s="84"/>
      <c r="AL841" s="84"/>
      <c r="AM841" s="84"/>
      <c r="AN841" s="84"/>
      <c r="AO841" s="84"/>
      <c r="AP841" s="84"/>
      <c r="AQ841" s="84"/>
      <c r="AR841" s="84"/>
      <c r="AS841" s="84"/>
      <c r="AT841" s="84"/>
      <c r="AU841" s="84"/>
      <c r="AV841" s="84"/>
    </row>
    <row r="842" customFormat="false" ht="15" hidden="false" customHeight="false" outlineLevel="0" collapsed="false">
      <c r="M842" s="64" t="s">
        <v>77</v>
      </c>
      <c r="N842" s="64" t="n">
        <v>19</v>
      </c>
      <c r="O842" s="64" t="n">
        <v>6</v>
      </c>
      <c r="P842" s="64" t="n">
        <v>2024</v>
      </c>
      <c r="Q842" s="148" t="s">
        <v>3355</v>
      </c>
      <c r="R842" s="119" t="s">
        <v>37</v>
      </c>
      <c r="S842" s="136" t="s">
        <v>186</v>
      </c>
      <c r="T842" s="64" t="n">
        <v>0</v>
      </c>
      <c r="U842" s="85" t="s">
        <v>37</v>
      </c>
      <c r="V842" s="64" t="n">
        <v>2</v>
      </c>
      <c r="W842" s="84" t="s">
        <v>2778</v>
      </c>
      <c r="X842" s="64" t="n">
        <v>78</v>
      </c>
      <c r="Y842" s="64" t="n">
        <v>5</v>
      </c>
      <c r="Z842" s="119" t="s">
        <v>37</v>
      </c>
      <c r="AA842" s="64" t="n">
        <v>8</v>
      </c>
      <c r="AE842" s="84"/>
      <c r="AF842" s="84"/>
      <c r="AG842" s="84"/>
      <c r="AH842" s="84"/>
      <c r="AI842" s="84"/>
      <c r="AJ842" s="84"/>
      <c r="AK842" s="84"/>
      <c r="AL842" s="84"/>
      <c r="AM842" s="84"/>
      <c r="AN842" s="84"/>
      <c r="AO842" s="84"/>
      <c r="AP842" s="84"/>
      <c r="AQ842" s="84"/>
      <c r="AR842" s="84"/>
      <c r="AS842" s="84"/>
      <c r="AT842" s="84"/>
      <c r="AU842" s="84"/>
      <c r="AV842" s="84"/>
    </row>
    <row r="843" customFormat="false" ht="15" hidden="false" customHeight="false" outlineLevel="0" collapsed="false">
      <c r="M843" s="64" t="s">
        <v>49</v>
      </c>
      <c r="N843" s="64" t="n">
        <v>25</v>
      </c>
      <c r="O843" s="64" t="n">
        <v>6</v>
      </c>
      <c r="P843" s="64" t="n">
        <v>2024</v>
      </c>
      <c r="Q843" s="148" t="s">
        <v>170</v>
      </c>
      <c r="R843" s="119" t="s">
        <v>37</v>
      </c>
      <c r="S843" s="136" t="s">
        <v>1020</v>
      </c>
      <c r="T843" s="64" t="n">
        <v>2</v>
      </c>
      <c r="U843" s="85" t="s">
        <v>37</v>
      </c>
      <c r="V843" s="64" t="n">
        <v>1</v>
      </c>
      <c r="W843" s="84" t="s">
        <v>3582</v>
      </c>
      <c r="X843" s="64" t="n">
        <v>102</v>
      </c>
      <c r="Y843" s="64" t="n">
        <v>9</v>
      </c>
      <c r="Z843" s="119" t="s">
        <v>37</v>
      </c>
      <c r="AA843" s="64" t="n">
        <v>4</v>
      </c>
      <c r="AE843" s="84"/>
      <c r="AF843" s="84"/>
      <c r="AG843" s="84"/>
      <c r="AH843" s="84"/>
      <c r="AI843" s="84"/>
      <c r="AJ843" s="84"/>
      <c r="AK843" s="84"/>
      <c r="AL843" s="84"/>
      <c r="AM843" s="84"/>
      <c r="AN843" s="84"/>
      <c r="AO843" s="84"/>
      <c r="AP843" s="84"/>
      <c r="AQ843" s="84"/>
      <c r="AR843" s="84"/>
      <c r="AS843" s="84"/>
      <c r="AT843" s="84"/>
      <c r="AU843" s="84"/>
      <c r="AV843" s="84"/>
    </row>
    <row r="844" customFormat="false" ht="15" hidden="false" customHeight="false" outlineLevel="0" collapsed="false">
      <c r="M844" s="64" t="s">
        <v>49</v>
      </c>
      <c r="N844" s="64" t="n">
        <v>25</v>
      </c>
      <c r="O844" s="64" t="n">
        <v>6</v>
      </c>
      <c r="P844" s="64" t="n">
        <v>2024</v>
      </c>
      <c r="Q844" s="148" t="s">
        <v>60</v>
      </c>
      <c r="R844" s="119" t="s">
        <v>37</v>
      </c>
      <c r="S844" s="136" t="s">
        <v>3514</v>
      </c>
      <c r="T844" s="64" t="n">
        <v>2</v>
      </c>
      <c r="U844" s="85" t="s">
        <v>37</v>
      </c>
      <c r="V844" s="64" t="n">
        <v>1</v>
      </c>
      <c r="W844" s="84" t="s">
        <v>3583</v>
      </c>
      <c r="X844" s="64" t="n">
        <v>193</v>
      </c>
      <c r="Y844" s="64" t="n">
        <v>4</v>
      </c>
      <c r="Z844" s="119" t="s">
        <v>37</v>
      </c>
      <c r="AA844" s="64" t="n">
        <v>4</v>
      </c>
      <c r="AE844" s="84"/>
      <c r="AF844" s="84"/>
      <c r="AG844" s="84"/>
      <c r="AH844" s="84"/>
      <c r="AI844" s="84"/>
      <c r="AJ844" s="84"/>
      <c r="AK844" s="84"/>
      <c r="AL844" s="84"/>
      <c r="AM844" s="84"/>
      <c r="AN844" s="84"/>
      <c r="AO844" s="84"/>
      <c r="AP844" s="84"/>
      <c r="AQ844" s="84"/>
      <c r="AR844" s="84"/>
      <c r="AS844" s="84"/>
      <c r="AT844" s="84"/>
      <c r="AU844" s="84"/>
      <c r="AV844" s="84"/>
    </row>
    <row r="845" customFormat="false" ht="15" hidden="false" customHeight="false" outlineLevel="0" collapsed="false">
      <c r="M845" s="64" t="s">
        <v>49</v>
      </c>
      <c r="N845" s="64" t="n">
        <v>25</v>
      </c>
      <c r="O845" s="64" t="n">
        <v>6</v>
      </c>
      <c r="P845" s="64" t="n">
        <v>2024</v>
      </c>
      <c r="Q845" s="148" t="s">
        <v>2480</v>
      </c>
      <c r="R845" s="119" t="s">
        <v>37</v>
      </c>
      <c r="S845" s="136" t="s">
        <v>2105</v>
      </c>
      <c r="T845" s="64" t="n">
        <v>1</v>
      </c>
      <c r="U845" s="85" t="s">
        <v>37</v>
      </c>
      <c r="V845" s="64" t="n">
        <v>2</v>
      </c>
      <c r="W845" s="84" t="s">
        <v>3584</v>
      </c>
      <c r="X845" s="64" t="n">
        <v>154</v>
      </c>
      <c r="Y845" s="64" t="n">
        <v>9</v>
      </c>
      <c r="Z845" s="119" t="s">
        <v>37</v>
      </c>
      <c r="AA845" s="64" t="n">
        <v>6</v>
      </c>
      <c r="AE845" s="84"/>
      <c r="AF845" s="84"/>
      <c r="AG845" s="84"/>
      <c r="AH845" s="84"/>
      <c r="AI845" s="84"/>
      <c r="AJ845" s="84"/>
      <c r="AK845" s="84"/>
      <c r="AL845" s="84"/>
      <c r="AM845" s="84"/>
      <c r="AN845" s="84"/>
      <c r="AO845" s="84"/>
      <c r="AP845" s="84"/>
      <c r="AQ845" s="84"/>
      <c r="AR845" s="84"/>
      <c r="AS845" s="84"/>
      <c r="AT845" s="84"/>
      <c r="AU845" s="84"/>
      <c r="AV845" s="84"/>
    </row>
    <row r="846" customFormat="false" ht="15" hidden="false" customHeight="false" outlineLevel="0" collapsed="false">
      <c r="M846" s="64" t="s">
        <v>49</v>
      </c>
      <c r="N846" s="64" t="n">
        <v>25</v>
      </c>
      <c r="O846" s="64" t="n">
        <v>6</v>
      </c>
      <c r="P846" s="64" t="n">
        <v>2024</v>
      </c>
      <c r="Q846" s="148" t="s">
        <v>3352</v>
      </c>
      <c r="R846" s="119" t="s">
        <v>37</v>
      </c>
      <c r="S846" s="136" t="s">
        <v>91</v>
      </c>
      <c r="T846" s="64" t="n">
        <v>2</v>
      </c>
      <c r="U846" s="85" t="s">
        <v>37</v>
      </c>
      <c r="V846" s="64" t="n">
        <v>1</v>
      </c>
      <c r="W846" s="84" t="s">
        <v>3585</v>
      </c>
      <c r="X846" s="64" t="n">
        <v>398</v>
      </c>
      <c r="Y846" s="64" t="n">
        <v>12</v>
      </c>
      <c r="Z846" s="119" t="s">
        <v>37</v>
      </c>
      <c r="AA846" s="64" t="n">
        <v>6</v>
      </c>
      <c r="AE846" s="84"/>
      <c r="AF846" s="84"/>
      <c r="AG846" s="84"/>
      <c r="AH846" s="84"/>
      <c r="AI846" s="84"/>
      <c r="AJ846" s="84"/>
      <c r="AK846" s="84"/>
      <c r="AL846" s="84"/>
      <c r="AM846" s="84"/>
      <c r="AN846" s="84"/>
      <c r="AO846" s="84"/>
      <c r="AP846" s="84"/>
      <c r="AQ846" s="84"/>
      <c r="AR846" s="84"/>
      <c r="AS846" s="84"/>
      <c r="AT846" s="84"/>
      <c r="AU846" s="84"/>
      <c r="AV846" s="84"/>
    </row>
    <row r="847" customFormat="false" ht="15" hidden="false" customHeight="false" outlineLevel="0" collapsed="false">
      <c r="M847" s="64" t="s">
        <v>77</v>
      </c>
      <c r="N847" s="64" t="n">
        <v>26</v>
      </c>
      <c r="O847" s="64" t="n">
        <v>6</v>
      </c>
      <c r="P847" s="64" t="n">
        <v>2024</v>
      </c>
      <c r="Q847" s="148" t="s">
        <v>1020</v>
      </c>
      <c r="R847" s="119" t="s">
        <v>37</v>
      </c>
      <c r="S847" s="136" t="s">
        <v>1235</v>
      </c>
      <c r="T847" s="64" t="n">
        <v>0</v>
      </c>
      <c r="U847" s="85" t="s">
        <v>37</v>
      </c>
      <c r="V847" s="64" t="n">
        <v>2</v>
      </c>
      <c r="W847" s="84" t="s">
        <v>3586</v>
      </c>
      <c r="X847" s="64" t="n">
        <v>62</v>
      </c>
      <c r="Y847" s="64" t="n">
        <v>1</v>
      </c>
      <c r="Z847" s="119" t="s">
        <v>37</v>
      </c>
      <c r="AA847" s="64" t="n">
        <v>15</v>
      </c>
      <c r="AE847" s="84"/>
      <c r="AF847" s="84"/>
      <c r="AG847" s="84"/>
      <c r="AH847" s="84"/>
      <c r="AI847" s="84"/>
      <c r="AJ847" s="84"/>
      <c r="AK847" s="84"/>
      <c r="AL847" s="84"/>
      <c r="AM847" s="84"/>
      <c r="AN847" s="84"/>
      <c r="AO847" s="84"/>
      <c r="AP847" s="84"/>
      <c r="AQ847" s="84"/>
      <c r="AR847" s="84"/>
      <c r="AS847" s="84"/>
      <c r="AT847" s="84"/>
      <c r="AU847" s="84"/>
      <c r="AV847" s="84"/>
    </row>
    <row r="848" customFormat="false" ht="15" hidden="false" customHeight="false" outlineLevel="0" collapsed="false">
      <c r="M848" s="64" t="s">
        <v>77</v>
      </c>
      <c r="N848" s="64" t="n">
        <v>26</v>
      </c>
      <c r="O848" s="64" t="n">
        <v>6</v>
      </c>
      <c r="P848" s="64" t="n">
        <v>2024</v>
      </c>
      <c r="Q848" s="148" t="s">
        <v>3514</v>
      </c>
      <c r="R848" s="119" t="s">
        <v>37</v>
      </c>
      <c r="S848" s="136" t="s">
        <v>101</v>
      </c>
      <c r="T848" s="64" t="n">
        <v>2</v>
      </c>
      <c r="U848" s="85" t="s">
        <v>37</v>
      </c>
      <c r="V848" s="64" t="n">
        <v>0</v>
      </c>
      <c r="W848" s="84" t="s">
        <v>950</v>
      </c>
      <c r="X848" s="64" t="n">
        <v>154</v>
      </c>
      <c r="Y848" s="64" t="n">
        <v>4</v>
      </c>
      <c r="Z848" s="119" t="s">
        <v>37</v>
      </c>
      <c r="AA848" s="64" t="n">
        <v>2</v>
      </c>
      <c r="AE848" s="84"/>
      <c r="AF848" s="84"/>
      <c r="AG848" s="84"/>
      <c r="AH848" s="84"/>
      <c r="AI848" s="84"/>
      <c r="AJ848" s="84"/>
      <c r="AK848" s="84"/>
      <c r="AL848" s="84"/>
      <c r="AM848" s="84"/>
      <c r="AN848" s="84"/>
      <c r="AO848" s="84"/>
      <c r="AP848" s="84"/>
      <c r="AQ848" s="84"/>
      <c r="AR848" s="84"/>
      <c r="AS848" s="84"/>
      <c r="AT848" s="84"/>
      <c r="AU848" s="84"/>
      <c r="AV848" s="84"/>
    </row>
    <row r="849" customFormat="false" ht="15" hidden="false" customHeight="false" outlineLevel="0" collapsed="false">
      <c r="M849" s="64" t="s">
        <v>77</v>
      </c>
      <c r="N849" s="64" t="n">
        <v>26</v>
      </c>
      <c r="O849" s="64" t="n">
        <v>6</v>
      </c>
      <c r="P849" s="64" t="n">
        <v>2024</v>
      </c>
      <c r="Q849" s="148" t="s">
        <v>102</v>
      </c>
      <c r="R849" s="119" t="s">
        <v>37</v>
      </c>
      <c r="S849" s="136" t="s">
        <v>214</v>
      </c>
      <c r="T849" s="64" t="n">
        <v>0</v>
      </c>
      <c r="U849" s="85" t="s">
        <v>37</v>
      </c>
      <c r="V849" s="64" t="n">
        <v>2</v>
      </c>
      <c r="W849" s="84" t="s">
        <v>560</v>
      </c>
      <c r="X849" s="64" t="n">
        <v>153</v>
      </c>
      <c r="Y849" s="64" t="n">
        <v>6</v>
      </c>
      <c r="Z849" s="119" t="s">
        <v>37</v>
      </c>
      <c r="AA849" s="64" t="n">
        <v>11</v>
      </c>
      <c r="AE849" s="84"/>
      <c r="AF849" s="84"/>
      <c r="AG849" s="84"/>
      <c r="AH849" s="84"/>
      <c r="AI849" s="84"/>
      <c r="AJ849" s="84"/>
      <c r="AK849" s="84"/>
      <c r="AL849" s="84"/>
      <c r="AM849" s="84"/>
      <c r="AN849" s="84"/>
      <c r="AO849" s="84"/>
      <c r="AP849" s="84"/>
      <c r="AQ849" s="84"/>
      <c r="AR849" s="84"/>
      <c r="AS849" s="84"/>
      <c r="AT849" s="84"/>
      <c r="AU849" s="84"/>
      <c r="AV849" s="84"/>
    </row>
    <row r="850" customFormat="false" ht="15" hidden="false" customHeight="false" outlineLevel="0" collapsed="false">
      <c r="M850" s="64" t="s">
        <v>63</v>
      </c>
      <c r="N850" s="64" t="n">
        <v>27</v>
      </c>
      <c r="O850" s="64" t="n">
        <v>6</v>
      </c>
      <c r="P850" s="64" t="n">
        <v>2024</v>
      </c>
      <c r="Q850" s="148" t="s">
        <v>947</v>
      </c>
      <c r="R850" s="119" t="s">
        <v>37</v>
      </c>
      <c r="S850" s="136" t="s">
        <v>2270</v>
      </c>
      <c r="T850" s="64" t="n">
        <v>2</v>
      </c>
      <c r="U850" s="85" t="s">
        <v>37</v>
      </c>
      <c r="V850" s="64" t="n">
        <v>1</v>
      </c>
      <c r="W850" s="84" t="s">
        <v>3587</v>
      </c>
      <c r="X850" s="64" t="n">
        <v>85</v>
      </c>
      <c r="Y850" s="64" t="n">
        <v>7</v>
      </c>
      <c r="Z850" s="119" t="s">
        <v>37</v>
      </c>
      <c r="AA850" s="64" t="n">
        <v>7</v>
      </c>
      <c r="AE850" s="84"/>
      <c r="AF850" s="84"/>
      <c r="AG850" s="84"/>
      <c r="AH850" s="84"/>
      <c r="AI850" s="84"/>
      <c r="AJ850" s="84"/>
      <c r="AK850" s="84"/>
      <c r="AL850" s="84"/>
      <c r="AM850" s="84"/>
      <c r="AN850" s="84"/>
      <c r="AO850" s="84"/>
      <c r="AP850" s="84"/>
      <c r="AQ850" s="84"/>
      <c r="AR850" s="84"/>
      <c r="AS850" s="84"/>
      <c r="AT850" s="84"/>
      <c r="AU850" s="84"/>
      <c r="AV850" s="84"/>
    </row>
    <row r="851" customFormat="false" ht="15" hidden="false" customHeight="false" outlineLevel="0" collapsed="false">
      <c r="M851" s="64" t="s">
        <v>63</v>
      </c>
      <c r="N851" s="64" t="n">
        <v>27</v>
      </c>
      <c r="O851" s="64" t="n">
        <v>6</v>
      </c>
      <c r="P851" s="64" t="n">
        <v>2024</v>
      </c>
      <c r="Q851" s="148" t="s">
        <v>60</v>
      </c>
      <c r="R851" s="119" t="s">
        <v>37</v>
      </c>
      <c r="S851" s="136" t="s">
        <v>170</v>
      </c>
      <c r="T851" s="64" t="n">
        <v>1</v>
      </c>
      <c r="U851" s="85" t="s">
        <v>37</v>
      </c>
      <c r="V851" s="64" t="n">
        <v>2</v>
      </c>
      <c r="W851" s="84" t="s">
        <v>3588</v>
      </c>
      <c r="X851" s="64" t="n">
        <v>193</v>
      </c>
      <c r="Y851" s="64" t="n">
        <v>3</v>
      </c>
      <c r="Z851" s="119" t="s">
        <v>37</v>
      </c>
      <c r="AA851" s="64" t="n">
        <v>8</v>
      </c>
      <c r="AE851" s="84"/>
      <c r="AF851" s="84"/>
      <c r="AG851" s="84"/>
      <c r="AH851" s="84"/>
      <c r="AI851" s="84"/>
      <c r="AJ851" s="84"/>
      <c r="AK851" s="84"/>
      <c r="AL851" s="84"/>
      <c r="AM851" s="84"/>
      <c r="AN851" s="84"/>
      <c r="AO851" s="84"/>
      <c r="AP851" s="84"/>
      <c r="AQ851" s="84"/>
      <c r="AR851" s="84"/>
      <c r="AS851" s="84"/>
      <c r="AT851" s="84"/>
      <c r="AU851" s="84"/>
      <c r="AV851" s="84"/>
    </row>
    <row r="852" customFormat="false" ht="15" hidden="false" customHeight="false" outlineLevel="0" collapsed="false">
      <c r="M852" s="64" t="s">
        <v>63</v>
      </c>
      <c r="N852" s="64" t="n">
        <v>27</v>
      </c>
      <c r="O852" s="64" t="n">
        <v>6</v>
      </c>
      <c r="P852" s="64" t="n">
        <v>2024</v>
      </c>
      <c r="Q852" s="148" t="s">
        <v>91</v>
      </c>
      <c r="R852" s="119" t="s">
        <v>37</v>
      </c>
      <c r="S852" s="136" t="s">
        <v>2480</v>
      </c>
      <c r="T852" s="64" t="n">
        <v>2</v>
      </c>
      <c r="U852" s="85" t="s">
        <v>37</v>
      </c>
      <c r="V852" s="64" t="n">
        <v>0</v>
      </c>
      <c r="W852" s="84" t="s">
        <v>802</v>
      </c>
      <c r="X852" s="64" t="n">
        <v>271</v>
      </c>
      <c r="Y852" s="64" t="n">
        <v>5</v>
      </c>
      <c r="Z852" s="119" t="s">
        <v>37</v>
      </c>
      <c r="AA852" s="64" t="n">
        <v>3</v>
      </c>
      <c r="AE852" s="84"/>
      <c r="AF852" s="84"/>
      <c r="AG852" s="84"/>
      <c r="AH852" s="84"/>
      <c r="AI852" s="84"/>
      <c r="AJ852" s="84"/>
      <c r="AK852" s="84"/>
      <c r="AL852" s="84"/>
      <c r="AM852" s="84"/>
      <c r="AN852" s="84"/>
      <c r="AO852" s="84"/>
      <c r="AP852" s="84"/>
      <c r="AQ852" s="84"/>
      <c r="AR852" s="84"/>
      <c r="AS852" s="84"/>
      <c r="AT852" s="84"/>
      <c r="AU852" s="84"/>
      <c r="AV852" s="84"/>
    </row>
    <row r="853" customFormat="false" ht="15" hidden="false" customHeight="false" outlineLevel="0" collapsed="false">
      <c r="M853" s="64" t="s">
        <v>63</v>
      </c>
      <c r="N853" s="64" t="n">
        <v>27</v>
      </c>
      <c r="O853" s="64" t="n">
        <v>6</v>
      </c>
      <c r="P853" s="64" t="n">
        <v>2024</v>
      </c>
      <c r="Q853" s="148" t="s">
        <v>2105</v>
      </c>
      <c r="R853" s="119" t="s">
        <v>37</v>
      </c>
      <c r="S853" s="136" t="s">
        <v>3355</v>
      </c>
      <c r="T853" s="64" t="n">
        <v>1</v>
      </c>
      <c r="U853" s="85" t="s">
        <v>37</v>
      </c>
      <c r="V853" s="64" t="n">
        <v>0</v>
      </c>
      <c r="W853" s="84" t="s">
        <v>998</v>
      </c>
      <c r="X853" s="64" t="n">
        <v>152</v>
      </c>
      <c r="Y853" s="64" t="n">
        <v>5</v>
      </c>
      <c r="Z853" s="119" t="s">
        <v>37</v>
      </c>
      <c r="AA853" s="64" t="n">
        <v>2</v>
      </c>
      <c r="AE853" s="84"/>
      <c r="AF853" s="84"/>
      <c r="AG853" s="84"/>
      <c r="AH853" s="84"/>
      <c r="AI853" s="84"/>
      <c r="AJ853" s="84"/>
      <c r="AK853" s="84"/>
      <c r="AL853" s="84"/>
      <c r="AM853" s="84"/>
      <c r="AN853" s="84"/>
      <c r="AO853" s="84"/>
      <c r="AP853" s="84"/>
      <c r="AQ853" s="84"/>
      <c r="AR853" s="84"/>
      <c r="AS853" s="84"/>
      <c r="AT853" s="84"/>
      <c r="AU853" s="84"/>
      <c r="AV853" s="84"/>
    </row>
    <row r="854" customFormat="false" ht="15" hidden="false" customHeight="false" outlineLevel="0" collapsed="false">
      <c r="M854" s="64" t="s">
        <v>63</v>
      </c>
      <c r="N854" s="64" t="n">
        <v>27</v>
      </c>
      <c r="O854" s="64" t="n">
        <v>6</v>
      </c>
      <c r="P854" s="64" t="n">
        <v>2024</v>
      </c>
      <c r="Q854" s="148" t="s">
        <v>186</v>
      </c>
      <c r="R854" s="119" t="s">
        <v>37</v>
      </c>
      <c r="S854" s="136" t="s">
        <v>3352</v>
      </c>
      <c r="T854" s="64" t="n">
        <v>0</v>
      </c>
      <c r="U854" s="85" t="s">
        <v>37</v>
      </c>
      <c r="V854" s="64" t="n">
        <v>2</v>
      </c>
      <c r="W854" s="84" t="s">
        <v>3589</v>
      </c>
      <c r="X854" s="64" t="n">
        <v>221</v>
      </c>
      <c r="Y854" s="64" t="n">
        <v>4</v>
      </c>
      <c r="Z854" s="119" t="s">
        <v>37</v>
      </c>
      <c r="AA854" s="64" t="n">
        <v>14</v>
      </c>
      <c r="AE854" s="84"/>
      <c r="AF854" s="84"/>
      <c r="AG854" s="84"/>
      <c r="AH854" s="84"/>
      <c r="AI854" s="84"/>
      <c r="AJ854" s="84"/>
      <c r="AK854" s="84"/>
      <c r="AL854" s="84"/>
      <c r="AM854" s="84"/>
      <c r="AN854" s="84"/>
      <c r="AO854" s="84"/>
      <c r="AP854" s="84"/>
      <c r="AQ854" s="84"/>
      <c r="AR854" s="84"/>
      <c r="AS854" s="84"/>
      <c r="AT854" s="84"/>
      <c r="AU854" s="84"/>
      <c r="AV854" s="84"/>
    </row>
    <row r="855" customFormat="false" ht="15" hidden="false" customHeight="false" outlineLevel="0" collapsed="false">
      <c r="M855" s="64" t="s">
        <v>128</v>
      </c>
      <c r="N855" s="64" t="n">
        <v>1</v>
      </c>
      <c r="O855" s="64" t="n">
        <v>7</v>
      </c>
      <c r="P855" s="64" t="n">
        <v>2024</v>
      </c>
      <c r="Q855" s="148" t="s">
        <v>170</v>
      </c>
      <c r="R855" s="119" t="s">
        <v>37</v>
      </c>
      <c r="S855" s="136" t="s">
        <v>214</v>
      </c>
      <c r="T855" s="64" t="n">
        <v>0</v>
      </c>
      <c r="U855" s="85" t="s">
        <v>37</v>
      </c>
      <c r="V855" s="64" t="n">
        <v>2</v>
      </c>
      <c r="W855" s="84" t="s">
        <v>1038</v>
      </c>
      <c r="X855" s="64" t="n">
        <v>111</v>
      </c>
      <c r="Y855" s="64" t="n">
        <v>3</v>
      </c>
      <c r="Z855" s="119" t="s">
        <v>37</v>
      </c>
      <c r="AA855" s="64" t="n">
        <v>10</v>
      </c>
      <c r="AE855" s="84"/>
      <c r="AF855" s="84"/>
      <c r="AG855" s="84"/>
      <c r="AH855" s="84"/>
      <c r="AI855" s="84"/>
      <c r="AJ855" s="84"/>
      <c r="AK855" s="84"/>
      <c r="AL855" s="84"/>
      <c r="AM855" s="84"/>
      <c r="AN855" s="84"/>
      <c r="AO855" s="84"/>
      <c r="AP855" s="84"/>
      <c r="AQ855" s="84"/>
      <c r="AR855" s="84"/>
      <c r="AS855" s="84"/>
      <c r="AT855" s="84"/>
      <c r="AU855" s="84"/>
      <c r="AV855" s="84"/>
    </row>
    <row r="856" customFormat="false" ht="15" hidden="false" customHeight="false" outlineLevel="0" collapsed="false">
      <c r="M856" s="64" t="s">
        <v>49</v>
      </c>
      <c r="N856" s="64" t="n">
        <v>2</v>
      </c>
      <c r="O856" s="64" t="n">
        <v>7</v>
      </c>
      <c r="P856" s="64" t="n">
        <v>2024</v>
      </c>
      <c r="Q856" s="148" t="s">
        <v>3514</v>
      </c>
      <c r="R856" s="119" t="s">
        <v>37</v>
      </c>
      <c r="S856" s="136" t="s">
        <v>1235</v>
      </c>
      <c r="T856" s="64" t="n">
        <v>0</v>
      </c>
      <c r="U856" s="85" t="s">
        <v>37</v>
      </c>
      <c r="V856" s="64" t="n">
        <v>2</v>
      </c>
      <c r="W856" s="84" t="s">
        <v>3590</v>
      </c>
      <c r="X856" s="64" t="n">
        <v>210</v>
      </c>
      <c r="Y856" s="64" t="n">
        <v>1</v>
      </c>
      <c r="Z856" s="119" t="s">
        <v>37</v>
      </c>
      <c r="AA856" s="64" t="n">
        <v>7</v>
      </c>
      <c r="AE856" s="84"/>
      <c r="AF856" s="84"/>
      <c r="AG856" s="84"/>
      <c r="AH856" s="84"/>
      <c r="AI856" s="84"/>
      <c r="AJ856" s="84"/>
      <c r="AK856" s="84"/>
      <c r="AL856" s="84"/>
      <c r="AM856" s="84"/>
      <c r="AN856" s="84"/>
      <c r="AO856" s="84"/>
      <c r="AP856" s="84"/>
      <c r="AQ856" s="84"/>
      <c r="AR856" s="84"/>
      <c r="AS856" s="84"/>
      <c r="AT856" s="84"/>
      <c r="AU856" s="84"/>
      <c r="AV856" s="84"/>
    </row>
    <row r="857" customFormat="false" ht="15" hidden="false" customHeight="false" outlineLevel="0" collapsed="false">
      <c r="M857" s="64" t="s">
        <v>49</v>
      </c>
      <c r="N857" s="64" t="n">
        <v>2</v>
      </c>
      <c r="O857" s="64" t="n">
        <v>7</v>
      </c>
      <c r="P857" s="64" t="n">
        <v>2024</v>
      </c>
      <c r="Q857" s="148" t="s">
        <v>2270</v>
      </c>
      <c r="R857" s="119" t="s">
        <v>37</v>
      </c>
      <c r="S857" s="136" t="s">
        <v>60</v>
      </c>
      <c r="T857" s="64" t="n">
        <v>0</v>
      </c>
      <c r="U857" s="85" t="s">
        <v>37</v>
      </c>
      <c r="V857" s="64" t="n">
        <v>2</v>
      </c>
      <c r="W857" s="84" t="s">
        <v>2062</v>
      </c>
      <c r="X857" s="64" t="n">
        <v>138</v>
      </c>
      <c r="Y857" s="64" t="n">
        <v>6</v>
      </c>
      <c r="Z857" s="119" t="s">
        <v>37</v>
      </c>
      <c r="AA857" s="64" t="n">
        <v>10</v>
      </c>
      <c r="AE857" s="84"/>
      <c r="AF857" s="84"/>
      <c r="AG857" s="84"/>
      <c r="AH857" s="84"/>
      <c r="AI857" s="84"/>
      <c r="AJ857" s="84"/>
      <c r="AK857" s="84"/>
      <c r="AL857" s="84"/>
      <c r="AM857" s="84"/>
      <c r="AN857" s="84"/>
      <c r="AO857" s="84"/>
      <c r="AP857" s="84"/>
      <c r="AQ857" s="84"/>
      <c r="AR857" s="84"/>
      <c r="AS857" s="84"/>
      <c r="AT857" s="84"/>
      <c r="AU857" s="84"/>
      <c r="AV857" s="84"/>
    </row>
    <row r="858" customFormat="false" ht="15" hidden="false" customHeight="false" outlineLevel="0" collapsed="false">
      <c r="M858" s="64" t="s">
        <v>49</v>
      </c>
      <c r="N858" s="64" t="n">
        <v>2</v>
      </c>
      <c r="O858" s="64" t="n">
        <v>7</v>
      </c>
      <c r="P858" s="64" t="n">
        <v>2024</v>
      </c>
      <c r="Q858" s="148" t="s">
        <v>101</v>
      </c>
      <c r="R858" s="119" t="s">
        <v>37</v>
      </c>
      <c r="S858" s="136" t="s">
        <v>214</v>
      </c>
      <c r="T858" s="64" t="n">
        <v>1</v>
      </c>
      <c r="U858" s="85" t="s">
        <v>37</v>
      </c>
      <c r="V858" s="64" t="n">
        <v>2</v>
      </c>
      <c r="W858" s="84" t="s">
        <v>3591</v>
      </c>
      <c r="X858" s="64" t="n">
        <v>239</v>
      </c>
      <c r="Y858" s="64" t="n">
        <v>6</v>
      </c>
      <c r="Z858" s="119" t="s">
        <v>37</v>
      </c>
      <c r="AA858" s="64" t="n">
        <v>3</v>
      </c>
      <c r="AE858" s="84"/>
      <c r="AF858" s="84"/>
      <c r="AG858" s="84"/>
      <c r="AH858" s="84"/>
      <c r="AI858" s="84"/>
      <c r="AJ858" s="84"/>
      <c r="AK858" s="84"/>
      <c r="AL858" s="84"/>
      <c r="AM858" s="84"/>
      <c r="AN858" s="84"/>
      <c r="AO858" s="84"/>
      <c r="AP858" s="84"/>
      <c r="AQ858" s="84"/>
      <c r="AR858" s="84"/>
      <c r="AS858" s="84"/>
      <c r="AT858" s="84"/>
      <c r="AU858" s="84"/>
      <c r="AV858" s="84"/>
    </row>
    <row r="859" customFormat="false" ht="15" hidden="false" customHeight="false" outlineLevel="0" collapsed="false">
      <c r="M859" s="64" t="s">
        <v>49</v>
      </c>
      <c r="N859" s="64" t="n">
        <v>2</v>
      </c>
      <c r="O859" s="64" t="n">
        <v>7</v>
      </c>
      <c r="P859" s="64" t="n">
        <v>2024</v>
      </c>
      <c r="Q859" s="148" t="s">
        <v>186</v>
      </c>
      <c r="R859" s="119" t="s">
        <v>37</v>
      </c>
      <c r="S859" s="136" t="s">
        <v>91</v>
      </c>
      <c r="T859" s="64" t="n">
        <v>2</v>
      </c>
      <c r="U859" s="85" t="s">
        <v>37</v>
      </c>
      <c r="V859" s="64" t="n">
        <v>0</v>
      </c>
      <c r="W859" s="84" t="s">
        <v>3592</v>
      </c>
      <c r="X859" s="64" t="n">
        <v>178</v>
      </c>
      <c r="Y859" s="64" t="n">
        <v>16</v>
      </c>
      <c r="Z859" s="119" t="s">
        <v>37</v>
      </c>
      <c r="AA859" s="64" t="n">
        <v>7</v>
      </c>
      <c r="AE859" s="84"/>
      <c r="AF859" s="84"/>
      <c r="AG859" s="84"/>
      <c r="AH859" s="84"/>
      <c r="AI859" s="84"/>
      <c r="AJ859" s="84"/>
      <c r="AK859" s="84"/>
      <c r="AL859" s="84"/>
      <c r="AM859" s="84"/>
      <c r="AN859" s="84"/>
      <c r="AO859" s="84"/>
      <c r="AP859" s="84"/>
      <c r="AQ859" s="84"/>
      <c r="AR859" s="84"/>
      <c r="AS859" s="84"/>
      <c r="AT859" s="84"/>
      <c r="AU859" s="84"/>
      <c r="AV859" s="84"/>
    </row>
    <row r="860" customFormat="false" ht="15" hidden="false" customHeight="false" outlineLevel="0" collapsed="false">
      <c r="M860" s="64" t="s">
        <v>63</v>
      </c>
      <c r="N860" s="64" t="n">
        <v>4</v>
      </c>
      <c r="O860" s="64" t="n">
        <v>7</v>
      </c>
      <c r="P860" s="64" t="n">
        <v>2024</v>
      </c>
      <c r="Q860" s="148" t="s">
        <v>1020</v>
      </c>
      <c r="R860" s="119" t="s">
        <v>37</v>
      </c>
      <c r="S860" s="136" t="s">
        <v>3352</v>
      </c>
      <c r="T860" s="64" t="n">
        <v>0</v>
      </c>
      <c r="U860" s="85" t="s">
        <v>37</v>
      </c>
      <c r="V860" s="64" t="n">
        <v>2</v>
      </c>
      <c r="W860" s="84" t="s">
        <v>1379</v>
      </c>
      <c r="X860" s="64" t="n">
        <v>113</v>
      </c>
      <c r="Y860" s="64" t="n">
        <v>1</v>
      </c>
      <c r="Z860" s="119" t="s">
        <v>37</v>
      </c>
      <c r="AA860" s="64" t="n">
        <v>13</v>
      </c>
      <c r="AE860" s="84"/>
      <c r="AF860" s="84"/>
      <c r="AG860" s="84"/>
      <c r="AH860" s="84"/>
      <c r="AI860" s="84"/>
      <c r="AJ860" s="84"/>
      <c r="AK860" s="84"/>
      <c r="AL860" s="84"/>
      <c r="AM860" s="84"/>
      <c r="AN860" s="84"/>
      <c r="AO860" s="84"/>
      <c r="AP860" s="84"/>
      <c r="AQ860" s="84"/>
      <c r="AR860" s="84"/>
      <c r="AS860" s="84"/>
      <c r="AT860" s="84"/>
      <c r="AU860" s="84"/>
      <c r="AV860" s="84"/>
    </row>
    <row r="861" customFormat="false" ht="15" hidden="false" customHeight="false" outlineLevel="0" collapsed="false">
      <c r="M861" s="64" t="s">
        <v>63</v>
      </c>
      <c r="N861" s="64" t="n">
        <v>4</v>
      </c>
      <c r="O861" s="64" t="n">
        <v>7</v>
      </c>
      <c r="P861" s="64" t="n">
        <v>2024</v>
      </c>
      <c r="Q861" s="148" t="s">
        <v>3355</v>
      </c>
      <c r="R861" s="119" t="s">
        <v>37</v>
      </c>
      <c r="S861" s="136" t="s">
        <v>947</v>
      </c>
      <c r="T861" s="64" t="n">
        <v>1</v>
      </c>
      <c r="U861" s="85" t="s">
        <v>37</v>
      </c>
      <c r="V861" s="64" t="n">
        <v>0</v>
      </c>
      <c r="W861" s="84" t="s">
        <v>3593</v>
      </c>
      <c r="X861" s="64" t="n">
        <v>103</v>
      </c>
      <c r="Y861" s="64" t="n">
        <v>12</v>
      </c>
      <c r="Z861" s="119" t="s">
        <v>37</v>
      </c>
      <c r="AA861" s="64" t="n">
        <v>4</v>
      </c>
      <c r="AE861" s="84"/>
      <c r="AF861" s="84"/>
      <c r="AG861" s="84"/>
      <c r="AH861" s="84"/>
      <c r="AI861" s="84"/>
      <c r="AJ861" s="84"/>
      <c r="AK861" s="84"/>
      <c r="AL861" s="84"/>
      <c r="AM861" s="84"/>
      <c r="AN861" s="84"/>
      <c r="AO861" s="84"/>
      <c r="AP861" s="84"/>
      <c r="AQ861" s="84"/>
      <c r="AR861" s="84"/>
      <c r="AS861" s="84"/>
      <c r="AT861" s="84"/>
      <c r="AU861" s="84"/>
      <c r="AV861" s="84"/>
    </row>
    <row r="862" customFormat="false" ht="15" hidden="false" customHeight="false" outlineLevel="0" collapsed="false">
      <c r="M862" s="64" t="s">
        <v>63</v>
      </c>
      <c r="N862" s="64" t="n">
        <v>4</v>
      </c>
      <c r="O862" s="64" t="n">
        <v>7</v>
      </c>
      <c r="P862" s="64" t="n">
        <v>2024</v>
      </c>
      <c r="Q862" s="148" t="s">
        <v>2480</v>
      </c>
      <c r="R862" s="119" t="s">
        <v>37</v>
      </c>
      <c r="S862" s="136" t="s">
        <v>186</v>
      </c>
      <c r="T862" s="64" t="n">
        <v>2</v>
      </c>
      <c r="U862" s="85" t="s">
        <v>37</v>
      </c>
      <c r="V862" s="64" t="n">
        <v>1</v>
      </c>
      <c r="W862" s="84" t="s">
        <v>3594</v>
      </c>
      <c r="X862" s="64" t="n">
        <v>158</v>
      </c>
      <c r="Y862" s="64" t="n">
        <v>8</v>
      </c>
      <c r="Z862" s="119" t="s">
        <v>37</v>
      </c>
      <c r="AA862" s="64" t="n">
        <v>8</v>
      </c>
      <c r="AE862" s="84"/>
      <c r="AF862" s="84"/>
      <c r="AG862" s="84"/>
      <c r="AH862" s="84"/>
      <c r="AI862" s="84"/>
      <c r="AJ862" s="84"/>
      <c r="AK862" s="84"/>
      <c r="AL862" s="84"/>
      <c r="AM862" s="84"/>
      <c r="AN862" s="84"/>
      <c r="AO862" s="84"/>
      <c r="AP862" s="84"/>
      <c r="AQ862" s="84"/>
      <c r="AR862" s="84"/>
      <c r="AS862" s="84"/>
      <c r="AT862" s="84"/>
      <c r="AU862" s="84"/>
      <c r="AV862" s="84"/>
    </row>
    <row r="863" customFormat="false" ht="15" hidden="false" customHeight="false" outlineLevel="0" collapsed="false">
      <c r="M863" s="64" t="s">
        <v>202</v>
      </c>
      <c r="N863" s="64" t="n">
        <v>5</v>
      </c>
      <c r="O863" s="64" t="n">
        <v>7</v>
      </c>
      <c r="P863" s="64" t="n">
        <v>2024</v>
      </c>
      <c r="Q863" s="148" t="s">
        <v>60</v>
      </c>
      <c r="R863" s="119" t="s">
        <v>37</v>
      </c>
      <c r="S863" s="136" t="s">
        <v>1235</v>
      </c>
      <c r="T863" s="64" t="n">
        <v>0</v>
      </c>
      <c r="U863" s="85" t="s">
        <v>37</v>
      </c>
      <c r="V863" s="64" t="n">
        <v>1</v>
      </c>
      <c r="W863" s="84" t="s">
        <v>841</v>
      </c>
      <c r="X863" s="64" t="n">
        <v>184</v>
      </c>
      <c r="Y863" s="64" t="n">
        <v>0</v>
      </c>
      <c r="Z863" s="119" t="s">
        <v>37</v>
      </c>
      <c r="AA863" s="64" t="n">
        <v>2</v>
      </c>
      <c r="AE863" s="84"/>
      <c r="AF863" s="84"/>
      <c r="AG863" s="84"/>
      <c r="AH863" s="84"/>
      <c r="AI863" s="84"/>
      <c r="AJ863" s="84"/>
      <c r="AK863" s="84"/>
      <c r="AL863" s="84"/>
      <c r="AM863" s="84"/>
      <c r="AN863" s="84"/>
      <c r="AO863" s="84"/>
      <c r="AP863" s="84"/>
      <c r="AQ863" s="84"/>
      <c r="AR863" s="84"/>
      <c r="AS863" s="84"/>
      <c r="AT863" s="84"/>
      <c r="AU863" s="84"/>
      <c r="AV863" s="84"/>
    </row>
    <row r="864" customFormat="false" ht="15" hidden="false" customHeight="false" outlineLevel="0" collapsed="false">
      <c r="M864" s="64" t="s">
        <v>202</v>
      </c>
      <c r="N864" s="64" t="n">
        <v>5</v>
      </c>
      <c r="O864" s="64" t="n">
        <v>7</v>
      </c>
      <c r="P864" s="64" t="n">
        <v>2024</v>
      </c>
      <c r="Q864" s="148" t="s">
        <v>2270</v>
      </c>
      <c r="R864" s="119" t="s">
        <v>37</v>
      </c>
      <c r="S864" s="136" t="s">
        <v>3352</v>
      </c>
      <c r="T864" s="64" t="n">
        <v>0</v>
      </c>
      <c r="U864" s="85" t="s">
        <v>37</v>
      </c>
      <c r="V864" s="64" t="n">
        <v>2</v>
      </c>
      <c r="W864" s="84" t="s">
        <v>3595</v>
      </c>
      <c r="X864" s="64" t="n">
        <v>141</v>
      </c>
      <c r="Y864" s="64" t="n">
        <v>7</v>
      </c>
      <c r="Z864" s="119" t="s">
        <v>37</v>
      </c>
      <c r="AA864" s="64" t="n">
        <v>18</v>
      </c>
      <c r="AE864" s="84"/>
      <c r="AF864" s="84"/>
      <c r="AG864" s="84"/>
      <c r="AH864" s="84"/>
      <c r="AI864" s="84"/>
      <c r="AJ864" s="84"/>
      <c r="AK864" s="84"/>
      <c r="AL864" s="84"/>
      <c r="AM864" s="84"/>
      <c r="AN864" s="84"/>
      <c r="AO864" s="84"/>
      <c r="AP864" s="84"/>
      <c r="AQ864" s="84"/>
      <c r="AR864" s="84"/>
      <c r="AS864" s="84"/>
      <c r="AT864" s="84"/>
      <c r="AU864" s="84"/>
      <c r="AV864" s="84"/>
    </row>
    <row r="865" customFormat="false" ht="15" hidden="false" customHeight="false" outlineLevel="0" collapsed="false">
      <c r="M865" s="64" t="s">
        <v>202</v>
      </c>
      <c r="N865" s="64" t="n">
        <v>5</v>
      </c>
      <c r="O865" s="64" t="n">
        <v>7</v>
      </c>
      <c r="P865" s="64" t="n">
        <v>2024</v>
      </c>
      <c r="Q865" s="148" t="s">
        <v>3514</v>
      </c>
      <c r="R865" s="119" t="s">
        <v>37</v>
      </c>
      <c r="S865" s="136" t="s">
        <v>2105</v>
      </c>
      <c r="T865" s="64" t="n">
        <v>0</v>
      </c>
      <c r="U865" s="85" t="s">
        <v>37</v>
      </c>
      <c r="V865" s="64" t="n">
        <v>2</v>
      </c>
      <c r="W865" s="84" t="s">
        <v>824</v>
      </c>
      <c r="X865" s="64" t="n">
        <v>211</v>
      </c>
      <c r="Y865" s="64" t="n">
        <v>4</v>
      </c>
      <c r="Z865" s="119" t="s">
        <v>37</v>
      </c>
      <c r="AA865" s="64" t="n">
        <v>6</v>
      </c>
      <c r="AE865" s="84"/>
      <c r="AF865" s="84"/>
      <c r="AG865" s="84"/>
      <c r="AH865" s="84"/>
      <c r="AI865" s="84"/>
      <c r="AJ865" s="84"/>
      <c r="AK865" s="84"/>
      <c r="AL865" s="84"/>
      <c r="AM865" s="84"/>
      <c r="AN865" s="84"/>
      <c r="AO865" s="84"/>
      <c r="AP865" s="84"/>
      <c r="AQ865" s="84"/>
      <c r="AR865" s="84"/>
      <c r="AS865" s="84"/>
      <c r="AT865" s="84"/>
      <c r="AU865" s="84"/>
      <c r="AV865" s="84"/>
    </row>
    <row r="866" customFormat="false" ht="15" hidden="false" customHeight="false" outlineLevel="0" collapsed="false">
      <c r="M866" s="64" t="s">
        <v>41</v>
      </c>
      <c r="N866" s="64" t="n">
        <v>6</v>
      </c>
      <c r="O866" s="64" t="n">
        <v>7</v>
      </c>
      <c r="P866" s="64" t="n">
        <v>2024</v>
      </c>
      <c r="Q866" s="148" t="s">
        <v>3355</v>
      </c>
      <c r="R866" s="119" t="s">
        <v>37</v>
      </c>
      <c r="S866" s="136" t="s">
        <v>170</v>
      </c>
      <c r="T866" s="64" t="n">
        <v>2</v>
      </c>
      <c r="U866" s="85" t="s">
        <v>37</v>
      </c>
      <c r="V866" s="64" t="n">
        <v>0</v>
      </c>
      <c r="W866" s="84" t="s">
        <v>3596</v>
      </c>
      <c r="X866" s="64" t="n">
        <v>97</v>
      </c>
      <c r="Y866" s="64" t="n">
        <v>16</v>
      </c>
      <c r="Z866" s="119" t="s">
        <v>37</v>
      </c>
      <c r="AA866" s="64" t="n">
        <v>5</v>
      </c>
      <c r="AE866" s="84"/>
      <c r="AF866" s="84"/>
      <c r="AG866" s="84"/>
      <c r="AH866" s="84"/>
      <c r="AI866" s="84"/>
      <c r="AJ866" s="84"/>
      <c r="AK866" s="84"/>
      <c r="AL866" s="84"/>
      <c r="AM866" s="84"/>
      <c r="AN866" s="84"/>
      <c r="AO866" s="84"/>
      <c r="AP866" s="84"/>
      <c r="AQ866" s="84"/>
      <c r="AR866" s="84"/>
      <c r="AS866" s="84"/>
      <c r="AT866" s="84"/>
      <c r="AU866" s="84"/>
      <c r="AV866" s="84"/>
    </row>
    <row r="867" customFormat="false" ht="15" hidden="false" customHeight="false" outlineLevel="0" collapsed="false">
      <c r="M867" s="64" t="s">
        <v>41</v>
      </c>
      <c r="N867" s="64" t="n">
        <v>6</v>
      </c>
      <c r="O867" s="64" t="n">
        <v>7</v>
      </c>
      <c r="P867" s="64" t="n">
        <v>2024</v>
      </c>
      <c r="Q867" s="148" t="s">
        <v>91</v>
      </c>
      <c r="R867" s="119" t="s">
        <v>37</v>
      </c>
      <c r="S867" s="136" t="s">
        <v>102</v>
      </c>
      <c r="T867" s="64" t="n">
        <v>2</v>
      </c>
      <c r="U867" s="85" t="s">
        <v>37</v>
      </c>
      <c r="V867" s="64" t="n">
        <v>0</v>
      </c>
      <c r="W867" s="84" t="s">
        <v>2660</v>
      </c>
      <c r="X867" s="64" t="n">
        <v>168</v>
      </c>
      <c r="Y867" s="64" t="n">
        <v>14</v>
      </c>
      <c r="Z867" s="119" t="s">
        <v>37</v>
      </c>
      <c r="AA867" s="64" t="n">
        <v>8</v>
      </c>
      <c r="AE867" s="84"/>
      <c r="AF867" s="84"/>
      <c r="AG867" s="84"/>
      <c r="AH867" s="84"/>
      <c r="AI867" s="84"/>
      <c r="AJ867" s="84"/>
      <c r="AK867" s="84"/>
      <c r="AL867" s="84"/>
      <c r="AM867" s="84"/>
      <c r="AN867" s="84"/>
      <c r="AO867" s="84"/>
      <c r="AP867" s="84"/>
      <c r="AQ867" s="84"/>
      <c r="AR867" s="84"/>
      <c r="AS867" s="84"/>
      <c r="AT867" s="84"/>
      <c r="AU867" s="84"/>
      <c r="AV867" s="84"/>
    </row>
    <row r="868" customFormat="false" ht="15" hidden="false" customHeight="false" outlineLevel="0" collapsed="false">
      <c r="M868" s="64" t="s">
        <v>49</v>
      </c>
      <c r="N868" s="64" t="n">
        <v>9</v>
      </c>
      <c r="O868" s="64" t="n">
        <v>7</v>
      </c>
      <c r="P868" s="64" t="n">
        <v>2024</v>
      </c>
      <c r="Q868" s="148" t="s">
        <v>947</v>
      </c>
      <c r="R868" s="119" t="s">
        <v>37</v>
      </c>
      <c r="S868" s="136" t="s">
        <v>60</v>
      </c>
      <c r="T868" s="64" t="n">
        <v>2</v>
      </c>
      <c r="U868" s="85" t="s">
        <v>37</v>
      </c>
      <c r="V868" s="64" t="n">
        <v>0</v>
      </c>
      <c r="W868" s="84" t="s">
        <v>3597</v>
      </c>
      <c r="X868" s="64" t="n">
        <v>65</v>
      </c>
      <c r="Y868" s="64" t="n">
        <v>6</v>
      </c>
      <c r="Z868" s="119" t="s">
        <v>37</v>
      </c>
      <c r="AA868" s="64" t="n">
        <v>1</v>
      </c>
      <c r="AE868" s="84"/>
      <c r="AF868" s="84"/>
      <c r="AG868" s="84"/>
      <c r="AH868" s="84"/>
      <c r="AI868" s="84"/>
      <c r="AJ868" s="84"/>
      <c r="AK868" s="84"/>
      <c r="AL868" s="84"/>
      <c r="AM868" s="84"/>
      <c r="AN868" s="84"/>
      <c r="AO868" s="84"/>
      <c r="AP868" s="84"/>
      <c r="AQ868" s="84"/>
      <c r="AR868" s="84"/>
      <c r="AS868" s="84"/>
      <c r="AT868" s="84"/>
      <c r="AU868" s="84"/>
      <c r="AV868" s="84"/>
    </row>
    <row r="869" customFormat="false" ht="15" hidden="false" customHeight="false" outlineLevel="0" collapsed="false">
      <c r="M869" s="64" t="s">
        <v>49</v>
      </c>
      <c r="N869" s="64" t="n">
        <v>9</v>
      </c>
      <c r="O869" s="64" t="n">
        <v>7</v>
      </c>
      <c r="P869" s="64" t="n">
        <v>2024</v>
      </c>
      <c r="Q869" s="148" t="s">
        <v>214</v>
      </c>
      <c r="R869" s="119" t="s">
        <v>37</v>
      </c>
      <c r="S869" s="136" t="s">
        <v>3355</v>
      </c>
      <c r="T869" s="64" t="n">
        <v>0</v>
      </c>
      <c r="U869" s="85" t="s">
        <v>37</v>
      </c>
      <c r="V869" s="64" t="n">
        <v>2</v>
      </c>
      <c r="W869" s="84" t="s">
        <v>3598</v>
      </c>
      <c r="X869" s="64" t="n">
        <v>191</v>
      </c>
      <c r="Y869" s="64" t="n">
        <v>7</v>
      </c>
      <c r="Z869" s="119" t="s">
        <v>37</v>
      </c>
      <c r="AA869" s="64" t="n">
        <v>23</v>
      </c>
      <c r="AE869" s="84"/>
      <c r="AF869" s="84"/>
      <c r="AG869" s="84"/>
      <c r="AH869" s="84"/>
      <c r="AI869" s="84"/>
      <c r="AJ869" s="84"/>
      <c r="AK869" s="84"/>
      <c r="AL869" s="84"/>
      <c r="AM869" s="84"/>
      <c r="AN869" s="84"/>
      <c r="AO869" s="84"/>
      <c r="AP869" s="84"/>
      <c r="AQ869" s="84"/>
      <c r="AR869" s="84"/>
      <c r="AS869" s="84"/>
      <c r="AT869" s="84"/>
      <c r="AU869" s="84"/>
      <c r="AV869" s="84"/>
    </row>
    <row r="870" customFormat="false" ht="15" hidden="false" customHeight="false" outlineLevel="0" collapsed="false">
      <c r="M870" s="64" t="s">
        <v>77</v>
      </c>
      <c r="N870" s="64" t="n">
        <v>10</v>
      </c>
      <c r="O870" s="64" t="n">
        <v>7</v>
      </c>
      <c r="P870" s="64" t="n">
        <v>2024</v>
      </c>
      <c r="Q870" s="148" t="s">
        <v>102</v>
      </c>
      <c r="R870" s="119" t="s">
        <v>37</v>
      </c>
      <c r="S870" s="136" t="s">
        <v>1020</v>
      </c>
      <c r="T870" s="64" t="n">
        <v>0</v>
      </c>
      <c r="U870" s="85" t="s">
        <v>37</v>
      </c>
      <c r="V870" s="64" t="n">
        <v>1</v>
      </c>
      <c r="W870" s="84" t="s">
        <v>3599</v>
      </c>
      <c r="X870" s="64" t="n">
        <v>128</v>
      </c>
      <c r="Y870" s="64" t="n">
        <v>7</v>
      </c>
      <c r="Z870" s="119" t="s">
        <v>37</v>
      </c>
      <c r="AA870" s="64" t="n">
        <v>11</v>
      </c>
      <c r="AE870" s="84"/>
      <c r="AF870" s="84"/>
      <c r="AG870" s="84"/>
      <c r="AH870" s="84"/>
      <c r="AI870" s="84"/>
      <c r="AJ870" s="84"/>
      <c r="AK870" s="84"/>
      <c r="AL870" s="84"/>
      <c r="AM870" s="84"/>
      <c r="AN870" s="84"/>
      <c r="AO870" s="84"/>
      <c r="AP870" s="84"/>
      <c r="AQ870" s="84"/>
      <c r="AR870" s="84"/>
      <c r="AS870" s="84"/>
      <c r="AT870" s="84"/>
      <c r="AU870" s="84"/>
      <c r="AV870" s="84"/>
    </row>
    <row r="871" customFormat="false" ht="15" hidden="false" customHeight="false" outlineLevel="0" collapsed="false">
      <c r="M871" s="64" t="s">
        <v>77</v>
      </c>
      <c r="N871" s="64" t="n">
        <v>10</v>
      </c>
      <c r="O871" s="64" t="n">
        <v>7</v>
      </c>
      <c r="P871" s="64" t="n">
        <v>2024</v>
      </c>
      <c r="Q871" s="148" t="s">
        <v>3352</v>
      </c>
      <c r="R871" s="119" t="s">
        <v>37</v>
      </c>
      <c r="S871" s="136" t="s">
        <v>101</v>
      </c>
      <c r="T871" s="64" t="n">
        <v>0</v>
      </c>
      <c r="U871" s="85" t="s">
        <v>37</v>
      </c>
      <c r="V871" s="64" t="n">
        <v>1</v>
      </c>
      <c r="W871" s="84" t="s">
        <v>194</v>
      </c>
      <c r="X871" s="64" t="n">
        <v>2643</v>
      </c>
      <c r="Y871" s="64" t="n">
        <v>5</v>
      </c>
      <c r="Z871" s="119" t="s">
        <v>37</v>
      </c>
      <c r="AA871" s="64" t="n">
        <v>4</v>
      </c>
      <c r="AE871" s="84"/>
      <c r="AF871" s="84"/>
      <c r="AG871" s="84"/>
      <c r="AH871" s="84"/>
      <c r="AI871" s="84"/>
      <c r="AJ871" s="84"/>
      <c r="AK871" s="84"/>
      <c r="AL871" s="84"/>
      <c r="AM871" s="84"/>
      <c r="AN871" s="84"/>
      <c r="AO871" s="84"/>
      <c r="AP871" s="84"/>
      <c r="AQ871" s="84"/>
      <c r="AR871" s="84"/>
      <c r="AS871" s="84"/>
      <c r="AT871" s="84"/>
      <c r="AU871" s="84"/>
      <c r="AV871" s="84"/>
    </row>
    <row r="872" customFormat="false" ht="15" hidden="false" customHeight="false" outlineLevel="0" collapsed="false">
      <c r="M872" s="64" t="s">
        <v>77</v>
      </c>
      <c r="N872" s="64" t="n">
        <v>10</v>
      </c>
      <c r="O872" s="64" t="n">
        <v>7</v>
      </c>
      <c r="P872" s="64" t="n">
        <v>2024</v>
      </c>
      <c r="Q872" s="148" t="s">
        <v>2105</v>
      </c>
      <c r="R872" s="119" t="s">
        <v>37</v>
      </c>
      <c r="S872" s="136" t="s">
        <v>2480</v>
      </c>
      <c r="T872" s="64" t="n">
        <v>0</v>
      </c>
      <c r="U872" s="85" t="s">
        <v>37</v>
      </c>
      <c r="V872" s="64" t="n">
        <v>2</v>
      </c>
      <c r="W872" s="84" t="s">
        <v>314</v>
      </c>
      <c r="X872" s="64" t="n">
        <v>192</v>
      </c>
      <c r="Y872" s="64" t="n">
        <v>4</v>
      </c>
      <c r="Z872" s="119" t="s">
        <v>37</v>
      </c>
      <c r="AA872" s="64" t="n">
        <v>7</v>
      </c>
      <c r="AE872" s="84"/>
      <c r="AF872" s="84"/>
      <c r="AG872" s="84"/>
      <c r="AH872" s="84"/>
      <c r="AI872" s="84"/>
      <c r="AJ872" s="84"/>
      <c r="AK872" s="84"/>
      <c r="AL872" s="84"/>
      <c r="AM872" s="84"/>
      <c r="AN872" s="84"/>
      <c r="AO872" s="84"/>
      <c r="AP872" s="84"/>
      <c r="AQ872" s="84"/>
      <c r="AR872" s="84"/>
      <c r="AS872" s="84"/>
      <c r="AT872" s="84"/>
      <c r="AU872" s="84"/>
      <c r="AV872" s="84"/>
    </row>
    <row r="873" customFormat="false" ht="15" hidden="false" customHeight="false" outlineLevel="0" collapsed="false">
      <c r="M873" s="64" t="s">
        <v>63</v>
      </c>
      <c r="N873" s="64" t="n">
        <v>11</v>
      </c>
      <c r="O873" s="64" t="n">
        <v>7</v>
      </c>
      <c r="P873" s="64" t="n">
        <v>2024</v>
      </c>
      <c r="Q873" s="148" t="s">
        <v>186</v>
      </c>
      <c r="R873" s="119" t="s">
        <v>37</v>
      </c>
      <c r="S873" s="136" t="s">
        <v>101</v>
      </c>
      <c r="T873" s="64" t="n">
        <v>1</v>
      </c>
      <c r="U873" s="85" t="s">
        <v>37</v>
      </c>
      <c r="V873" s="64" t="n">
        <v>2</v>
      </c>
      <c r="W873" s="84" t="s">
        <v>3600</v>
      </c>
      <c r="X873" s="64" t="n">
        <v>108</v>
      </c>
      <c r="Y873" s="64" t="n">
        <v>6</v>
      </c>
      <c r="Z873" s="119" t="s">
        <v>37</v>
      </c>
      <c r="AA873" s="64" t="n">
        <v>5</v>
      </c>
      <c r="AE873" s="84"/>
      <c r="AF873" s="84"/>
      <c r="AG873" s="84"/>
      <c r="AH873" s="84"/>
      <c r="AI873" s="84"/>
      <c r="AJ873" s="84"/>
      <c r="AK873" s="84"/>
      <c r="AL873" s="84"/>
      <c r="AM873" s="84"/>
      <c r="AN873" s="84"/>
      <c r="AO873" s="84"/>
      <c r="AP873" s="84"/>
      <c r="AQ873" s="84"/>
      <c r="AR873" s="84"/>
      <c r="AS873" s="84"/>
      <c r="AT873" s="84"/>
      <c r="AU873" s="84"/>
      <c r="AV873" s="84"/>
    </row>
    <row r="874" customFormat="false" ht="15" hidden="false" customHeight="false" outlineLevel="0" collapsed="false">
      <c r="M874" s="64" t="s">
        <v>41</v>
      </c>
      <c r="N874" s="64" t="n">
        <v>13</v>
      </c>
      <c r="O874" s="64" t="n">
        <v>7</v>
      </c>
      <c r="P874" s="64" t="n">
        <v>2024</v>
      </c>
      <c r="Q874" s="148" t="s">
        <v>91</v>
      </c>
      <c r="R874" s="119" t="s">
        <v>37</v>
      </c>
      <c r="S874" s="136" t="s">
        <v>214</v>
      </c>
      <c r="T874" s="64" t="n">
        <v>2</v>
      </c>
      <c r="U874" s="85" t="s">
        <v>37</v>
      </c>
      <c r="V874" s="64" t="n">
        <v>0</v>
      </c>
      <c r="W874" s="84" t="s">
        <v>3601</v>
      </c>
      <c r="X874" s="64" t="n">
        <v>172</v>
      </c>
      <c r="Y874" s="64" t="n">
        <v>9</v>
      </c>
      <c r="Z874" s="119" t="s">
        <v>37</v>
      </c>
      <c r="AA874" s="64" t="n">
        <v>5</v>
      </c>
      <c r="AE874" s="84"/>
      <c r="AF874" s="84"/>
      <c r="AG874" s="84"/>
      <c r="AH874" s="84"/>
      <c r="AI874" s="84"/>
      <c r="AJ874" s="84"/>
      <c r="AK874" s="84"/>
      <c r="AL874" s="84"/>
      <c r="AM874" s="84"/>
      <c r="AN874" s="84"/>
      <c r="AO874" s="84"/>
      <c r="AP874" s="84"/>
      <c r="AQ874" s="84"/>
      <c r="AR874" s="84"/>
      <c r="AS874" s="84"/>
      <c r="AT874" s="84"/>
      <c r="AU874" s="84"/>
      <c r="AV874" s="84"/>
    </row>
    <row r="875" customFormat="false" ht="15" hidden="false" customHeight="false" outlineLevel="0" collapsed="false">
      <c r="M875" s="64" t="s">
        <v>41</v>
      </c>
      <c r="N875" s="64" t="n">
        <v>13</v>
      </c>
      <c r="O875" s="64" t="n">
        <v>7</v>
      </c>
      <c r="P875" s="64" t="n">
        <v>2024</v>
      </c>
      <c r="Q875" s="148" t="s">
        <v>947</v>
      </c>
      <c r="R875" s="119" t="s">
        <v>37</v>
      </c>
      <c r="S875" s="136" t="s">
        <v>2480</v>
      </c>
      <c r="T875" s="64" t="n">
        <v>0</v>
      </c>
      <c r="U875" s="85" t="s">
        <v>37</v>
      </c>
      <c r="V875" s="64" t="n">
        <v>2</v>
      </c>
      <c r="W875" s="84" t="s">
        <v>3602</v>
      </c>
      <c r="X875" s="64" t="n">
        <v>72</v>
      </c>
      <c r="Y875" s="64" t="n">
        <v>6</v>
      </c>
      <c r="Z875" s="119" t="s">
        <v>37</v>
      </c>
      <c r="AA875" s="64" t="n">
        <v>9</v>
      </c>
      <c r="AE875" s="84"/>
      <c r="AF875" s="84"/>
      <c r="AG875" s="84"/>
      <c r="AH875" s="84"/>
      <c r="AI875" s="84"/>
      <c r="AJ875" s="84"/>
      <c r="AK875" s="84"/>
      <c r="AL875" s="84"/>
      <c r="AM875" s="84"/>
      <c r="AN875" s="84"/>
      <c r="AO875" s="84"/>
      <c r="AP875" s="84"/>
      <c r="AQ875" s="84"/>
      <c r="AR875" s="84"/>
      <c r="AS875" s="84"/>
      <c r="AT875" s="84"/>
      <c r="AU875" s="84"/>
      <c r="AV875" s="84"/>
    </row>
    <row r="876" customFormat="false" ht="15" hidden="false" customHeight="false" outlineLevel="0" collapsed="false">
      <c r="M876" s="64" t="s">
        <v>41</v>
      </c>
      <c r="N876" s="64" t="n">
        <v>13</v>
      </c>
      <c r="O876" s="64" t="n">
        <v>7</v>
      </c>
      <c r="P876" s="64" t="n">
        <v>2024</v>
      </c>
      <c r="Q876" s="148" t="s">
        <v>60</v>
      </c>
      <c r="R876" s="119" t="s">
        <v>37</v>
      </c>
      <c r="S876" s="136" t="s">
        <v>2105</v>
      </c>
      <c r="T876" s="64" t="n">
        <v>1</v>
      </c>
      <c r="U876" s="85" t="s">
        <v>37</v>
      </c>
      <c r="V876" s="64" t="n">
        <v>2</v>
      </c>
      <c r="W876" s="84" t="s">
        <v>3603</v>
      </c>
      <c r="X876" s="64" t="n">
        <v>200</v>
      </c>
      <c r="Y876" s="64" t="n">
        <v>8</v>
      </c>
      <c r="Z876" s="119" t="s">
        <v>37</v>
      </c>
      <c r="AA876" s="64" t="n">
        <v>10</v>
      </c>
      <c r="AE876" s="84"/>
      <c r="AF876" s="84"/>
      <c r="AG876" s="84"/>
      <c r="AH876" s="84"/>
      <c r="AI876" s="84"/>
      <c r="AJ876" s="84"/>
      <c r="AK876" s="84"/>
      <c r="AL876" s="84"/>
      <c r="AM876" s="84"/>
      <c r="AN876" s="84"/>
      <c r="AO876" s="84"/>
      <c r="AP876" s="84"/>
      <c r="AQ876" s="84"/>
      <c r="AR876" s="84"/>
      <c r="AS876" s="84"/>
      <c r="AT876" s="84"/>
      <c r="AU876" s="84"/>
      <c r="AV876" s="84"/>
    </row>
    <row r="877" customFormat="false" ht="15" hidden="false" customHeight="false" outlineLevel="0" collapsed="false">
      <c r="M877" s="64" t="s">
        <v>46</v>
      </c>
      <c r="N877" s="64" t="n">
        <v>14</v>
      </c>
      <c r="O877" s="64" t="n">
        <v>7</v>
      </c>
      <c r="P877" s="64" t="n">
        <v>2024</v>
      </c>
      <c r="Q877" s="148" t="s">
        <v>1020</v>
      </c>
      <c r="R877" s="119" t="s">
        <v>37</v>
      </c>
      <c r="S877" s="136" t="s">
        <v>3514</v>
      </c>
      <c r="T877" s="64" t="n">
        <v>2</v>
      </c>
      <c r="U877" s="85" t="s">
        <v>37</v>
      </c>
      <c r="V877" s="64" t="n">
        <v>1</v>
      </c>
      <c r="W877" s="84" t="s">
        <v>3604</v>
      </c>
      <c r="X877" s="64" t="n">
        <v>166</v>
      </c>
      <c r="Y877" s="64" t="n">
        <v>8</v>
      </c>
      <c r="Z877" s="119" t="s">
        <v>37</v>
      </c>
      <c r="AA877" s="64" t="n">
        <v>7</v>
      </c>
      <c r="AE877" s="84"/>
      <c r="AF877" s="84"/>
      <c r="AG877" s="84"/>
      <c r="AH877" s="84"/>
      <c r="AI877" s="84"/>
      <c r="AJ877" s="84"/>
      <c r="AK877" s="84"/>
      <c r="AL877" s="84"/>
      <c r="AM877" s="84"/>
      <c r="AN877" s="84"/>
      <c r="AO877" s="84"/>
      <c r="AP877" s="84"/>
      <c r="AQ877" s="84"/>
      <c r="AR877" s="84"/>
      <c r="AS877" s="84"/>
      <c r="AT877" s="84"/>
      <c r="AU877" s="84"/>
      <c r="AV877" s="84"/>
    </row>
    <row r="878" customFormat="false" ht="15" hidden="false" customHeight="false" outlineLevel="0" collapsed="false">
      <c r="M878" s="64" t="s">
        <v>46</v>
      </c>
      <c r="N878" s="64" t="n">
        <v>14</v>
      </c>
      <c r="O878" s="64" t="n">
        <v>7</v>
      </c>
      <c r="P878" s="64" t="n">
        <v>2024</v>
      </c>
      <c r="Q878" s="148" t="s">
        <v>1235</v>
      </c>
      <c r="R878" s="119" t="s">
        <v>37</v>
      </c>
      <c r="S878" s="136" t="s">
        <v>2480</v>
      </c>
      <c r="T878" s="64" t="n">
        <v>2</v>
      </c>
      <c r="U878" s="85" t="s">
        <v>37</v>
      </c>
      <c r="V878" s="64" t="n">
        <v>0</v>
      </c>
      <c r="W878" s="84" t="s">
        <v>3265</v>
      </c>
      <c r="X878" s="64" t="n">
        <v>152</v>
      </c>
      <c r="Y878" s="64" t="n">
        <v>14</v>
      </c>
      <c r="Z878" s="119" t="s">
        <v>37</v>
      </c>
      <c r="AA878" s="64" t="n">
        <v>9</v>
      </c>
      <c r="AE878" s="84"/>
      <c r="AF878" s="84"/>
      <c r="AG878" s="84"/>
      <c r="AH878" s="84"/>
      <c r="AI878" s="84"/>
      <c r="AJ878" s="84"/>
      <c r="AK878" s="84"/>
      <c r="AL878" s="84"/>
      <c r="AM878" s="84"/>
      <c r="AN878" s="84"/>
      <c r="AO878" s="84"/>
      <c r="AP878" s="84"/>
      <c r="AQ878" s="84"/>
      <c r="AR878" s="84"/>
      <c r="AS878" s="84"/>
      <c r="AT878" s="84"/>
      <c r="AU878" s="84"/>
      <c r="AV878" s="84"/>
    </row>
    <row r="879" customFormat="false" ht="15" hidden="false" customHeight="false" outlineLevel="0" collapsed="false">
      <c r="M879" s="64" t="s">
        <v>46</v>
      </c>
      <c r="N879" s="64" t="n">
        <v>14</v>
      </c>
      <c r="O879" s="64" t="n">
        <v>7</v>
      </c>
      <c r="P879" s="64" t="n">
        <v>2024</v>
      </c>
      <c r="Q879" s="148" t="s">
        <v>102</v>
      </c>
      <c r="R879" s="119" t="s">
        <v>37</v>
      </c>
      <c r="S879" s="136" t="s">
        <v>186</v>
      </c>
      <c r="T879" s="64" t="n">
        <v>0</v>
      </c>
      <c r="U879" s="85" t="s">
        <v>37</v>
      </c>
      <c r="V879" s="64" t="n">
        <v>2</v>
      </c>
      <c r="W879" s="84" t="s">
        <v>3605</v>
      </c>
      <c r="X879" s="64" t="n">
        <v>73</v>
      </c>
      <c r="Y879" s="64" t="n">
        <v>6</v>
      </c>
      <c r="Z879" s="119" t="s">
        <v>37</v>
      </c>
      <c r="AA879" s="64" t="n">
        <v>11</v>
      </c>
      <c r="AE879" s="84"/>
      <c r="AF879" s="84"/>
      <c r="AG879" s="84"/>
      <c r="AH879" s="84"/>
      <c r="AI879" s="84"/>
      <c r="AJ879" s="84"/>
      <c r="AK879" s="84"/>
      <c r="AL879" s="84"/>
      <c r="AM879" s="84"/>
      <c r="AN879" s="84"/>
      <c r="AO879" s="84"/>
      <c r="AP879" s="84"/>
      <c r="AQ879" s="84"/>
      <c r="AR879" s="84"/>
      <c r="AS879" s="84"/>
      <c r="AT879" s="84"/>
      <c r="AU879" s="84"/>
      <c r="AV879" s="84"/>
    </row>
    <row r="880" customFormat="false" ht="15" hidden="false" customHeight="false" outlineLevel="0" collapsed="false">
      <c r="M880" s="64" t="s">
        <v>128</v>
      </c>
      <c r="N880" s="64" t="n">
        <v>15</v>
      </c>
      <c r="O880" s="64" t="n">
        <v>7</v>
      </c>
      <c r="P880" s="64" t="n">
        <v>2024</v>
      </c>
      <c r="Q880" s="148" t="s">
        <v>101</v>
      </c>
      <c r="R880" s="119" t="s">
        <v>37</v>
      </c>
      <c r="S880" s="136" t="s">
        <v>91</v>
      </c>
      <c r="T880" s="64" t="n">
        <v>2</v>
      </c>
      <c r="U880" s="85" t="s">
        <v>37</v>
      </c>
      <c r="V880" s="64" t="n">
        <v>1</v>
      </c>
      <c r="W880" s="84" t="s">
        <v>3606</v>
      </c>
      <c r="X880" s="64" t="n">
        <v>1504</v>
      </c>
      <c r="Y880" s="64" t="n">
        <v>2</v>
      </c>
      <c r="Z880" s="119" t="s">
        <v>37</v>
      </c>
      <c r="AA880" s="64" t="n">
        <v>5</v>
      </c>
      <c r="AE880" s="84"/>
      <c r="AF880" s="84"/>
      <c r="AG880" s="84"/>
      <c r="AH880" s="84"/>
      <c r="AI880" s="84"/>
      <c r="AJ880" s="84"/>
      <c r="AK880" s="84"/>
      <c r="AL880" s="84"/>
      <c r="AM880" s="84"/>
      <c r="AN880" s="84"/>
      <c r="AO880" s="84"/>
      <c r="AP880" s="84"/>
      <c r="AQ880" s="84"/>
      <c r="AR880" s="84"/>
      <c r="AS880" s="84"/>
      <c r="AT880" s="84"/>
      <c r="AU880" s="84"/>
      <c r="AV880" s="84"/>
    </row>
    <row r="881" customFormat="false" ht="15" hidden="false" customHeight="false" outlineLevel="0" collapsed="false">
      <c r="M881" s="64" t="s">
        <v>77</v>
      </c>
      <c r="N881" s="64" t="n">
        <v>17</v>
      </c>
      <c r="O881" s="64" t="n">
        <v>7</v>
      </c>
      <c r="P881" s="64" t="n">
        <v>2024</v>
      </c>
      <c r="Q881" s="148" t="s">
        <v>2270</v>
      </c>
      <c r="R881" s="119" t="s">
        <v>37</v>
      </c>
      <c r="S881" s="136" t="s">
        <v>947</v>
      </c>
      <c r="T881" s="64" t="n">
        <v>2</v>
      </c>
      <c r="U881" s="85" t="s">
        <v>37</v>
      </c>
      <c r="V881" s="64" t="n">
        <v>0</v>
      </c>
      <c r="W881" s="84" t="s">
        <v>1384</v>
      </c>
      <c r="X881" s="64" t="n">
        <v>128</v>
      </c>
      <c r="Y881" s="64" t="n">
        <v>9</v>
      </c>
      <c r="Z881" s="119" t="s">
        <v>37</v>
      </c>
      <c r="AA881" s="64" t="n">
        <v>2</v>
      </c>
      <c r="AE881" s="84"/>
      <c r="AF881" s="84"/>
      <c r="AG881" s="84"/>
      <c r="AH881" s="84"/>
      <c r="AI881" s="84"/>
      <c r="AJ881" s="84"/>
      <c r="AK881" s="84"/>
      <c r="AL881" s="84"/>
      <c r="AM881" s="84"/>
      <c r="AN881" s="84"/>
      <c r="AO881" s="84"/>
      <c r="AP881" s="84"/>
      <c r="AQ881" s="84"/>
      <c r="AR881" s="84"/>
      <c r="AS881" s="84"/>
      <c r="AT881" s="84"/>
      <c r="AU881" s="84"/>
      <c r="AV881" s="84"/>
    </row>
    <row r="882" customFormat="false" ht="15" hidden="false" customHeight="false" outlineLevel="0" collapsed="false">
      <c r="M882" s="64" t="s">
        <v>77</v>
      </c>
      <c r="N882" s="64" t="n">
        <v>17</v>
      </c>
      <c r="O882" s="64" t="n">
        <v>7</v>
      </c>
      <c r="P882" s="64" t="n">
        <v>2024</v>
      </c>
      <c r="Q882" s="148" t="s">
        <v>3355</v>
      </c>
      <c r="R882" s="119" t="s">
        <v>37</v>
      </c>
      <c r="S882" s="136" t="s">
        <v>3352</v>
      </c>
      <c r="T882" s="64" t="n">
        <v>0</v>
      </c>
      <c r="U882" s="85" t="s">
        <v>37</v>
      </c>
      <c r="V882" s="64" t="n">
        <v>2</v>
      </c>
      <c r="W882" s="84" t="s">
        <v>1478</v>
      </c>
      <c r="X882" s="64" t="n">
        <v>67</v>
      </c>
      <c r="Y882" s="64" t="n">
        <v>3</v>
      </c>
      <c r="Z882" s="119" t="s">
        <v>37</v>
      </c>
      <c r="AA882" s="64" t="n">
        <v>14</v>
      </c>
      <c r="AE882" s="84"/>
      <c r="AF882" s="84"/>
      <c r="AG882" s="84"/>
      <c r="AH882" s="84"/>
      <c r="AI882" s="84"/>
      <c r="AJ882" s="84"/>
      <c r="AK882" s="84"/>
      <c r="AL882" s="84"/>
      <c r="AM882" s="84"/>
      <c r="AN882" s="84"/>
      <c r="AO882" s="84"/>
      <c r="AP882" s="84"/>
      <c r="AQ882" s="84"/>
      <c r="AR882" s="84"/>
      <c r="AS882" s="84"/>
      <c r="AT882" s="84"/>
      <c r="AU882" s="84"/>
      <c r="AV882" s="84"/>
    </row>
    <row r="883" customFormat="false" ht="15" hidden="false" customHeight="false" outlineLevel="0" collapsed="false">
      <c r="M883" s="64" t="s">
        <v>63</v>
      </c>
      <c r="N883" s="64" t="n">
        <v>18</v>
      </c>
      <c r="O883" s="64" t="n">
        <v>7</v>
      </c>
      <c r="P883" s="64" t="n">
        <v>2024</v>
      </c>
      <c r="Q883" s="148" t="s">
        <v>1235</v>
      </c>
      <c r="R883" s="119" t="s">
        <v>37</v>
      </c>
      <c r="S883" s="136" t="s">
        <v>1020</v>
      </c>
      <c r="T883" s="64" t="n">
        <v>0</v>
      </c>
      <c r="U883" s="85" t="s">
        <v>37</v>
      </c>
      <c r="V883" s="64" t="n">
        <v>1</v>
      </c>
      <c r="W883" s="84" t="s">
        <v>3607</v>
      </c>
      <c r="X883" s="64" t="n">
        <v>147</v>
      </c>
      <c r="Y883" s="64" t="n">
        <v>6</v>
      </c>
      <c r="Z883" s="119" t="s">
        <v>37</v>
      </c>
      <c r="AA883" s="64" t="n">
        <v>8</v>
      </c>
      <c r="AE883" s="84"/>
      <c r="AF883" s="84"/>
      <c r="AG883" s="84"/>
      <c r="AH883" s="84"/>
      <c r="AI883" s="84"/>
      <c r="AJ883" s="84"/>
      <c r="AK883" s="84"/>
      <c r="AL883" s="84"/>
      <c r="AM883" s="84"/>
      <c r="AN883" s="84"/>
      <c r="AO883" s="84"/>
      <c r="AP883" s="84"/>
      <c r="AQ883" s="84"/>
      <c r="AR883" s="84"/>
      <c r="AS883" s="84"/>
      <c r="AT883" s="84"/>
      <c r="AU883" s="84"/>
      <c r="AV883" s="84"/>
    </row>
    <row r="884" customFormat="false" ht="15" hidden="false" customHeight="false" outlineLevel="0" collapsed="false">
      <c r="M884" s="64" t="s">
        <v>63</v>
      </c>
      <c r="N884" s="64" t="n">
        <v>18</v>
      </c>
      <c r="O884" s="64" t="n">
        <v>7</v>
      </c>
      <c r="P884" s="64" t="n">
        <v>2024</v>
      </c>
      <c r="Q884" s="148" t="s">
        <v>214</v>
      </c>
      <c r="R884" s="119" t="s">
        <v>37</v>
      </c>
      <c r="S884" s="136" t="s">
        <v>186</v>
      </c>
      <c r="T884" s="64" t="n">
        <v>1</v>
      </c>
      <c r="U884" s="85" t="s">
        <v>37</v>
      </c>
      <c r="V884" s="64" t="n">
        <v>0</v>
      </c>
      <c r="W884" s="84" t="s">
        <v>194</v>
      </c>
      <c r="X884" s="64" t="n">
        <v>201</v>
      </c>
      <c r="Y884" s="64" t="n">
        <v>5</v>
      </c>
      <c r="Z884" s="119" t="s">
        <v>37</v>
      </c>
      <c r="AA884" s="64" t="n">
        <v>4</v>
      </c>
      <c r="AE884" s="84"/>
      <c r="AF884" s="84"/>
      <c r="AG884" s="84"/>
      <c r="AH884" s="84"/>
      <c r="AI884" s="84"/>
      <c r="AJ884" s="84"/>
      <c r="AK884" s="84"/>
      <c r="AL884" s="84"/>
      <c r="AM884" s="84"/>
      <c r="AN884" s="84"/>
      <c r="AO884" s="84"/>
      <c r="AP884" s="84"/>
      <c r="AQ884" s="84"/>
      <c r="AR884" s="84"/>
      <c r="AS884" s="84"/>
      <c r="AT884" s="84"/>
      <c r="AU884" s="84"/>
      <c r="AV884" s="84"/>
    </row>
    <row r="885" customFormat="false" ht="15" hidden="false" customHeight="false" outlineLevel="0" collapsed="false">
      <c r="M885" s="64" t="s">
        <v>202</v>
      </c>
      <c r="N885" s="64" t="n">
        <v>19</v>
      </c>
      <c r="O885" s="64" t="n">
        <v>7</v>
      </c>
      <c r="P885" s="64" t="n">
        <v>2024</v>
      </c>
      <c r="Q885" s="148" t="s">
        <v>3352</v>
      </c>
      <c r="R885" s="119" t="s">
        <v>37</v>
      </c>
      <c r="S885" s="136" t="s">
        <v>102</v>
      </c>
      <c r="T885" s="64" t="n">
        <v>2</v>
      </c>
      <c r="U885" s="85" t="s">
        <v>37</v>
      </c>
      <c r="V885" s="64" t="n">
        <v>0</v>
      </c>
      <c r="W885" s="84" t="s">
        <v>3608</v>
      </c>
      <c r="X885" s="64" t="n">
        <v>330</v>
      </c>
      <c r="Y885" s="64" t="n">
        <v>16</v>
      </c>
      <c r="Z885" s="119" t="s">
        <v>37</v>
      </c>
      <c r="AA885" s="64" t="n">
        <v>1</v>
      </c>
      <c r="AE885" s="84"/>
      <c r="AF885" s="84"/>
      <c r="AG885" s="84"/>
      <c r="AH885" s="84"/>
      <c r="AI885" s="84"/>
      <c r="AJ885" s="84"/>
      <c r="AK885" s="84"/>
      <c r="AL885" s="84"/>
      <c r="AM885" s="84"/>
      <c r="AN885" s="84"/>
      <c r="AO885" s="84"/>
      <c r="AP885" s="84"/>
      <c r="AQ885" s="84"/>
      <c r="AR885" s="84"/>
      <c r="AS885" s="84"/>
      <c r="AT885" s="84"/>
      <c r="AU885" s="84"/>
      <c r="AV885" s="84"/>
    </row>
    <row r="886" customFormat="false" ht="15" hidden="false" customHeight="false" outlineLevel="0" collapsed="false">
      <c r="M886" s="64" t="s">
        <v>202</v>
      </c>
      <c r="N886" s="64" t="n">
        <v>19</v>
      </c>
      <c r="O886" s="64" t="n">
        <v>7</v>
      </c>
      <c r="P886" s="64" t="n">
        <v>2024</v>
      </c>
      <c r="Q886" s="148" t="s">
        <v>2480</v>
      </c>
      <c r="R886" s="119" t="s">
        <v>37</v>
      </c>
      <c r="S886" s="136" t="s">
        <v>3514</v>
      </c>
      <c r="T886" s="64" t="n">
        <v>2</v>
      </c>
      <c r="U886" s="85" t="s">
        <v>37</v>
      </c>
      <c r="V886" s="64" t="n">
        <v>0</v>
      </c>
      <c r="W886" s="84" t="s">
        <v>3609</v>
      </c>
      <c r="X886" s="64" t="n">
        <v>17</v>
      </c>
      <c r="Y886" s="64" t="n">
        <v>10</v>
      </c>
      <c r="Z886" s="119" t="s">
        <v>37</v>
      </c>
      <c r="AA886" s="64" t="n">
        <v>4</v>
      </c>
      <c r="AE886" s="84"/>
      <c r="AF886" s="84"/>
      <c r="AG886" s="84"/>
      <c r="AH886" s="84"/>
      <c r="AI886" s="84"/>
      <c r="AJ886" s="84"/>
      <c r="AK886" s="84"/>
      <c r="AL886" s="84"/>
      <c r="AM886" s="84"/>
      <c r="AN886" s="84"/>
      <c r="AO886" s="84"/>
      <c r="AP886" s="84"/>
      <c r="AQ886" s="84"/>
      <c r="AR886" s="84"/>
      <c r="AS886" s="84"/>
      <c r="AT886" s="84"/>
      <c r="AU886" s="84"/>
      <c r="AV886" s="84"/>
    </row>
    <row r="887" customFormat="false" ht="15" hidden="false" customHeight="false" outlineLevel="0" collapsed="false">
      <c r="M887" s="64" t="s">
        <v>41</v>
      </c>
      <c r="N887" s="64" t="n">
        <v>20</v>
      </c>
      <c r="O887" s="64" t="n">
        <v>7</v>
      </c>
      <c r="P887" s="64" t="n">
        <v>2024</v>
      </c>
      <c r="Q887" s="148" t="s">
        <v>214</v>
      </c>
      <c r="R887" s="119" t="s">
        <v>37</v>
      </c>
      <c r="S887" s="136" t="s">
        <v>3514</v>
      </c>
      <c r="T887" s="64" t="n">
        <v>2</v>
      </c>
      <c r="U887" s="85" t="s">
        <v>37</v>
      </c>
      <c r="V887" s="64" t="n">
        <v>0</v>
      </c>
      <c r="W887" s="84" t="s">
        <v>3610</v>
      </c>
      <c r="X887" s="64" t="n">
        <v>195</v>
      </c>
      <c r="Y887" s="64" t="n">
        <v>17</v>
      </c>
      <c r="Z887" s="119" t="s">
        <v>37</v>
      </c>
      <c r="AA887" s="64" t="n">
        <v>1</v>
      </c>
      <c r="AE887" s="84"/>
      <c r="AF887" s="84"/>
      <c r="AG887" s="84"/>
      <c r="AH887" s="84"/>
      <c r="AI887" s="84"/>
      <c r="AJ887" s="84"/>
      <c r="AK887" s="84"/>
      <c r="AL887" s="84"/>
      <c r="AM887" s="84"/>
      <c r="AN887" s="84"/>
      <c r="AO887" s="84"/>
      <c r="AP887" s="84"/>
      <c r="AQ887" s="84"/>
      <c r="AR887" s="84"/>
      <c r="AS887" s="84"/>
      <c r="AT887" s="84"/>
      <c r="AU887" s="84"/>
      <c r="AV887" s="84"/>
    </row>
    <row r="888" customFormat="false" ht="15" hidden="false" customHeight="false" outlineLevel="0" collapsed="false">
      <c r="M888" s="64" t="s">
        <v>41</v>
      </c>
      <c r="N888" s="64" t="n">
        <v>20</v>
      </c>
      <c r="O888" s="64" t="n">
        <v>7</v>
      </c>
      <c r="P888" s="64" t="n">
        <v>2024</v>
      </c>
      <c r="Q888" s="148" t="s">
        <v>947</v>
      </c>
      <c r="R888" s="119" t="s">
        <v>37</v>
      </c>
      <c r="S888" s="136" t="s">
        <v>91</v>
      </c>
      <c r="T888" s="64" t="n">
        <v>1</v>
      </c>
      <c r="U888" s="85" t="s">
        <v>37</v>
      </c>
      <c r="V888" s="64" t="n">
        <v>0</v>
      </c>
      <c r="W888" s="84" t="s">
        <v>194</v>
      </c>
      <c r="X888" s="64" t="n">
        <v>90</v>
      </c>
      <c r="Y888" s="64" t="n">
        <v>5</v>
      </c>
      <c r="Z888" s="119" t="s">
        <v>37</v>
      </c>
      <c r="AA888" s="64" t="n">
        <v>4</v>
      </c>
      <c r="AE888" s="84"/>
      <c r="AF888" s="84"/>
      <c r="AG888" s="84"/>
      <c r="AH888" s="84"/>
      <c r="AI888" s="84"/>
      <c r="AJ888" s="84"/>
      <c r="AK888" s="84"/>
      <c r="AL888" s="84"/>
      <c r="AM888" s="84"/>
      <c r="AN888" s="84"/>
      <c r="AO888" s="84"/>
      <c r="AP888" s="84"/>
      <c r="AQ888" s="84"/>
      <c r="AR888" s="84"/>
      <c r="AS888" s="84"/>
      <c r="AT888" s="84"/>
      <c r="AU888" s="84"/>
      <c r="AV888" s="84"/>
    </row>
    <row r="889" customFormat="false" ht="15" hidden="false" customHeight="false" outlineLevel="0" collapsed="false">
      <c r="M889" s="64" t="s">
        <v>46</v>
      </c>
      <c r="N889" s="64" t="n">
        <v>21</v>
      </c>
      <c r="O889" s="64" t="n">
        <v>7</v>
      </c>
      <c r="P889" s="64" t="n">
        <v>2024</v>
      </c>
      <c r="Q889" s="148" t="s">
        <v>1020</v>
      </c>
      <c r="R889" s="119" t="s">
        <v>37</v>
      </c>
      <c r="S889" s="136" t="s">
        <v>60</v>
      </c>
      <c r="T889" s="64" t="n">
        <v>2</v>
      </c>
      <c r="U889" s="85" t="s">
        <v>37</v>
      </c>
      <c r="V889" s="64" t="n">
        <v>1</v>
      </c>
      <c r="W889" s="84" t="s">
        <v>880</v>
      </c>
      <c r="X889" s="64" t="n">
        <v>92</v>
      </c>
      <c r="Y889" s="64" t="n">
        <v>4</v>
      </c>
      <c r="Z889" s="119" t="s">
        <v>37</v>
      </c>
      <c r="AA889" s="64" t="n">
        <v>4</v>
      </c>
      <c r="AE889" s="84"/>
      <c r="AF889" s="84"/>
      <c r="AG889" s="84"/>
      <c r="AH889" s="84"/>
      <c r="AI889" s="84"/>
      <c r="AJ889" s="84"/>
      <c r="AK889" s="84"/>
      <c r="AL889" s="84"/>
      <c r="AM889" s="84"/>
      <c r="AN889" s="84"/>
      <c r="AO889" s="84"/>
      <c r="AP889" s="84"/>
      <c r="AQ889" s="84"/>
      <c r="AR889" s="84"/>
      <c r="AS889" s="84"/>
      <c r="AT889" s="84"/>
      <c r="AU889" s="84"/>
      <c r="AV889" s="84"/>
    </row>
    <row r="890" customFormat="false" ht="15" hidden="false" customHeight="false" outlineLevel="0" collapsed="false">
      <c r="M890" s="64" t="s">
        <v>46</v>
      </c>
      <c r="N890" s="64" t="n">
        <v>21</v>
      </c>
      <c r="O890" s="64" t="n">
        <v>7</v>
      </c>
      <c r="P890" s="64" t="n">
        <v>2024</v>
      </c>
      <c r="Q890" s="148" t="s">
        <v>1235</v>
      </c>
      <c r="R890" s="119" t="s">
        <v>37</v>
      </c>
      <c r="S890" s="136" t="s">
        <v>91</v>
      </c>
      <c r="T890" s="64" t="n">
        <v>1</v>
      </c>
      <c r="U890" s="85" t="s">
        <v>37</v>
      </c>
      <c r="V890" s="64" t="n">
        <v>0</v>
      </c>
      <c r="W890" s="84" t="s">
        <v>1421</v>
      </c>
      <c r="X890" s="64" t="n">
        <v>202</v>
      </c>
      <c r="Y890" s="64" t="n">
        <v>8</v>
      </c>
      <c r="Z890" s="119" t="s">
        <v>37</v>
      </c>
      <c r="AA890" s="64" t="n">
        <v>6</v>
      </c>
      <c r="AE890" s="84"/>
      <c r="AF890" s="84"/>
      <c r="AG890" s="84"/>
      <c r="AH890" s="84"/>
      <c r="AI890" s="84"/>
      <c r="AJ890" s="84"/>
      <c r="AK890" s="84"/>
      <c r="AL890" s="84"/>
      <c r="AM890" s="84"/>
      <c r="AN890" s="84"/>
      <c r="AO890" s="84"/>
      <c r="AP890" s="84"/>
      <c r="AQ890" s="84"/>
      <c r="AR890" s="84"/>
      <c r="AS890" s="84"/>
      <c r="AT890" s="84"/>
      <c r="AU890" s="84"/>
      <c r="AV890" s="84"/>
    </row>
    <row r="891" customFormat="false" ht="15" hidden="false" customHeight="false" outlineLevel="0" collapsed="false">
      <c r="M891" s="64" t="s">
        <v>49</v>
      </c>
      <c r="N891" s="64" t="n">
        <v>23</v>
      </c>
      <c r="O891" s="64" t="n">
        <v>7</v>
      </c>
      <c r="P891" s="64" t="n">
        <v>2024</v>
      </c>
      <c r="Q891" s="148" t="s">
        <v>2270</v>
      </c>
      <c r="R891" s="119" t="s">
        <v>37</v>
      </c>
      <c r="S891" s="136" t="s">
        <v>101</v>
      </c>
      <c r="T891" s="64" t="n">
        <v>0</v>
      </c>
      <c r="U891" s="85" t="s">
        <v>37</v>
      </c>
      <c r="V891" s="64" t="n">
        <v>2</v>
      </c>
      <c r="W891" s="84" t="s">
        <v>3490</v>
      </c>
      <c r="X891" s="64" t="n">
        <v>171</v>
      </c>
      <c r="Y891" s="64" t="n">
        <v>9</v>
      </c>
      <c r="Z891" s="119" t="s">
        <v>37</v>
      </c>
      <c r="AA891" s="64" t="n">
        <v>12</v>
      </c>
      <c r="AE891" s="84"/>
      <c r="AF891" s="84"/>
      <c r="AG891" s="84"/>
      <c r="AH891" s="84"/>
      <c r="AI891" s="84"/>
      <c r="AJ891" s="84"/>
      <c r="AK891" s="84"/>
      <c r="AL891" s="84"/>
      <c r="AM891" s="84"/>
      <c r="AN891" s="84"/>
      <c r="AO891" s="84"/>
      <c r="AP891" s="84"/>
      <c r="AQ891" s="84"/>
      <c r="AR891" s="84"/>
      <c r="AS891" s="84"/>
      <c r="AT891" s="84"/>
      <c r="AU891" s="84"/>
      <c r="AV891" s="84"/>
    </row>
    <row r="892" customFormat="false" ht="15" hidden="false" customHeight="false" outlineLevel="0" collapsed="false">
      <c r="M892" s="64" t="s">
        <v>49</v>
      </c>
      <c r="N892" s="64" t="n">
        <v>23</v>
      </c>
      <c r="O892" s="64" t="n">
        <v>7</v>
      </c>
      <c r="P892" s="64" t="n">
        <v>2024</v>
      </c>
      <c r="Q892" s="148" t="s">
        <v>1020</v>
      </c>
      <c r="R892" s="119" t="s">
        <v>37</v>
      </c>
      <c r="S892" s="136" t="s">
        <v>2105</v>
      </c>
      <c r="T892" s="64" t="n">
        <v>0</v>
      </c>
      <c r="U892" s="85" t="s">
        <v>37</v>
      </c>
      <c r="V892" s="64" t="n">
        <v>2</v>
      </c>
      <c r="W892" s="84" t="s">
        <v>3611</v>
      </c>
      <c r="X892" s="64" t="n">
        <v>146</v>
      </c>
      <c r="Y892" s="64" t="n">
        <v>8</v>
      </c>
      <c r="Z892" s="119" t="s">
        <v>37</v>
      </c>
      <c r="AA892" s="64" t="n">
        <v>11</v>
      </c>
      <c r="AE892" s="84"/>
      <c r="AF892" s="84"/>
      <c r="AG892" s="84"/>
      <c r="AH892" s="84"/>
      <c r="AI892" s="84"/>
      <c r="AJ892" s="84"/>
      <c r="AK892" s="84"/>
      <c r="AL892" s="84"/>
      <c r="AM892" s="84"/>
      <c r="AN892" s="84"/>
      <c r="AO892" s="84"/>
      <c r="AP892" s="84"/>
      <c r="AQ892" s="84"/>
      <c r="AR892" s="84"/>
      <c r="AS892" s="84"/>
      <c r="AT892" s="84"/>
      <c r="AU892" s="84"/>
      <c r="AV892" s="84"/>
    </row>
    <row r="893" customFormat="false" ht="15" hidden="false" customHeight="false" outlineLevel="0" collapsed="false">
      <c r="M893" s="64" t="s">
        <v>49</v>
      </c>
      <c r="N893" s="64" t="n">
        <v>23</v>
      </c>
      <c r="O893" s="64" t="n">
        <v>7</v>
      </c>
      <c r="P893" s="64" t="n">
        <v>2024</v>
      </c>
      <c r="Q893" s="148" t="s">
        <v>102</v>
      </c>
      <c r="R893" s="119" t="s">
        <v>37</v>
      </c>
      <c r="S893" s="136" t="s">
        <v>2480</v>
      </c>
      <c r="T893" s="64" t="n">
        <v>0</v>
      </c>
      <c r="U893" s="85" t="s">
        <v>37</v>
      </c>
      <c r="V893" s="64" t="n">
        <v>2</v>
      </c>
      <c r="W893" s="84" t="s">
        <v>3612</v>
      </c>
      <c r="X893" s="64" t="n">
        <v>150</v>
      </c>
      <c r="Y893" s="64" t="n">
        <v>1</v>
      </c>
      <c r="Z893" s="119" t="s">
        <v>37</v>
      </c>
      <c r="AA893" s="64" t="n">
        <v>14</v>
      </c>
      <c r="AE893" s="84"/>
      <c r="AF893" s="84"/>
      <c r="AG893" s="84"/>
      <c r="AH893" s="84"/>
      <c r="AI893" s="84"/>
      <c r="AJ893" s="84"/>
      <c r="AK893" s="84"/>
      <c r="AL893" s="84"/>
      <c r="AM893" s="84"/>
      <c r="AN893" s="84"/>
      <c r="AO893" s="84"/>
      <c r="AP893" s="84"/>
      <c r="AQ893" s="84"/>
      <c r="AR893" s="84"/>
      <c r="AS893" s="84"/>
      <c r="AT893" s="84"/>
      <c r="AU893" s="84"/>
      <c r="AV893" s="84"/>
    </row>
    <row r="894" customFormat="false" ht="15" hidden="false" customHeight="false" outlineLevel="0" collapsed="false">
      <c r="M894" s="64" t="s">
        <v>49</v>
      </c>
      <c r="N894" s="64" t="n">
        <v>23</v>
      </c>
      <c r="O894" s="64" t="n">
        <v>7</v>
      </c>
      <c r="P894" s="64" t="n">
        <v>2024</v>
      </c>
      <c r="Q894" s="148" t="s">
        <v>3352</v>
      </c>
      <c r="R894" s="119" t="s">
        <v>37</v>
      </c>
      <c r="S894" s="136" t="s">
        <v>214</v>
      </c>
      <c r="T894" s="64" t="n">
        <v>1</v>
      </c>
      <c r="U894" s="85" t="s">
        <v>37</v>
      </c>
      <c r="V894" s="64" t="n">
        <v>0</v>
      </c>
      <c r="W894" s="84" t="s">
        <v>3613</v>
      </c>
      <c r="X894" s="64" t="n">
        <v>455</v>
      </c>
      <c r="Y894" s="64" t="n">
        <v>22</v>
      </c>
      <c r="Z894" s="119" t="s">
        <v>37</v>
      </c>
      <c r="AA894" s="64" t="n">
        <v>5</v>
      </c>
      <c r="AE894" s="84"/>
      <c r="AF894" s="84"/>
      <c r="AG894" s="84"/>
      <c r="AH894" s="84"/>
      <c r="AI894" s="84"/>
      <c r="AJ894" s="84"/>
      <c r="AK894" s="84"/>
      <c r="AL894" s="84"/>
      <c r="AM894" s="84"/>
      <c r="AN894" s="84"/>
      <c r="AO894" s="84"/>
      <c r="AP894" s="84"/>
      <c r="AQ894" s="84"/>
      <c r="AR894" s="84"/>
      <c r="AS894" s="84"/>
      <c r="AT894" s="84"/>
      <c r="AU894" s="84"/>
      <c r="AV894" s="84"/>
    </row>
    <row r="895" customFormat="false" ht="15" hidden="false" customHeight="false" outlineLevel="0" collapsed="false">
      <c r="M895" s="64" t="s">
        <v>77</v>
      </c>
      <c r="N895" s="64" t="n">
        <v>24</v>
      </c>
      <c r="O895" s="64" t="n">
        <v>7</v>
      </c>
      <c r="P895" s="64" t="n">
        <v>2024</v>
      </c>
      <c r="Q895" s="148" t="s">
        <v>60</v>
      </c>
      <c r="R895" s="119" t="s">
        <v>37</v>
      </c>
      <c r="S895" s="136" t="s">
        <v>947</v>
      </c>
      <c r="T895" s="64" t="n">
        <v>0</v>
      </c>
      <c r="U895" s="85" t="s">
        <v>37</v>
      </c>
      <c r="V895" s="64" t="n">
        <v>2</v>
      </c>
      <c r="W895" s="84" t="s">
        <v>3614</v>
      </c>
      <c r="X895" s="64" t="n">
        <v>218</v>
      </c>
      <c r="Y895" s="64" t="n">
        <v>3</v>
      </c>
      <c r="Z895" s="119" t="s">
        <v>37</v>
      </c>
      <c r="AA895" s="64" t="n">
        <v>12</v>
      </c>
      <c r="AE895" s="84"/>
      <c r="AF895" s="84"/>
      <c r="AG895" s="84"/>
      <c r="AH895" s="84"/>
      <c r="AI895" s="84"/>
      <c r="AJ895" s="84"/>
      <c r="AK895" s="84"/>
      <c r="AL895" s="84"/>
      <c r="AM895" s="84"/>
      <c r="AN895" s="84"/>
      <c r="AO895" s="84"/>
      <c r="AP895" s="84"/>
      <c r="AQ895" s="84"/>
      <c r="AR895" s="84"/>
      <c r="AS895" s="84"/>
      <c r="AT895" s="84"/>
      <c r="AU895" s="84"/>
      <c r="AV895" s="84"/>
    </row>
    <row r="896" customFormat="false" ht="15" hidden="false" customHeight="false" outlineLevel="0" collapsed="false">
      <c r="M896" s="64" t="s">
        <v>77</v>
      </c>
      <c r="N896" s="64" t="n">
        <v>24</v>
      </c>
      <c r="O896" s="64" t="n">
        <v>7</v>
      </c>
      <c r="P896" s="64" t="n">
        <v>2024</v>
      </c>
      <c r="Q896" s="148" t="s">
        <v>186</v>
      </c>
      <c r="R896" s="119" t="s">
        <v>37</v>
      </c>
      <c r="S896" s="136" t="s">
        <v>3355</v>
      </c>
      <c r="T896" s="64" t="n">
        <v>2</v>
      </c>
      <c r="U896" s="85" t="s">
        <v>37</v>
      </c>
      <c r="V896" s="64" t="n">
        <v>0</v>
      </c>
      <c r="W896" s="84" t="s">
        <v>490</v>
      </c>
      <c r="X896" s="64" t="n">
        <v>60</v>
      </c>
      <c r="Y896" s="64" t="n">
        <v>6</v>
      </c>
      <c r="Z896" s="119" t="s">
        <v>37</v>
      </c>
      <c r="AA896" s="64" t="n">
        <v>2</v>
      </c>
      <c r="AE896" s="84"/>
      <c r="AF896" s="84"/>
      <c r="AG896" s="84"/>
      <c r="AH896" s="84"/>
      <c r="AI896" s="84"/>
      <c r="AJ896" s="84"/>
      <c r="AK896" s="84"/>
      <c r="AL896" s="84"/>
      <c r="AM896" s="84"/>
      <c r="AN896" s="84"/>
      <c r="AO896" s="84"/>
      <c r="AP896" s="84"/>
      <c r="AQ896" s="84"/>
      <c r="AR896" s="84"/>
      <c r="AS896" s="84"/>
      <c r="AT896" s="84"/>
      <c r="AU896" s="84"/>
      <c r="AV896" s="84"/>
    </row>
    <row r="897" customFormat="false" ht="15" hidden="false" customHeight="false" outlineLevel="0" collapsed="false">
      <c r="M897" s="64" t="s">
        <v>202</v>
      </c>
      <c r="N897" s="64" t="n">
        <v>26</v>
      </c>
      <c r="O897" s="64" t="n">
        <v>7</v>
      </c>
      <c r="P897" s="64" t="n">
        <v>2024</v>
      </c>
      <c r="Q897" s="148" t="s">
        <v>101</v>
      </c>
      <c r="R897" s="119" t="s">
        <v>37</v>
      </c>
      <c r="S897" s="136" t="s">
        <v>2270</v>
      </c>
      <c r="T897" s="64" t="n">
        <v>1</v>
      </c>
      <c r="U897" s="85" t="s">
        <v>37</v>
      </c>
      <c r="V897" s="64" t="n">
        <v>0</v>
      </c>
      <c r="W897" s="84" t="s">
        <v>843</v>
      </c>
      <c r="X897" s="64" t="n">
        <v>252</v>
      </c>
      <c r="Y897" s="64" t="n">
        <v>5</v>
      </c>
      <c r="Z897" s="119" t="s">
        <v>37</v>
      </c>
      <c r="AA897" s="64" t="n">
        <v>3</v>
      </c>
      <c r="AE897" s="84"/>
      <c r="AF897" s="84"/>
      <c r="AG897" s="84"/>
      <c r="AH897" s="84"/>
      <c r="AI897" s="84"/>
      <c r="AJ897" s="84"/>
      <c r="AK897" s="84"/>
      <c r="AL897" s="84"/>
      <c r="AM897" s="84"/>
      <c r="AN897" s="84"/>
      <c r="AO897" s="84"/>
      <c r="AP897" s="84"/>
      <c r="AQ897" s="84"/>
      <c r="AR897" s="84"/>
      <c r="AS897" s="84"/>
      <c r="AT897" s="84"/>
      <c r="AU897" s="84"/>
      <c r="AV897" s="84"/>
    </row>
    <row r="898" customFormat="false" ht="15" hidden="false" customHeight="false" outlineLevel="0" collapsed="false">
      <c r="M898" s="64" t="s">
        <v>202</v>
      </c>
      <c r="N898" s="64" t="n">
        <v>26</v>
      </c>
      <c r="O898" s="64" t="n">
        <v>7</v>
      </c>
      <c r="P898" s="64" t="n">
        <v>2024</v>
      </c>
      <c r="Q898" s="148" t="s">
        <v>2480</v>
      </c>
      <c r="R898" s="119" t="s">
        <v>37</v>
      </c>
      <c r="S898" s="136" t="s">
        <v>1020</v>
      </c>
      <c r="T898" s="64" t="n">
        <v>2</v>
      </c>
      <c r="U898" s="85" t="s">
        <v>37</v>
      </c>
      <c r="V898" s="64" t="n">
        <v>0</v>
      </c>
      <c r="W898" s="84" t="s">
        <v>3615</v>
      </c>
      <c r="X898" s="64" t="n">
        <v>233</v>
      </c>
      <c r="Y898" s="64" t="n">
        <v>11</v>
      </c>
      <c r="Z898" s="119" t="s">
        <v>37</v>
      </c>
      <c r="AA898" s="64" t="n">
        <v>4</v>
      </c>
      <c r="AE898" s="84"/>
      <c r="AF898" s="84"/>
      <c r="AG898" s="84"/>
      <c r="AH898" s="84"/>
      <c r="AI898" s="84"/>
      <c r="AJ898" s="84"/>
      <c r="AK898" s="84"/>
      <c r="AL898" s="84"/>
      <c r="AM898" s="84"/>
      <c r="AN898" s="84"/>
      <c r="AO898" s="84"/>
      <c r="AP898" s="84"/>
      <c r="AQ898" s="84"/>
      <c r="AR898" s="84"/>
      <c r="AS898" s="84"/>
      <c r="AT898" s="84"/>
      <c r="AU898" s="84"/>
      <c r="AV898" s="84"/>
    </row>
    <row r="899" customFormat="false" ht="15" hidden="false" customHeight="false" outlineLevel="0" collapsed="false">
      <c r="M899" s="64" t="s">
        <v>202</v>
      </c>
      <c r="N899" s="64" t="n">
        <v>26</v>
      </c>
      <c r="O899" s="64" t="n">
        <v>7</v>
      </c>
      <c r="P899" s="64" t="n">
        <v>2024</v>
      </c>
      <c r="Q899" s="148" t="s">
        <v>2105</v>
      </c>
      <c r="R899" s="119" t="s">
        <v>37</v>
      </c>
      <c r="S899" s="136" t="s">
        <v>102</v>
      </c>
      <c r="T899" s="64" t="n">
        <v>0</v>
      </c>
      <c r="U899" s="85" t="s">
        <v>37</v>
      </c>
      <c r="V899" s="64" t="n">
        <v>2</v>
      </c>
      <c r="W899" s="84" t="s">
        <v>3616</v>
      </c>
      <c r="X899" s="64" t="n">
        <v>140</v>
      </c>
      <c r="Y899" s="64" t="n">
        <v>2</v>
      </c>
      <c r="Z899" s="119" t="s">
        <v>37</v>
      </c>
      <c r="AA899" s="64" t="n">
        <v>7</v>
      </c>
      <c r="AE899" s="84"/>
      <c r="AF899" s="84"/>
      <c r="AG899" s="84"/>
      <c r="AH899" s="84"/>
      <c r="AI899" s="84"/>
      <c r="AJ899" s="84"/>
      <c r="AK899" s="84"/>
      <c r="AL899" s="84"/>
      <c r="AM899" s="84"/>
      <c r="AN899" s="84"/>
      <c r="AO899" s="84"/>
      <c r="AP899" s="84"/>
      <c r="AQ899" s="84"/>
      <c r="AR899" s="84"/>
      <c r="AS899" s="84"/>
      <c r="AT899" s="84"/>
      <c r="AU899" s="84"/>
      <c r="AV899" s="84"/>
    </row>
    <row r="900" customFormat="false" ht="15" hidden="false" customHeight="false" outlineLevel="0" collapsed="false">
      <c r="M900" s="64" t="s">
        <v>41</v>
      </c>
      <c r="N900" s="64" t="n">
        <v>27</v>
      </c>
      <c r="O900" s="64" t="n">
        <v>7</v>
      </c>
      <c r="P900" s="64" t="n">
        <v>2024</v>
      </c>
      <c r="Q900" s="148" t="s">
        <v>214</v>
      </c>
      <c r="R900" s="119" t="s">
        <v>37</v>
      </c>
      <c r="S900" s="136" t="s">
        <v>1020</v>
      </c>
      <c r="T900" s="64" t="n">
        <v>2</v>
      </c>
      <c r="U900" s="85" t="s">
        <v>37</v>
      </c>
      <c r="V900" s="64" t="n">
        <v>1</v>
      </c>
      <c r="W900" s="84" t="s">
        <v>3617</v>
      </c>
      <c r="X900" s="64" t="n">
        <v>187</v>
      </c>
      <c r="Y900" s="64" t="n">
        <v>9</v>
      </c>
      <c r="Z900" s="119" t="s">
        <v>37</v>
      </c>
      <c r="AA900" s="64" t="n">
        <v>4</v>
      </c>
      <c r="AE900" s="84"/>
      <c r="AF900" s="84"/>
      <c r="AG900" s="84"/>
      <c r="AH900" s="84"/>
      <c r="AI900" s="84"/>
      <c r="AJ900" s="84"/>
      <c r="AK900" s="84"/>
      <c r="AL900" s="84"/>
      <c r="AM900" s="84"/>
      <c r="AN900" s="84"/>
      <c r="AO900" s="84"/>
      <c r="AP900" s="84"/>
      <c r="AQ900" s="84"/>
      <c r="AR900" s="84"/>
      <c r="AS900" s="84"/>
      <c r="AT900" s="84"/>
      <c r="AU900" s="84"/>
      <c r="AV900" s="84"/>
    </row>
    <row r="901" customFormat="false" ht="15" hidden="false" customHeight="false" outlineLevel="0" collapsed="false">
      <c r="M901" s="64" t="s">
        <v>41</v>
      </c>
      <c r="N901" s="64" t="n">
        <v>27</v>
      </c>
      <c r="O901" s="64" t="n">
        <v>7</v>
      </c>
      <c r="P901" s="64" t="n">
        <v>2024</v>
      </c>
      <c r="Q901" s="148" t="s">
        <v>170</v>
      </c>
      <c r="R901" s="119" t="s">
        <v>37</v>
      </c>
      <c r="S901" s="136" t="s">
        <v>2270</v>
      </c>
      <c r="T901" s="64" t="n">
        <v>2</v>
      </c>
      <c r="U901" s="85" t="s">
        <v>37</v>
      </c>
      <c r="V901" s="64" t="n">
        <v>0</v>
      </c>
      <c r="W901" s="84" t="s">
        <v>3618</v>
      </c>
      <c r="X901" s="64" t="n">
        <v>145</v>
      </c>
      <c r="Y901" s="64" t="n">
        <v>15</v>
      </c>
      <c r="Z901" s="119" t="s">
        <v>37</v>
      </c>
      <c r="AA901" s="64" t="n">
        <v>8</v>
      </c>
      <c r="AE901" s="84"/>
      <c r="AF901" s="84"/>
      <c r="AG901" s="84"/>
      <c r="AH901" s="84"/>
      <c r="AI901" s="84"/>
      <c r="AJ901" s="84"/>
      <c r="AK901" s="84"/>
      <c r="AL901" s="84"/>
      <c r="AM901" s="84"/>
      <c r="AN901" s="84"/>
      <c r="AO901" s="84"/>
      <c r="AP901" s="84"/>
      <c r="AQ901" s="84"/>
      <c r="AR901" s="84"/>
      <c r="AS901" s="84"/>
      <c r="AT901" s="84"/>
      <c r="AU901" s="84"/>
      <c r="AV901" s="84"/>
    </row>
    <row r="902" customFormat="false" ht="15" hidden="false" customHeight="false" outlineLevel="0" collapsed="false">
      <c r="M902" s="64" t="s">
        <v>41</v>
      </c>
      <c r="N902" s="64" t="n">
        <v>27</v>
      </c>
      <c r="O902" s="64" t="n">
        <v>7</v>
      </c>
      <c r="P902" s="64" t="n">
        <v>2024</v>
      </c>
      <c r="Q902" s="148" t="s">
        <v>3355</v>
      </c>
      <c r="R902" s="119" t="s">
        <v>37</v>
      </c>
      <c r="S902" s="136" t="s">
        <v>102</v>
      </c>
      <c r="T902" s="64" t="n">
        <v>1</v>
      </c>
      <c r="U902" s="85" t="s">
        <v>37</v>
      </c>
      <c r="V902" s="64" t="n">
        <v>0</v>
      </c>
      <c r="W902" s="84" t="s">
        <v>3619</v>
      </c>
      <c r="X902" s="64" t="n">
        <v>97</v>
      </c>
      <c r="Y902" s="64" t="n">
        <v>12</v>
      </c>
      <c r="Z902" s="119" t="s">
        <v>37</v>
      </c>
      <c r="AA902" s="64" t="n">
        <v>11</v>
      </c>
      <c r="AE902" s="84"/>
      <c r="AF902" s="84"/>
      <c r="AG902" s="84"/>
      <c r="AH902" s="84"/>
      <c r="AI902" s="84"/>
      <c r="AJ902" s="84"/>
      <c r="AK902" s="84"/>
      <c r="AL902" s="84"/>
      <c r="AM902" s="84"/>
      <c r="AN902" s="84"/>
      <c r="AO902" s="84"/>
      <c r="AP902" s="84"/>
      <c r="AQ902" s="84"/>
      <c r="AR902" s="84"/>
      <c r="AS902" s="84"/>
      <c r="AT902" s="84"/>
      <c r="AU902" s="84"/>
      <c r="AV902" s="84"/>
    </row>
    <row r="903" customFormat="false" ht="15" hidden="false" customHeight="false" outlineLevel="0" collapsed="false">
      <c r="M903" s="64" t="s">
        <v>46</v>
      </c>
      <c r="N903" s="64" t="n">
        <v>28</v>
      </c>
      <c r="O903" s="64" t="n">
        <v>7</v>
      </c>
      <c r="P903" s="64" t="n">
        <v>2024</v>
      </c>
      <c r="Q903" s="148" t="s">
        <v>3514</v>
      </c>
      <c r="R903" s="119" t="s">
        <v>37</v>
      </c>
      <c r="S903" s="136" t="s">
        <v>60</v>
      </c>
      <c r="T903" s="64" t="n">
        <v>0</v>
      </c>
      <c r="U903" s="85" t="s">
        <v>37</v>
      </c>
      <c r="V903" s="64" t="n">
        <v>2</v>
      </c>
      <c r="W903" s="84" t="s">
        <v>3620</v>
      </c>
      <c r="X903" s="64" t="n">
        <v>197</v>
      </c>
      <c r="Y903" s="64" t="n">
        <v>0</v>
      </c>
      <c r="Z903" s="119" t="s">
        <v>37</v>
      </c>
      <c r="AA903" s="64" t="n">
        <v>8</v>
      </c>
      <c r="AE903" s="84"/>
      <c r="AF903" s="84"/>
      <c r="AG903" s="84"/>
      <c r="AH903" s="84"/>
      <c r="AI903" s="84"/>
      <c r="AJ903" s="84"/>
      <c r="AK903" s="84"/>
      <c r="AL903" s="84"/>
      <c r="AM903" s="84"/>
      <c r="AN903" s="84"/>
      <c r="AO903" s="84"/>
      <c r="AP903" s="84"/>
      <c r="AQ903" s="84"/>
      <c r="AR903" s="84"/>
      <c r="AS903" s="84"/>
      <c r="AT903" s="84"/>
      <c r="AU903" s="84"/>
      <c r="AV903" s="84"/>
    </row>
    <row r="904" customFormat="false" ht="15" hidden="false" customHeight="false" outlineLevel="0" collapsed="false">
      <c r="M904" s="64" t="s">
        <v>46</v>
      </c>
      <c r="N904" s="64" t="n">
        <v>28</v>
      </c>
      <c r="O904" s="64" t="n">
        <v>7</v>
      </c>
      <c r="P904" s="64" t="n">
        <v>2024</v>
      </c>
      <c r="Q904" s="148" t="s">
        <v>947</v>
      </c>
      <c r="R904" s="119" t="s">
        <v>37</v>
      </c>
      <c r="S904" s="136" t="s">
        <v>1235</v>
      </c>
      <c r="T904" s="64" t="n">
        <v>2</v>
      </c>
      <c r="U904" s="85" t="s">
        <v>37</v>
      </c>
      <c r="V904" s="64" t="n">
        <v>1</v>
      </c>
      <c r="W904" s="84" t="s">
        <v>3621</v>
      </c>
      <c r="X904" s="64" t="n">
        <v>130</v>
      </c>
      <c r="Y904" s="64" t="n">
        <v>4</v>
      </c>
      <c r="Z904" s="119" t="s">
        <v>37</v>
      </c>
      <c r="AA904" s="64" t="n">
        <v>6</v>
      </c>
      <c r="AE904" s="84"/>
      <c r="AF904" s="84"/>
      <c r="AG904" s="84"/>
      <c r="AH904" s="84"/>
      <c r="AI904" s="84"/>
      <c r="AJ904" s="84"/>
      <c r="AK904" s="84"/>
      <c r="AL904" s="84"/>
      <c r="AM904" s="84"/>
      <c r="AN904" s="84"/>
      <c r="AO904" s="84"/>
      <c r="AP904" s="84"/>
      <c r="AQ904" s="84"/>
      <c r="AR904" s="84"/>
      <c r="AS904" s="84"/>
      <c r="AT904" s="84"/>
      <c r="AU904" s="84"/>
      <c r="AV904" s="84"/>
    </row>
    <row r="905" customFormat="false" ht="15" hidden="false" customHeight="false" outlineLevel="0" collapsed="false">
      <c r="M905" s="64" t="s">
        <v>49</v>
      </c>
      <c r="N905" s="64" t="n">
        <v>30</v>
      </c>
      <c r="O905" s="64" t="n">
        <v>7</v>
      </c>
      <c r="P905" s="64" t="n">
        <v>2024</v>
      </c>
      <c r="Q905" s="148" t="s">
        <v>3352</v>
      </c>
      <c r="R905" s="119" t="s">
        <v>37</v>
      </c>
      <c r="S905" s="136" t="s">
        <v>170</v>
      </c>
      <c r="T905" s="64" t="n">
        <v>2</v>
      </c>
      <c r="U905" s="85" t="s">
        <v>37</v>
      </c>
      <c r="V905" s="64" t="n">
        <v>1</v>
      </c>
      <c r="W905" s="84" t="s">
        <v>3622</v>
      </c>
      <c r="X905" s="64" t="n">
        <v>313</v>
      </c>
      <c r="Y905" s="64" t="n">
        <v>7</v>
      </c>
      <c r="Z905" s="119" t="s">
        <v>37</v>
      </c>
      <c r="AA905" s="64" t="n">
        <v>7</v>
      </c>
      <c r="AE905" s="84"/>
      <c r="AF905" s="84"/>
      <c r="AG905" s="84"/>
      <c r="AH905" s="84"/>
      <c r="AI905" s="84"/>
      <c r="AJ905" s="84"/>
      <c r="AK905" s="84"/>
      <c r="AL905" s="84"/>
      <c r="AM905" s="84"/>
      <c r="AN905" s="84"/>
      <c r="AO905" s="84"/>
      <c r="AP905" s="84"/>
      <c r="AQ905" s="84"/>
      <c r="AR905" s="84"/>
      <c r="AS905" s="84"/>
      <c r="AT905" s="84"/>
      <c r="AU905" s="84"/>
      <c r="AV905" s="84"/>
    </row>
    <row r="906" customFormat="false" ht="15" hidden="false" customHeight="false" outlineLevel="0" collapsed="false">
      <c r="M906" s="64" t="s">
        <v>49</v>
      </c>
      <c r="N906" s="64" t="n">
        <v>30</v>
      </c>
      <c r="O906" s="64" t="n">
        <v>7</v>
      </c>
      <c r="P906" s="64" t="n">
        <v>2024</v>
      </c>
      <c r="Q906" s="148" t="s">
        <v>2270</v>
      </c>
      <c r="R906" s="119" t="s">
        <v>37</v>
      </c>
      <c r="S906" s="136" t="s">
        <v>3355</v>
      </c>
      <c r="T906" s="64" t="n">
        <v>1</v>
      </c>
      <c r="U906" s="85" t="s">
        <v>37</v>
      </c>
      <c r="V906" s="64" t="n">
        <v>2</v>
      </c>
      <c r="W906" s="84" t="s">
        <v>3623</v>
      </c>
      <c r="X906" s="64" t="n">
        <v>153</v>
      </c>
      <c r="Y906" s="64" t="n">
        <v>8</v>
      </c>
      <c r="Z906" s="119" t="s">
        <v>37</v>
      </c>
      <c r="AA906" s="64" t="n">
        <v>8</v>
      </c>
      <c r="AE906" s="84"/>
      <c r="AF906" s="84"/>
      <c r="AG906" s="84"/>
      <c r="AH906" s="84"/>
      <c r="AI906" s="84"/>
      <c r="AJ906" s="84"/>
      <c r="AK906" s="84"/>
      <c r="AL906" s="84"/>
      <c r="AM906" s="84"/>
      <c r="AN906" s="84"/>
      <c r="AO906" s="84"/>
      <c r="AP906" s="84"/>
      <c r="AQ906" s="84"/>
      <c r="AR906" s="84"/>
      <c r="AS906" s="84"/>
      <c r="AT906" s="84"/>
      <c r="AU906" s="84"/>
      <c r="AV906" s="84"/>
    </row>
    <row r="907" customFormat="false" ht="15" hidden="false" customHeight="false" outlineLevel="0" collapsed="false">
      <c r="M907" s="64" t="s">
        <v>77</v>
      </c>
      <c r="N907" s="64" t="n">
        <v>31</v>
      </c>
      <c r="O907" s="64" t="n">
        <v>7</v>
      </c>
      <c r="P907" s="64" t="n">
        <v>2024</v>
      </c>
      <c r="Q907" s="148" t="s">
        <v>1020</v>
      </c>
      <c r="R907" s="119" t="s">
        <v>37</v>
      </c>
      <c r="S907" s="136" t="s">
        <v>101</v>
      </c>
      <c r="T907" s="64" t="n">
        <v>0</v>
      </c>
      <c r="U907" s="85" t="s">
        <v>37</v>
      </c>
      <c r="V907" s="64" t="n">
        <v>2</v>
      </c>
      <c r="W907" s="84" t="s">
        <v>2236</v>
      </c>
      <c r="X907" s="64" t="n">
        <v>82</v>
      </c>
      <c r="Y907" s="64" t="n">
        <v>6</v>
      </c>
      <c r="Z907" s="119" t="s">
        <v>37</v>
      </c>
      <c r="AA907" s="64" t="n">
        <v>11</v>
      </c>
      <c r="AE907" s="84"/>
      <c r="AF907" s="84"/>
      <c r="AG907" s="84"/>
      <c r="AH907" s="84"/>
      <c r="AI907" s="84"/>
      <c r="AJ907" s="84"/>
      <c r="AK907" s="84"/>
      <c r="AL907" s="84"/>
      <c r="AM907" s="84"/>
      <c r="AN907" s="84"/>
      <c r="AO907" s="84"/>
      <c r="AP907" s="84"/>
      <c r="AQ907" s="84"/>
      <c r="AR907" s="84"/>
      <c r="AS907" s="84"/>
      <c r="AT907" s="84"/>
      <c r="AU907" s="84"/>
      <c r="AV907" s="84"/>
    </row>
    <row r="908" customFormat="false" ht="15" hidden="false" customHeight="false" outlineLevel="0" collapsed="false">
      <c r="M908" s="64" t="s">
        <v>77</v>
      </c>
      <c r="N908" s="64" t="n">
        <v>31</v>
      </c>
      <c r="O908" s="64" t="n">
        <v>7</v>
      </c>
      <c r="P908" s="64" t="n">
        <v>2024</v>
      </c>
      <c r="Q908" s="148" t="s">
        <v>186</v>
      </c>
      <c r="R908" s="119" t="s">
        <v>37</v>
      </c>
      <c r="S908" s="136" t="s">
        <v>170</v>
      </c>
      <c r="T908" s="64" t="n">
        <v>2</v>
      </c>
      <c r="U908" s="85" t="s">
        <v>37</v>
      </c>
      <c r="V908" s="64" t="n">
        <v>0</v>
      </c>
      <c r="W908" s="84" t="s">
        <v>3406</v>
      </c>
      <c r="X908" s="64" t="n">
        <v>116</v>
      </c>
      <c r="Y908" s="64" t="n">
        <v>9</v>
      </c>
      <c r="Z908" s="119" t="s">
        <v>37</v>
      </c>
      <c r="AA908" s="64" t="n">
        <v>2</v>
      </c>
      <c r="AE908" s="84"/>
      <c r="AF908" s="84"/>
      <c r="AG908" s="84"/>
      <c r="AH908" s="84"/>
      <c r="AI908" s="84"/>
      <c r="AJ908" s="84"/>
      <c r="AK908" s="84"/>
      <c r="AL908" s="84"/>
      <c r="AM908" s="84"/>
      <c r="AN908" s="84"/>
      <c r="AO908" s="84"/>
      <c r="AP908" s="84"/>
      <c r="AQ908" s="84"/>
      <c r="AR908" s="84"/>
      <c r="AS908" s="84"/>
      <c r="AT908" s="84"/>
      <c r="AU908" s="84"/>
      <c r="AV908" s="84"/>
    </row>
    <row r="909" customFormat="false" ht="15" hidden="false" customHeight="false" outlineLevel="0" collapsed="false">
      <c r="M909" s="64" t="s">
        <v>63</v>
      </c>
      <c r="N909" s="64" t="n">
        <v>1</v>
      </c>
      <c r="O909" s="64" t="n">
        <v>8</v>
      </c>
      <c r="P909" s="64" t="n">
        <v>2024</v>
      </c>
      <c r="Q909" s="148" t="s">
        <v>60</v>
      </c>
      <c r="R909" s="119" t="s">
        <v>37</v>
      </c>
      <c r="S909" s="136" t="s">
        <v>3355</v>
      </c>
      <c r="T909" s="64" t="n">
        <v>1</v>
      </c>
      <c r="U909" s="85" t="s">
        <v>37</v>
      </c>
      <c r="V909" s="64" t="n">
        <v>2</v>
      </c>
      <c r="W909" s="84" t="s">
        <v>3624</v>
      </c>
      <c r="X909" s="64" t="n">
        <v>192</v>
      </c>
      <c r="Y909" s="64" t="n">
        <v>7</v>
      </c>
      <c r="Z909" s="119" t="s">
        <v>37</v>
      </c>
      <c r="AA909" s="64" t="n">
        <v>2</v>
      </c>
      <c r="AE909" s="84"/>
      <c r="AF909" s="84"/>
      <c r="AG909" s="84"/>
      <c r="AH909" s="84"/>
      <c r="AI909" s="84"/>
      <c r="AJ909" s="84"/>
      <c r="AK909" s="84"/>
      <c r="AL909" s="84"/>
      <c r="AM909" s="84"/>
      <c r="AN909" s="84"/>
      <c r="AO909" s="84"/>
      <c r="AP909" s="84"/>
      <c r="AQ909" s="84"/>
      <c r="AR909" s="84"/>
      <c r="AS909" s="84"/>
      <c r="AT909" s="84"/>
      <c r="AU909" s="84"/>
      <c r="AV909" s="84"/>
    </row>
    <row r="910" customFormat="false" ht="15" hidden="false" customHeight="false" outlineLevel="0" collapsed="false">
      <c r="M910" s="64" t="s">
        <v>63</v>
      </c>
      <c r="N910" s="64" t="n">
        <v>1</v>
      </c>
      <c r="O910" s="64" t="n">
        <v>8</v>
      </c>
      <c r="P910" s="64" t="n">
        <v>2024</v>
      </c>
      <c r="Q910" s="148" t="s">
        <v>2105</v>
      </c>
      <c r="R910" s="119" t="s">
        <v>37</v>
      </c>
      <c r="S910" s="136" t="s">
        <v>3352</v>
      </c>
      <c r="T910" s="64" t="n">
        <v>1</v>
      </c>
      <c r="U910" s="85" t="s">
        <v>37</v>
      </c>
      <c r="V910" s="64" t="n">
        <v>2</v>
      </c>
      <c r="W910" s="84" t="s">
        <v>3625</v>
      </c>
      <c r="X910" s="64" t="n">
        <v>195</v>
      </c>
      <c r="Y910" s="64" t="n">
        <v>1</v>
      </c>
      <c r="Z910" s="119" t="s">
        <v>37</v>
      </c>
      <c r="AA910" s="64" t="n">
        <v>3</v>
      </c>
      <c r="AE910" s="84"/>
      <c r="AF910" s="84"/>
      <c r="AG910" s="84"/>
      <c r="AH910" s="84"/>
      <c r="AI910" s="84"/>
      <c r="AJ910" s="84"/>
      <c r="AK910" s="84"/>
      <c r="AL910" s="84"/>
      <c r="AM910" s="84"/>
      <c r="AN910" s="84"/>
      <c r="AO910" s="84"/>
      <c r="AP910" s="84"/>
      <c r="AQ910" s="84"/>
      <c r="AR910" s="84"/>
      <c r="AS910" s="84"/>
      <c r="AT910" s="84"/>
      <c r="AU910" s="84"/>
      <c r="AV910" s="84"/>
    </row>
    <row r="911" customFormat="false" ht="15" hidden="false" customHeight="false" outlineLevel="0" collapsed="false">
      <c r="M911" s="64" t="s">
        <v>63</v>
      </c>
      <c r="N911" s="64" t="n">
        <v>1</v>
      </c>
      <c r="O911" s="64" t="n">
        <v>8</v>
      </c>
      <c r="P911" s="64" t="n">
        <v>2024</v>
      </c>
      <c r="Q911" s="148" t="s">
        <v>214</v>
      </c>
      <c r="R911" s="119" t="s">
        <v>37</v>
      </c>
      <c r="S911" s="136" t="s">
        <v>2480</v>
      </c>
      <c r="T911" s="64" t="n">
        <v>2</v>
      </c>
      <c r="U911" s="85" t="s">
        <v>37</v>
      </c>
      <c r="V911" s="64" t="n">
        <v>1</v>
      </c>
      <c r="W911" s="84" t="s">
        <v>3626</v>
      </c>
      <c r="X911" s="64" t="n">
        <v>204</v>
      </c>
      <c r="Y911" s="64" t="n">
        <v>5</v>
      </c>
      <c r="Z911" s="119" t="s">
        <v>37</v>
      </c>
      <c r="AA911" s="64" t="n">
        <v>6</v>
      </c>
      <c r="AE911" s="84"/>
      <c r="AF911" s="84"/>
      <c r="AG911" s="84"/>
      <c r="AH911" s="84"/>
      <c r="AI911" s="84"/>
      <c r="AJ911" s="84"/>
      <c r="AK911" s="84"/>
      <c r="AL911" s="84"/>
      <c r="AM911" s="84"/>
      <c r="AN911" s="84"/>
      <c r="AO911" s="84"/>
      <c r="AP911" s="84"/>
      <c r="AQ911" s="84"/>
      <c r="AR911" s="84"/>
      <c r="AS911" s="84"/>
      <c r="AT911" s="84"/>
      <c r="AU911" s="84"/>
      <c r="AV911" s="84"/>
    </row>
    <row r="912" customFormat="false" ht="15" hidden="false" customHeight="false" outlineLevel="0" collapsed="false">
      <c r="M912" s="64" t="s">
        <v>202</v>
      </c>
      <c r="N912" s="64" t="n">
        <v>2</v>
      </c>
      <c r="O912" s="64" t="n">
        <v>8</v>
      </c>
      <c r="P912" s="64" t="n">
        <v>2024</v>
      </c>
      <c r="Q912" s="148" t="s">
        <v>170</v>
      </c>
      <c r="R912" s="119" t="s">
        <v>37</v>
      </c>
      <c r="S912" s="136" t="s">
        <v>3514</v>
      </c>
      <c r="T912" s="64" t="n">
        <v>2</v>
      </c>
      <c r="U912" s="85" t="s">
        <v>37</v>
      </c>
      <c r="V912" s="64" t="n">
        <v>0</v>
      </c>
      <c r="W912" s="84" t="s">
        <v>1066</v>
      </c>
      <c r="X912" s="64" t="n">
        <v>70</v>
      </c>
      <c r="Y912" s="64" t="n">
        <v>9</v>
      </c>
      <c r="Z912" s="119" t="s">
        <v>37</v>
      </c>
      <c r="AA912" s="64" t="n">
        <v>1</v>
      </c>
      <c r="AE912" s="84"/>
      <c r="AF912" s="84"/>
      <c r="AG912" s="84"/>
      <c r="AH912" s="84"/>
      <c r="AI912" s="84"/>
      <c r="AJ912" s="84"/>
      <c r="AK912" s="84"/>
      <c r="AL912" s="84"/>
      <c r="AM912" s="84"/>
      <c r="AN912" s="84"/>
      <c r="AO912" s="84"/>
      <c r="AP912" s="84"/>
      <c r="AQ912" s="84"/>
      <c r="AR912" s="84"/>
      <c r="AS912" s="84"/>
      <c r="AT912" s="84"/>
      <c r="AU912" s="84"/>
      <c r="AV912" s="84"/>
    </row>
    <row r="913" customFormat="false" ht="15" hidden="false" customHeight="false" outlineLevel="0" collapsed="false">
      <c r="M913" s="64" t="s">
        <v>202</v>
      </c>
      <c r="N913" s="64" t="n">
        <v>2</v>
      </c>
      <c r="O913" s="64" t="n">
        <v>8</v>
      </c>
      <c r="P913" s="64" t="n">
        <v>2024</v>
      </c>
      <c r="Q913" s="148" t="s">
        <v>91</v>
      </c>
      <c r="R913" s="119" t="s">
        <v>37</v>
      </c>
      <c r="S913" s="136" t="s">
        <v>1020</v>
      </c>
      <c r="T913" s="64" t="n">
        <v>0</v>
      </c>
      <c r="U913" s="85" t="s">
        <v>37</v>
      </c>
      <c r="V913" s="64" t="n">
        <v>2</v>
      </c>
      <c r="W913" s="84" t="s">
        <v>3627</v>
      </c>
      <c r="X913" s="64" t="n">
        <v>196</v>
      </c>
      <c r="Y913" s="64" t="n">
        <v>10</v>
      </c>
      <c r="Z913" s="119" t="s">
        <v>37</v>
      </c>
      <c r="AA913" s="64" t="n">
        <v>12</v>
      </c>
      <c r="AE913" s="84"/>
      <c r="AF913" s="84"/>
      <c r="AG913" s="84"/>
      <c r="AH913" s="84"/>
      <c r="AI913" s="84"/>
      <c r="AJ913" s="84"/>
      <c r="AK913" s="84"/>
      <c r="AL913" s="84"/>
      <c r="AM913" s="84"/>
      <c r="AN913" s="84"/>
      <c r="AO913" s="84"/>
      <c r="AP913" s="84"/>
      <c r="AQ913" s="84"/>
      <c r="AR913" s="84"/>
      <c r="AS913" s="84"/>
      <c r="AT913" s="84"/>
      <c r="AU913" s="84"/>
      <c r="AV913" s="84"/>
    </row>
    <row r="914" customFormat="false" ht="15" hidden="false" customHeight="false" outlineLevel="0" collapsed="false">
      <c r="M914" s="64" t="s">
        <v>41</v>
      </c>
      <c r="N914" s="64" t="n">
        <v>3</v>
      </c>
      <c r="O914" s="64" t="n">
        <v>8</v>
      </c>
      <c r="P914" s="64" t="n">
        <v>2024</v>
      </c>
      <c r="Q914" s="148" t="s">
        <v>101</v>
      </c>
      <c r="R914" s="119" t="s">
        <v>37</v>
      </c>
      <c r="S914" s="136" t="s">
        <v>947</v>
      </c>
      <c r="T914" s="64" t="n">
        <v>1</v>
      </c>
      <c r="U914" s="85" t="s">
        <v>37</v>
      </c>
      <c r="V914" s="64" t="n">
        <v>0</v>
      </c>
      <c r="W914" s="84" t="s">
        <v>3628</v>
      </c>
      <c r="X914" s="64" t="n">
        <v>143</v>
      </c>
      <c r="Y914" s="64" t="n">
        <v>4</v>
      </c>
      <c r="Z914" s="119" t="s">
        <v>37</v>
      </c>
      <c r="AA914" s="64" t="n">
        <v>2</v>
      </c>
      <c r="AE914" s="84"/>
      <c r="AF914" s="84"/>
      <c r="AG914" s="84"/>
      <c r="AH914" s="84"/>
      <c r="AI914" s="84"/>
      <c r="AJ914" s="84"/>
      <c r="AK914" s="84"/>
      <c r="AL914" s="84"/>
      <c r="AM914" s="84"/>
      <c r="AN914" s="84"/>
      <c r="AO914" s="84"/>
      <c r="AP914" s="84"/>
      <c r="AQ914" s="84"/>
      <c r="AR914" s="84"/>
      <c r="AS914" s="84"/>
      <c r="AT914" s="84"/>
      <c r="AU914" s="84"/>
      <c r="AV914" s="84"/>
    </row>
    <row r="915" customFormat="false" ht="15" hidden="false" customHeight="false" outlineLevel="0" collapsed="false">
      <c r="M915" s="64" t="s">
        <v>41</v>
      </c>
      <c r="N915" s="64" t="n">
        <v>3</v>
      </c>
      <c r="O915" s="64" t="n">
        <v>8</v>
      </c>
      <c r="P915" s="64" t="n">
        <v>2024</v>
      </c>
      <c r="Q915" s="148" t="s">
        <v>3355</v>
      </c>
      <c r="R915" s="119" t="s">
        <v>37</v>
      </c>
      <c r="S915" s="136" t="s">
        <v>2480</v>
      </c>
      <c r="T915" s="64" t="n">
        <v>2</v>
      </c>
      <c r="U915" s="85" t="s">
        <v>37</v>
      </c>
      <c r="V915" s="64" t="n">
        <v>1</v>
      </c>
      <c r="W915" s="84" t="s">
        <v>3629</v>
      </c>
      <c r="X915" s="64" t="n">
        <v>133</v>
      </c>
      <c r="Y915" s="64" t="n">
        <v>3</v>
      </c>
      <c r="Z915" s="119" t="s">
        <v>37</v>
      </c>
      <c r="AA915" s="64" t="n">
        <v>2</v>
      </c>
      <c r="AE915" s="84"/>
      <c r="AF915" s="84"/>
      <c r="AG915" s="84"/>
      <c r="AH915" s="84"/>
      <c r="AI915" s="84"/>
      <c r="AJ915" s="84"/>
      <c r="AK915" s="84"/>
      <c r="AL915" s="84"/>
      <c r="AM915" s="84"/>
      <c r="AN915" s="84"/>
      <c r="AO915" s="84"/>
      <c r="AP915" s="84"/>
      <c r="AQ915" s="84"/>
      <c r="AR915" s="84"/>
      <c r="AS915" s="84"/>
      <c r="AT915" s="84"/>
      <c r="AU915" s="84"/>
      <c r="AV915" s="84"/>
    </row>
    <row r="916" customFormat="false" ht="15" hidden="false" customHeight="false" outlineLevel="0" collapsed="false">
      <c r="M916" s="64" t="s">
        <v>41</v>
      </c>
      <c r="N916" s="64" t="n">
        <v>3</v>
      </c>
      <c r="O916" s="64" t="n">
        <v>8</v>
      </c>
      <c r="P916" s="64" t="n">
        <v>2024</v>
      </c>
      <c r="Q916" s="148" t="s">
        <v>186</v>
      </c>
      <c r="R916" s="119" t="s">
        <v>37</v>
      </c>
      <c r="S916" s="136" t="s">
        <v>1235</v>
      </c>
      <c r="T916" s="64" t="n">
        <v>1</v>
      </c>
      <c r="U916" s="85" t="s">
        <v>37</v>
      </c>
      <c r="V916" s="64" t="n">
        <v>2</v>
      </c>
      <c r="W916" s="84" t="s">
        <v>3630</v>
      </c>
      <c r="X916" s="64" t="n">
        <v>112</v>
      </c>
      <c r="Y916" s="64" t="n">
        <v>9</v>
      </c>
      <c r="Z916" s="119" t="s">
        <v>37</v>
      </c>
      <c r="AA916" s="64" t="n">
        <v>5</v>
      </c>
      <c r="AE916" s="84"/>
      <c r="AF916" s="84"/>
      <c r="AG916" s="84"/>
      <c r="AH916" s="84"/>
      <c r="AI916" s="84"/>
      <c r="AJ916" s="84"/>
      <c r="AK916" s="84"/>
      <c r="AL916" s="84"/>
      <c r="AM916" s="84"/>
      <c r="AN916" s="84"/>
      <c r="AO916" s="84"/>
      <c r="AP916" s="84"/>
      <c r="AQ916" s="84"/>
      <c r="AR916" s="84"/>
      <c r="AS916" s="84"/>
      <c r="AT916" s="84"/>
      <c r="AU916" s="84"/>
      <c r="AV916" s="84"/>
    </row>
    <row r="917" customFormat="false" ht="15" hidden="false" customHeight="false" outlineLevel="0" collapsed="false">
      <c r="M917" s="64" t="s">
        <v>41</v>
      </c>
      <c r="N917" s="64" t="n">
        <v>3</v>
      </c>
      <c r="O917" s="64" t="n">
        <v>8</v>
      </c>
      <c r="P917" s="64" t="n">
        <v>2024</v>
      </c>
      <c r="Q917" s="148" t="s">
        <v>102</v>
      </c>
      <c r="R917" s="119" t="s">
        <v>37</v>
      </c>
      <c r="S917" s="136" t="s">
        <v>2105</v>
      </c>
      <c r="T917" s="64" t="n">
        <v>0</v>
      </c>
      <c r="U917" s="85" t="s">
        <v>37</v>
      </c>
      <c r="V917" s="64" t="n">
        <v>2</v>
      </c>
      <c r="W917" s="84" t="s">
        <v>2764</v>
      </c>
      <c r="X917" s="64" t="n">
        <v>60</v>
      </c>
      <c r="Y917" s="64" t="n">
        <v>2</v>
      </c>
      <c r="Z917" s="119" t="s">
        <v>37</v>
      </c>
      <c r="AA917" s="64" t="n">
        <v>7</v>
      </c>
      <c r="AE917" s="84"/>
      <c r="AF917" s="84"/>
      <c r="AG917" s="84"/>
      <c r="AH917" s="84"/>
      <c r="AI917" s="84"/>
      <c r="AJ917" s="84"/>
      <c r="AK917" s="84"/>
      <c r="AL917" s="84"/>
      <c r="AM917" s="84"/>
      <c r="AN917" s="84"/>
      <c r="AO917" s="84"/>
      <c r="AP917" s="84"/>
      <c r="AQ917" s="84"/>
      <c r="AR917" s="84"/>
      <c r="AS917" s="84"/>
      <c r="AT917" s="84"/>
      <c r="AU917" s="84"/>
      <c r="AV917" s="84"/>
    </row>
    <row r="918" customFormat="false" ht="15" hidden="false" customHeight="false" outlineLevel="0" collapsed="false">
      <c r="M918" s="64" t="s">
        <v>46</v>
      </c>
      <c r="N918" s="64" t="n">
        <v>4</v>
      </c>
      <c r="O918" s="64" t="n">
        <v>8</v>
      </c>
      <c r="P918" s="64" t="n">
        <v>2024</v>
      </c>
      <c r="Q918" s="148" t="s">
        <v>170</v>
      </c>
      <c r="R918" s="119" t="s">
        <v>37</v>
      </c>
      <c r="S918" s="136" t="s">
        <v>947</v>
      </c>
      <c r="T918" s="64" t="n">
        <v>1</v>
      </c>
      <c r="U918" s="85" t="s">
        <v>37</v>
      </c>
      <c r="V918" s="64" t="n">
        <v>2</v>
      </c>
      <c r="W918" s="84" t="s">
        <v>3631</v>
      </c>
      <c r="X918" s="64" t="n">
        <v>130</v>
      </c>
      <c r="Y918" s="64" t="n">
        <v>0</v>
      </c>
      <c r="Z918" s="119" t="s">
        <v>37</v>
      </c>
      <c r="AA918" s="64" t="n">
        <v>2</v>
      </c>
      <c r="AB918" s="65" t="s">
        <v>3632</v>
      </c>
      <c r="AE918" s="84"/>
      <c r="AF918" s="84"/>
      <c r="AG918" s="84"/>
      <c r="AH918" s="84"/>
      <c r="AI918" s="84"/>
      <c r="AJ918" s="84"/>
      <c r="AK918" s="84"/>
      <c r="AL918" s="84"/>
      <c r="AM918" s="84"/>
      <c r="AN918" s="84"/>
      <c r="AO918" s="84"/>
      <c r="AP918" s="84"/>
      <c r="AQ918" s="84"/>
      <c r="AR918" s="84"/>
      <c r="AS918" s="84"/>
      <c r="AT918" s="84"/>
      <c r="AU918" s="84"/>
      <c r="AV918" s="84"/>
    </row>
    <row r="919" customFormat="false" ht="15" hidden="false" customHeight="false" outlineLevel="0" collapsed="false">
      <c r="M919" s="64" t="s">
        <v>46</v>
      </c>
      <c r="N919" s="64" t="n">
        <v>4</v>
      </c>
      <c r="O919" s="64" t="n">
        <v>8</v>
      </c>
      <c r="P919" s="64" t="n">
        <v>2024</v>
      </c>
      <c r="Q919" s="148" t="s">
        <v>3514</v>
      </c>
      <c r="R919" s="119" t="s">
        <v>37</v>
      </c>
      <c r="S919" s="136" t="s">
        <v>2270</v>
      </c>
      <c r="T919" s="64" t="n">
        <v>2</v>
      </c>
      <c r="U919" s="85" t="s">
        <v>37</v>
      </c>
      <c r="V919" s="64" t="n">
        <v>0</v>
      </c>
      <c r="W919" s="84" t="s">
        <v>291</v>
      </c>
      <c r="X919" s="64" t="n">
        <v>187</v>
      </c>
      <c r="Y919" s="64" t="n">
        <v>12</v>
      </c>
      <c r="Z919" s="119" t="s">
        <v>37</v>
      </c>
      <c r="AA919" s="64" t="n">
        <v>3</v>
      </c>
      <c r="AE919" s="84"/>
      <c r="AF919" s="84"/>
      <c r="AG919" s="84"/>
      <c r="AH919" s="84"/>
      <c r="AI919" s="84"/>
      <c r="AJ919" s="84"/>
      <c r="AK919" s="84"/>
      <c r="AL919" s="84"/>
      <c r="AM919" s="84"/>
      <c r="AN919" s="84"/>
      <c r="AO919" s="84"/>
      <c r="AP919" s="84"/>
      <c r="AQ919" s="84"/>
      <c r="AR919" s="84"/>
      <c r="AS919" s="84"/>
      <c r="AT919" s="84"/>
      <c r="AU919" s="84"/>
      <c r="AV919" s="84"/>
    </row>
    <row r="920" customFormat="false" ht="15" hidden="false" customHeight="false" outlineLevel="0" collapsed="false">
      <c r="M920" s="64" t="s">
        <v>46</v>
      </c>
      <c r="N920" s="64" t="n">
        <v>4</v>
      </c>
      <c r="O920" s="64" t="n">
        <v>8</v>
      </c>
      <c r="P920" s="64" t="n">
        <v>2024</v>
      </c>
      <c r="Q920" s="148" t="s">
        <v>3352</v>
      </c>
      <c r="R920" s="119" t="s">
        <v>37</v>
      </c>
      <c r="S920" s="136" t="s">
        <v>1235</v>
      </c>
      <c r="T920" s="64" t="n">
        <v>1</v>
      </c>
      <c r="U920" s="85" t="s">
        <v>37</v>
      </c>
      <c r="V920" s="64" t="n">
        <v>2</v>
      </c>
      <c r="W920" s="84" t="s">
        <v>3633</v>
      </c>
      <c r="X920" s="64" t="n">
        <v>488</v>
      </c>
      <c r="Y920" s="64" t="n">
        <v>3</v>
      </c>
      <c r="Z920" s="119" t="s">
        <v>37</v>
      </c>
      <c r="AA920" s="64" t="n">
        <v>10</v>
      </c>
      <c r="AE920" s="84"/>
      <c r="AF920" s="84"/>
      <c r="AG920" s="84"/>
      <c r="AH920" s="84"/>
      <c r="AI920" s="84"/>
      <c r="AJ920" s="84"/>
      <c r="AK920" s="84"/>
      <c r="AL920" s="84"/>
      <c r="AM920" s="84"/>
      <c r="AN920" s="84"/>
      <c r="AO920" s="84"/>
      <c r="AP920" s="84"/>
      <c r="AQ920" s="84"/>
      <c r="AR920" s="84"/>
      <c r="AS920" s="84"/>
      <c r="AT920" s="84"/>
      <c r="AU920" s="84"/>
      <c r="AV920" s="84"/>
    </row>
    <row r="921" customFormat="false" ht="15" hidden="false" customHeight="false" outlineLevel="0" collapsed="false">
      <c r="M921" s="64" t="s">
        <v>46</v>
      </c>
      <c r="N921" s="64" t="n">
        <v>4</v>
      </c>
      <c r="O921" s="64" t="n">
        <v>8</v>
      </c>
      <c r="P921" s="64" t="n">
        <v>2024</v>
      </c>
      <c r="Q921" s="148" t="s">
        <v>91</v>
      </c>
      <c r="R921" s="119" t="s">
        <v>37</v>
      </c>
      <c r="S921" s="136" t="s">
        <v>2105</v>
      </c>
      <c r="T921" s="64" t="n">
        <v>1</v>
      </c>
      <c r="U921" s="85" t="s">
        <v>37</v>
      </c>
      <c r="V921" s="64" t="n">
        <v>2</v>
      </c>
      <c r="W921" s="84" t="s">
        <v>3634</v>
      </c>
      <c r="X921" s="64" t="n">
        <v>180</v>
      </c>
      <c r="Y921" s="64" t="n">
        <v>4</v>
      </c>
      <c r="Z921" s="119" t="s">
        <v>37</v>
      </c>
      <c r="AA921" s="64" t="n">
        <v>8</v>
      </c>
      <c r="AE921" s="84"/>
      <c r="AF921" s="84"/>
      <c r="AG921" s="84"/>
      <c r="AH921" s="84"/>
      <c r="AI921" s="84"/>
      <c r="AJ921" s="84"/>
      <c r="AK921" s="84"/>
      <c r="AL921" s="84"/>
      <c r="AM921" s="84"/>
      <c r="AN921" s="84"/>
      <c r="AO921" s="84"/>
      <c r="AP921" s="84"/>
      <c r="AQ921" s="84"/>
      <c r="AR921" s="84"/>
      <c r="AS921" s="84"/>
      <c r="AT921" s="84"/>
      <c r="AU921" s="84"/>
      <c r="AV921" s="84"/>
    </row>
    <row r="922" customFormat="false" ht="15" hidden="false" customHeight="false" outlineLevel="0" collapsed="false">
      <c r="M922" s="64" t="s">
        <v>77</v>
      </c>
      <c r="N922" s="64" t="n">
        <v>7</v>
      </c>
      <c r="O922" s="64" t="n">
        <v>8</v>
      </c>
      <c r="P922" s="64" t="n">
        <v>2024</v>
      </c>
      <c r="Q922" s="148" t="s">
        <v>947</v>
      </c>
      <c r="R922" s="119" t="s">
        <v>37</v>
      </c>
      <c r="S922" s="136" t="s">
        <v>1020</v>
      </c>
      <c r="T922" s="64" t="n">
        <v>0</v>
      </c>
      <c r="U922" s="85" t="s">
        <v>37</v>
      </c>
      <c r="V922" s="64" t="n">
        <v>2</v>
      </c>
      <c r="W922" s="84" t="s">
        <v>3635</v>
      </c>
      <c r="X922" s="64" t="n">
        <v>70</v>
      </c>
      <c r="Y922" s="64" t="n">
        <v>4</v>
      </c>
      <c r="Z922" s="119" t="s">
        <v>37</v>
      </c>
      <c r="AA922" s="64" t="n">
        <v>13</v>
      </c>
      <c r="AE922" s="84"/>
      <c r="AF922" s="84"/>
      <c r="AG922" s="84"/>
      <c r="AH922" s="84"/>
      <c r="AI922" s="84"/>
      <c r="AJ922" s="84"/>
      <c r="AK922" s="84"/>
      <c r="AL922" s="84"/>
      <c r="AM922" s="84"/>
      <c r="AN922" s="84"/>
      <c r="AO922" s="84"/>
      <c r="AP922" s="84"/>
      <c r="AQ922" s="84"/>
      <c r="AR922" s="84"/>
      <c r="AS922" s="84"/>
      <c r="AT922" s="84"/>
      <c r="AU922" s="84"/>
      <c r="AV922" s="84"/>
    </row>
    <row r="923" customFormat="false" ht="15" hidden="false" customHeight="false" outlineLevel="0" collapsed="false">
      <c r="M923" s="64" t="s">
        <v>77</v>
      </c>
      <c r="N923" s="64" t="n">
        <v>7</v>
      </c>
      <c r="O923" s="64" t="n">
        <v>8</v>
      </c>
      <c r="P923" s="64" t="n">
        <v>2024</v>
      </c>
      <c r="Q923" s="148" t="s">
        <v>1235</v>
      </c>
      <c r="R923" s="119" t="s">
        <v>37</v>
      </c>
      <c r="S923" s="136" t="s">
        <v>2270</v>
      </c>
      <c r="T923" s="64" t="n">
        <v>1</v>
      </c>
      <c r="U923" s="85" t="s">
        <v>37</v>
      </c>
      <c r="V923" s="64" t="n">
        <v>2</v>
      </c>
      <c r="W923" s="84" t="s">
        <v>3636</v>
      </c>
      <c r="X923" s="64" t="n">
        <v>179</v>
      </c>
      <c r="Y923" s="64" t="n">
        <v>6</v>
      </c>
      <c r="Z923" s="119" t="s">
        <v>37</v>
      </c>
      <c r="AA923" s="64" t="n">
        <v>8</v>
      </c>
      <c r="AE923" s="84"/>
      <c r="AF923" s="84"/>
      <c r="AG923" s="84"/>
      <c r="AH923" s="84"/>
      <c r="AI923" s="84"/>
      <c r="AJ923" s="84"/>
      <c r="AK923" s="84"/>
      <c r="AL923" s="84"/>
      <c r="AM923" s="84"/>
      <c r="AN923" s="84"/>
      <c r="AO923" s="84"/>
      <c r="AP923" s="84"/>
      <c r="AQ923" s="84"/>
      <c r="AR923" s="84"/>
      <c r="AS923" s="84"/>
      <c r="AT923" s="84"/>
      <c r="AU923" s="84"/>
      <c r="AV923" s="84"/>
    </row>
    <row r="924" customFormat="false" ht="15" hidden="false" customHeight="false" outlineLevel="0" collapsed="false">
      <c r="M924" s="64" t="s">
        <v>77</v>
      </c>
      <c r="N924" s="64" t="n">
        <v>7</v>
      </c>
      <c r="O924" s="64" t="n">
        <v>8</v>
      </c>
      <c r="P924" s="64" t="n">
        <v>2024</v>
      </c>
      <c r="Q924" s="148" t="s">
        <v>60</v>
      </c>
      <c r="R924" s="119" t="s">
        <v>37</v>
      </c>
      <c r="S924" s="136" t="s">
        <v>101</v>
      </c>
      <c r="T924" s="64" t="n">
        <v>0</v>
      </c>
      <c r="U924" s="85" t="s">
        <v>37</v>
      </c>
      <c r="V924" s="64" t="n">
        <v>1</v>
      </c>
      <c r="W924" s="84" t="s">
        <v>3637</v>
      </c>
      <c r="X924" s="64" t="n">
        <v>214</v>
      </c>
      <c r="Y924" s="64" t="n">
        <v>3</v>
      </c>
      <c r="Z924" s="119" t="s">
        <v>37</v>
      </c>
      <c r="AA924" s="64" t="n">
        <v>5</v>
      </c>
      <c r="AE924" s="84"/>
      <c r="AF924" s="84"/>
      <c r="AG924" s="84"/>
      <c r="AH924" s="84"/>
      <c r="AI924" s="84"/>
      <c r="AJ924" s="84"/>
      <c r="AK924" s="84"/>
      <c r="AL924" s="84"/>
      <c r="AM924" s="84"/>
      <c r="AN924" s="84"/>
      <c r="AO924" s="84"/>
      <c r="AP924" s="84"/>
      <c r="AQ924" s="84"/>
      <c r="AR924" s="84"/>
      <c r="AS924" s="84"/>
      <c r="AT924" s="84"/>
      <c r="AU924" s="84"/>
      <c r="AV924" s="84"/>
    </row>
    <row r="925" customFormat="false" ht="15" hidden="false" customHeight="false" outlineLevel="0" collapsed="false">
      <c r="M925" s="64" t="s">
        <v>77</v>
      </c>
      <c r="N925" s="64" t="n">
        <v>7</v>
      </c>
      <c r="O925" s="64" t="n">
        <v>8</v>
      </c>
      <c r="P925" s="64" t="n">
        <v>2024</v>
      </c>
      <c r="Q925" s="148" t="s">
        <v>3514</v>
      </c>
      <c r="R925" s="119" t="s">
        <v>37</v>
      </c>
      <c r="S925" s="136" t="s">
        <v>170</v>
      </c>
      <c r="T925" s="64" t="n">
        <v>0</v>
      </c>
      <c r="U925" s="85" t="s">
        <v>37</v>
      </c>
      <c r="V925" s="64" t="n">
        <v>2</v>
      </c>
      <c r="W925" s="84" t="s">
        <v>3638</v>
      </c>
      <c r="X925" s="64" t="n">
        <v>175</v>
      </c>
      <c r="Y925" s="64" t="n">
        <v>2</v>
      </c>
      <c r="Z925" s="119" t="s">
        <v>37</v>
      </c>
      <c r="AA925" s="64" t="n">
        <v>0</v>
      </c>
      <c r="AB925" s="65" t="s">
        <v>3632</v>
      </c>
      <c r="AE925" s="84"/>
      <c r="AF925" s="84"/>
      <c r="AG925" s="84"/>
      <c r="AH925" s="84"/>
      <c r="AI925" s="84"/>
      <c r="AJ925" s="84"/>
      <c r="AK925" s="84"/>
      <c r="AL925" s="84"/>
      <c r="AM925" s="84"/>
      <c r="AN925" s="84"/>
      <c r="AO925" s="84"/>
      <c r="AP925" s="84"/>
      <c r="AQ925" s="84"/>
      <c r="AR925" s="84"/>
      <c r="AS925" s="84"/>
      <c r="AT925" s="84"/>
      <c r="AU925" s="84"/>
      <c r="AV925" s="84"/>
    </row>
    <row r="926" customFormat="false" ht="15" hidden="false" customHeight="false" outlineLevel="0" collapsed="false">
      <c r="M926" s="64" t="s">
        <v>77</v>
      </c>
      <c r="N926" s="64" t="n">
        <v>7</v>
      </c>
      <c r="O926" s="64" t="n">
        <v>8</v>
      </c>
      <c r="P926" s="64" t="n">
        <v>2024</v>
      </c>
      <c r="Q926" s="148" t="s">
        <v>214</v>
      </c>
      <c r="R926" s="119" t="s">
        <v>37</v>
      </c>
      <c r="S926" s="136" t="s">
        <v>102</v>
      </c>
      <c r="T926" s="64" t="n">
        <v>2</v>
      </c>
      <c r="U926" s="85" t="s">
        <v>37</v>
      </c>
      <c r="V926" s="64" t="n">
        <v>0</v>
      </c>
      <c r="W926" s="84" t="s">
        <v>3639</v>
      </c>
      <c r="X926" s="64" t="n">
        <v>240</v>
      </c>
      <c r="Y926" s="64" t="n">
        <v>15</v>
      </c>
      <c r="Z926" s="119" t="s">
        <v>37</v>
      </c>
      <c r="AA926" s="64" t="n">
        <v>0</v>
      </c>
      <c r="AE926" s="84"/>
      <c r="AF926" s="84"/>
      <c r="AG926" s="84"/>
      <c r="AH926" s="84"/>
      <c r="AI926" s="84"/>
      <c r="AJ926" s="84"/>
      <c r="AK926" s="84"/>
      <c r="AL926" s="84"/>
      <c r="AM926" s="84"/>
      <c r="AN926" s="84"/>
      <c r="AO926" s="84"/>
      <c r="AP926" s="84"/>
      <c r="AQ926" s="84"/>
      <c r="AR926" s="84"/>
      <c r="AS926" s="84"/>
      <c r="AT926" s="84"/>
      <c r="AU926" s="84"/>
      <c r="AV926" s="84"/>
    </row>
    <row r="927" customFormat="false" ht="15" hidden="false" customHeight="false" outlineLevel="0" collapsed="false">
      <c r="M927" s="64" t="s">
        <v>77</v>
      </c>
      <c r="N927" s="64" t="n">
        <v>7</v>
      </c>
      <c r="O927" s="64" t="n">
        <v>8</v>
      </c>
      <c r="P927" s="64" t="n">
        <v>2024</v>
      </c>
      <c r="Q927" s="148" t="s">
        <v>2105</v>
      </c>
      <c r="R927" s="119" t="s">
        <v>37</v>
      </c>
      <c r="S927" s="136" t="s">
        <v>186</v>
      </c>
      <c r="T927" s="64" t="n">
        <v>2</v>
      </c>
      <c r="U927" s="85" t="s">
        <v>37</v>
      </c>
      <c r="V927" s="64" t="n">
        <v>1</v>
      </c>
      <c r="W927" s="84" t="s">
        <v>3640</v>
      </c>
      <c r="X927" s="64" t="n">
        <v>135</v>
      </c>
      <c r="Y927" s="64" t="n">
        <v>2</v>
      </c>
      <c r="Z927" s="119" t="s">
        <v>37</v>
      </c>
      <c r="AA927" s="64" t="n">
        <v>1</v>
      </c>
      <c r="AE927" s="84"/>
      <c r="AF927" s="84"/>
      <c r="AG927" s="84"/>
      <c r="AH927" s="84"/>
      <c r="AI927" s="84"/>
      <c r="AJ927" s="84"/>
      <c r="AK927" s="84"/>
      <c r="AL927" s="84"/>
      <c r="AM927" s="84"/>
      <c r="AN927" s="84"/>
      <c r="AO927" s="84"/>
      <c r="AP927" s="84"/>
      <c r="AQ927" s="84"/>
      <c r="AR927" s="84"/>
      <c r="AS927" s="84"/>
      <c r="AT927" s="84"/>
      <c r="AU927" s="84"/>
      <c r="AV927" s="84"/>
    </row>
    <row r="928" customFormat="false" ht="15" hidden="false" customHeight="false" outlineLevel="0" collapsed="false">
      <c r="M928" s="64" t="s">
        <v>77</v>
      </c>
      <c r="N928" s="64" t="n">
        <v>7</v>
      </c>
      <c r="O928" s="64" t="n">
        <v>8</v>
      </c>
      <c r="P928" s="64" t="n">
        <v>2024</v>
      </c>
      <c r="Q928" s="148" t="s">
        <v>3355</v>
      </c>
      <c r="R928" s="119" t="s">
        <v>37</v>
      </c>
      <c r="S928" s="136" t="s">
        <v>91</v>
      </c>
      <c r="T928" s="64" t="n">
        <v>2</v>
      </c>
      <c r="U928" s="85" t="s">
        <v>37</v>
      </c>
      <c r="V928" s="64" t="n">
        <v>0</v>
      </c>
      <c r="W928" s="84" t="s">
        <v>3641</v>
      </c>
      <c r="X928" s="64" t="n">
        <v>167</v>
      </c>
      <c r="Y928" s="64" t="n">
        <v>21</v>
      </c>
      <c r="Z928" s="119" t="s">
        <v>37</v>
      </c>
      <c r="AA928" s="64" t="n">
        <v>3</v>
      </c>
      <c r="AE928" s="84"/>
      <c r="AF928" s="84"/>
      <c r="AG928" s="84"/>
      <c r="AH928" s="84"/>
      <c r="AI928" s="84"/>
      <c r="AJ928" s="84"/>
      <c r="AK928" s="84"/>
      <c r="AL928" s="84"/>
      <c r="AM928" s="84"/>
      <c r="AN928" s="84"/>
      <c r="AO928" s="84"/>
      <c r="AP928" s="84"/>
      <c r="AQ928" s="84"/>
      <c r="AR928" s="84"/>
      <c r="AS928" s="84"/>
      <c r="AT928" s="84"/>
      <c r="AU928" s="84"/>
      <c r="AV928" s="84"/>
    </row>
    <row r="929" customFormat="false" ht="15" hidden="false" customHeight="false" outlineLevel="0" collapsed="false">
      <c r="M929" s="64" t="s">
        <v>77</v>
      </c>
      <c r="N929" s="64" t="n">
        <v>7</v>
      </c>
      <c r="O929" s="64" t="n">
        <v>8</v>
      </c>
      <c r="P929" s="64" t="n">
        <v>2024</v>
      </c>
      <c r="Q929" s="148" t="s">
        <v>2480</v>
      </c>
      <c r="R929" s="119" t="s">
        <v>37</v>
      </c>
      <c r="S929" s="136" t="s">
        <v>3352</v>
      </c>
      <c r="T929" s="64" t="n">
        <v>2</v>
      </c>
      <c r="U929" s="85" t="s">
        <v>37</v>
      </c>
      <c r="V929" s="64" t="n">
        <v>1</v>
      </c>
      <c r="W929" s="84" t="s">
        <v>3642</v>
      </c>
      <c r="X929" s="64" t="n">
        <v>243</v>
      </c>
      <c r="Y929" s="64" t="n">
        <v>12</v>
      </c>
      <c r="Z929" s="119" t="s">
        <v>37</v>
      </c>
      <c r="AA929" s="64" t="n">
        <v>10</v>
      </c>
      <c r="AC929" s="64"/>
      <c r="AE929" s="84"/>
      <c r="AF929" s="84"/>
      <c r="AG929" s="84"/>
      <c r="AH929" s="84"/>
      <c r="AI929" s="84"/>
      <c r="AJ929" s="84"/>
      <c r="AK929" s="84"/>
      <c r="AL929" s="84"/>
      <c r="AM929" s="84"/>
      <c r="AN929" s="84"/>
      <c r="AO929" s="84"/>
      <c r="AP929" s="84"/>
      <c r="AQ929" s="84"/>
      <c r="AR929" s="84"/>
      <c r="AS929" s="84"/>
      <c r="AT929" s="84"/>
      <c r="AU929" s="84"/>
      <c r="AV929" s="84"/>
    </row>
    <row r="930" customFormat="false" ht="15" hidden="false" customHeight="false" outlineLevel="0" collapsed="false">
      <c r="S930" s="65" t="s">
        <v>52</v>
      </c>
      <c r="T930" s="64" t="n">
        <f aca="false">SUM(T754:T929)</f>
        <v>196</v>
      </c>
      <c r="U930" s="85" t="s">
        <v>37</v>
      </c>
      <c r="V930" s="64" t="n">
        <f aca="false">SUM(V754:V929)</f>
        <v>188</v>
      </c>
      <c r="W930" s="64"/>
      <c r="X930" s="64" t="n">
        <f aca="false">SUM(X754:X929)</f>
        <v>35021</v>
      </c>
      <c r="Y930" s="64" t="n">
        <f aca="false">SUM(Y754:Y929)</f>
        <v>1282</v>
      </c>
      <c r="Z930" s="119" t="s">
        <v>37</v>
      </c>
      <c r="AA930" s="64" t="n">
        <f aca="false">SUM(AA754:AA929)</f>
        <v>1170</v>
      </c>
      <c r="AB930" s="64" t="n">
        <f aca="false">PRODUCT(Y930+AA930)</f>
        <v>2452</v>
      </c>
      <c r="AC930" s="64"/>
      <c r="AD930" s="84"/>
      <c r="AE930" s="84"/>
      <c r="AF930" s="84"/>
      <c r="AG930" s="84"/>
      <c r="AH930" s="84"/>
      <c r="AI930" s="84"/>
      <c r="AJ930" s="84"/>
      <c r="AK930" s="84"/>
      <c r="AL930" s="84"/>
      <c r="AM930" s="84"/>
      <c r="AN930" s="84"/>
      <c r="AO930" s="84"/>
      <c r="AP930" s="84"/>
      <c r="AQ930" s="84"/>
      <c r="AR930" s="84"/>
      <c r="AS930" s="84"/>
      <c r="AT930" s="84"/>
      <c r="AU930" s="84"/>
      <c r="AV930" s="84"/>
    </row>
    <row r="931" customFormat="false" ht="15" hidden="false" customHeight="false" outlineLevel="0" collapsed="false">
      <c r="O931" s="64" t="n">
        <f aca="false">COUNT(T754:T929)</f>
        <v>176</v>
      </c>
      <c r="S931" s="65" t="s">
        <v>53</v>
      </c>
      <c r="T931" s="89" t="n">
        <f aca="false">PRODUCT(T930/O931)</f>
        <v>1.11363636363636</v>
      </c>
      <c r="U931" s="85" t="s">
        <v>37</v>
      </c>
      <c r="V931" s="89" t="n">
        <f aca="false">PRODUCT(V930/O931)</f>
        <v>1.06818181818182</v>
      </c>
      <c r="W931" s="64"/>
      <c r="X931" s="102" t="n">
        <f aca="false">PRODUCT(X930/O931)</f>
        <v>198.982954545455</v>
      </c>
      <c r="Y931" s="89" t="n">
        <f aca="false">PRODUCT(Y930/O931)</f>
        <v>7.28409090909091</v>
      </c>
      <c r="Z931" s="119" t="s">
        <v>37</v>
      </c>
      <c r="AA931" s="89" t="n">
        <f aca="false">PRODUCT(AA930/O931)</f>
        <v>6.64772727272727</v>
      </c>
      <c r="AB931" s="102"/>
      <c r="AD931" s="84"/>
      <c r="AE931" s="84"/>
      <c r="AF931" s="84"/>
      <c r="AG931" s="84"/>
      <c r="AH931" s="84"/>
      <c r="AI931" s="84"/>
      <c r="AJ931" s="84"/>
      <c r="AK931" s="84"/>
      <c r="AL931" s="84"/>
      <c r="AM931" s="84"/>
      <c r="AN931" s="84"/>
      <c r="AO931" s="84"/>
      <c r="AP931" s="84"/>
      <c r="AQ931" s="84"/>
      <c r="AR931" s="84"/>
      <c r="AS931" s="84"/>
      <c r="AT931" s="84"/>
      <c r="AU931" s="84"/>
      <c r="AV931" s="84"/>
    </row>
    <row r="932" customFormat="false" ht="15" hidden="false" customHeight="false" outlineLevel="0" collapsed="false">
      <c r="M932" s="63"/>
      <c r="N932" s="63"/>
      <c r="O932" s="63"/>
      <c r="P932" s="63"/>
      <c r="Q932" s="63"/>
      <c r="R932" s="63"/>
      <c r="S932" s="63"/>
      <c r="AD932" s="84"/>
      <c r="AE932" s="84"/>
      <c r="AF932" s="84"/>
      <c r="AG932" s="84"/>
      <c r="AH932" s="84"/>
      <c r="AI932" s="84"/>
      <c r="AJ932" s="84"/>
      <c r="AK932" s="84"/>
      <c r="AL932" s="84"/>
      <c r="AM932" s="84"/>
      <c r="AN932" s="84"/>
      <c r="AO932" s="84"/>
      <c r="AP932" s="84"/>
      <c r="AQ932" s="84"/>
      <c r="AR932" s="84"/>
      <c r="AS932" s="84"/>
      <c r="AT932" s="84"/>
      <c r="AU932" s="84"/>
      <c r="AV932" s="84"/>
    </row>
    <row r="933" customFormat="false" ht="15" hidden="false" customHeight="false" outlineLevel="0" collapsed="false">
      <c r="AD933" s="84"/>
      <c r="AE933" s="84"/>
      <c r="AF933" s="84"/>
      <c r="AG933" s="84"/>
      <c r="AH933" s="84"/>
      <c r="AI933" s="84"/>
      <c r="AJ933" s="84"/>
      <c r="AK933" s="84"/>
      <c r="AL933" s="84"/>
      <c r="AM933" s="84"/>
      <c r="AN933" s="84"/>
      <c r="AO933" s="84"/>
      <c r="AP933" s="84"/>
      <c r="AQ933" s="84"/>
      <c r="AR933" s="84"/>
      <c r="AS933" s="84"/>
      <c r="AT933" s="84"/>
      <c r="AU933" s="84"/>
      <c r="AV933" s="84"/>
    </row>
    <row r="934" customFormat="false" ht="15" hidden="false" customHeight="false" outlineLevel="0" collapsed="false">
      <c r="A934" s="96"/>
      <c r="B934" s="97" t="s">
        <v>3643</v>
      </c>
      <c r="C934" s="96"/>
      <c r="D934" s="96"/>
      <c r="E934" s="96"/>
      <c r="F934" s="96"/>
      <c r="G934" s="96"/>
      <c r="H934" s="96"/>
      <c r="I934" s="98"/>
      <c r="J934" s="96"/>
      <c r="K934" s="96"/>
      <c r="L934" s="96"/>
      <c r="M934" s="99"/>
      <c r="N934" s="99"/>
      <c r="O934" s="99"/>
      <c r="P934" s="99"/>
      <c r="Q934" s="97" t="s">
        <v>3643</v>
      </c>
      <c r="R934" s="100"/>
      <c r="S934" s="99"/>
      <c r="T934" s="101" t="s">
        <v>166</v>
      </c>
      <c r="U934" s="99"/>
      <c r="V934" s="99"/>
      <c r="W934" s="97" t="s">
        <v>167</v>
      </c>
      <c r="X934" s="96" t="s">
        <v>7</v>
      </c>
      <c r="Y934" s="101" t="s">
        <v>130</v>
      </c>
      <c r="Z934" s="97"/>
      <c r="AA934" s="96"/>
      <c r="AB934" s="96"/>
      <c r="AD934" s="84"/>
      <c r="AE934" s="84"/>
      <c r="AF934" s="84"/>
      <c r="AG934" s="84"/>
      <c r="AH934" s="84"/>
      <c r="AI934" s="84"/>
      <c r="AJ934" s="84"/>
      <c r="AK934" s="84"/>
      <c r="AL934" s="84"/>
      <c r="AM934" s="84"/>
      <c r="AN934" s="84"/>
      <c r="AO934" s="84"/>
      <c r="AP934" s="84"/>
      <c r="AQ934" s="84"/>
      <c r="AR934" s="84"/>
      <c r="AS934" s="84"/>
      <c r="AT934" s="84"/>
      <c r="AU934" s="84"/>
      <c r="AV934" s="84"/>
    </row>
    <row r="935" customFormat="false" ht="15" hidden="false" customHeight="false" outlineLevel="0" collapsed="false">
      <c r="Q935" s="63" t="s">
        <v>1292</v>
      </c>
      <c r="R935" s="85"/>
      <c r="U935" s="85"/>
      <c r="Z935" s="119"/>
      <c r="AD935" s="84"/>
      <c r="AE935" s="84"/>
      <c r="AF935" s="84"/>
      <c r="AG935" s="84"/>
      <c r="AH935" s="84"/>
      <c r="AI935" s="84"/>
      <c r="AJ935" s="84"/>
      <c r="AK935" s="84"/>
      <c r="AL935" s="84"/>
      <c r="AM935" s="84"/>
      <c r="AN935" s="84"/>
      <c r="AO935" s="84"/>
      <c r="AP935" s="84"/>
      <c r="AQ935" s="84"/>
      <c r="AR935" s="84"/>
      <c r="AS935" s="84"/>
      <c r="AT935" s="84"/>
      <c r="AU935" s="84"/>
      <c r="AV935" s="84"/>
    </row>
    <row r="936" customFormat="false" ht="15" hidden="false" customHeight="false" outlineLevel="0" collapsed="false">
      <c r="M936" s="64" t="s">
        <v>41</v>
      </c>
      <c r="N936" s="64" t="n">
        <v>10</v>
      </c>
      <c r="O936" s="64" t="n">
        <v>8</v>
      </c>
      <c r="P936" s="64" t="n">
        <v>2024</v>
      </c>
      <c r="Q936" s="148" t="s">
        <v>2480</v>
      </c>
      <c r="R936" s="84" t="s">
        <v>37</v>
      </c>
      <c r="S936" s="135" t="s">
        <v>2105</v>
      </c>
      <c r="T936" s="64" t="n">
        <v>1</v>
      </c>
      <c r="U936" s="85" t="s">
        <v>37</v>
      </c>
      <c r="V936" s="64" t="n">
        <v>2</v>
      </c>
      <c r="W936" s="84" t="s">
        <v>3644</v>
      </c>
      <c r="X936" s="64" t="n">
        <v>111</v>
      </c>
      <c r="Y936" s="64" t="n">
        <v>5</v>
      </c>
      <c r="Z936" s="119" t="s">
        <v>37</v>
      </c>
      <c r="AA936" s="64" t="n">
        <v>5</v>
      </c>
      <c r="AD936" s="84"/>
      <c r="AE936" s="84"/>
      <c r="AF936" s="84"/>
      <c r="AG936" s="84"/>
      <c r="AH936" s="84"/>
      <c r="AI936" s="84"/>
      <c r="AJ936" s="84"/>
      <c r="AK936" s="84"/>
      <c r="AL936" s="84"/>
      <c r="AM936" s="84"/>
      <c r="AN936" s="84"/>
      <c r="AO936" s="84"/>
      <c r="AP936" s="84"/>
      <c r="AQ936" s="84"/>
      <c r="AR936" s="84"/>
      <c r="AS936" s="84"/>
      <c r="AT936" s="84"/>
      <c r="AU936" s="84"/>
      <c r="AV936" s="84"/>
    </row>
    <row r="937" customFormat="false" ht="15" hidden="false" customHeight="false" outlineLevel="0" collapsed="false">
      <c r="M937" s="64" t="s">
        <v>46</v>
      </c>
      <c r="N937" s="64" t="n">
        <v>11</v>
      </c>
      <c r="O937" s="64" t="n">
        <v>8</v>
      </c>
      <c r="P937" s="64" t="n">
        <v>2024</v>
      </c>
      <c r="Q937" s="136" t="s">
        <v>2105</v>
      </c>
      <c r="R937" s="84" t="s">
        <v>37</v>
      </c>
      <c r="S937" s="149" t="s">
        <v>2480</v>
      </c>
      <c r="T937" s="64" t="n">
        <v>0</v>
      </c>
      <c r="U937" s="85" t="s">
        <v>37</v>
      </c>
      <c r="V937" s="64" t="n">
        <v>2</v>
      </c>
      <c r="W937" s="84" t="s">
        <v>3645</v>
      </c>
      <c r="X937" s="64" t="n">
        <v>191</v>
      </c>
      <c r="Y937" s="64" t="n">
        <v>3</v>
      </c>
      <c r="Z937" s="119" t="s">
        <v>37</v>
      </c>
      <c r="AA937" s="64" t="n">
        <v>9</v>
      </c>
      <c r="AD937" s="84"/>
      <c r="AE937" s="84"/>
      <c r="AF937" s="84"/>
      <c r="AG937" s="84"/>
      <c r="AH937" s="84"/>
      <c r="AI937" s="84"/>
      <c r="AJ937" s="84"/>
      <c r="AK937" s="84"/>
      <c r="AL937" s="84"/>
      <c r="AM937" s="84"/>
      <c r="AN937" s="84"/>
      <c r="AO937" s="84"/>
      <c r="AP937" s="84"/>
      <c r="AQ937" s="84"/>
      <c r="AR937" s="84"/>
      <c r="AS937" s="84"/>
      <c r="AT937" s="84"/>
      <c r="AU937" s="84"/>
      <c r="AV937" s="84"/>
    </row>
    <row r="938" customFormat="false" ht="15" hidden="false" customHeight="false" outlineLevel="0" collapsed="false">
      <c r="B938" s="63" t="s">
        <v>3646</v>
      </c>
      <c r="M938" s="64" t="s">
        <v>77</v>
      </c>
      <c r="N938" s="64" t="n">
        <v>14</v>
      </c>
      <c r="O938" s="64" t="n">
        <v>8</v>
      </c>
      <c r="P938" s="64" t="n">
        <v>2024</v>
      </c>
      <c r="Q938" s="135" t="s">
        <v>2480</v>
      </c>
      <c r="R938" s="84" t="s">
        <v>37</v>
      </c>
      <c r="S938" s="136" t="s">
        <v>2105</v>
      </c>
      <c r="T938" s="64" t="n">
        <v>2</v>
      </c>
      <c r="U938" s="85" t="s">
        <v>37</v>
      </c>
      <c r="V938" s="64" t="n">
        <v>1</v>
      </c>
      <c r="W938" s="84" t="s">
        <v>3647</v>
      </c>
      <c r="X938" s="64" t="n">
        <v>274</v>
      </c>
      <c r="Y938" s="64" t="n">
        <v>7</v>
      </c>
      <c r="Z938" s="119" t="s">
        <v>37</v>
      </c>
      <c r="AA938" s="64" t="n">
        <v>2</v>
      </c>
      <c r="AD938" s="84"/>
      <c r="AE938" s="84"/>
      <c r="AF938" s="84"/>
      <c r="AG938" s="84"/>
      <c r="AH938" s="84"/>
      <c r="AI938" s="84"/>
      <c r="AJ938" s="84"/>
      <c r="AK938" s="84"/>
      <c r="AL938" s="84"/>
      <c r="AM938" s="84"/>
      <c r="AN938" s="84"/>
      <c r="AO938" s="84"/>
      <c r="AP938" s="84"/>
      <c r="AQ938" s="84"/>
      <c r="AR938" s="84"/>
      <c r="AS938" s="84"/>
      <c r="AT938" s="84"/>
      <c r="AU938" s="84"/>
      <c r="AV938" s="84"/>
    </row>
    <row r="939" customFormat="false" ht="15" hidden="false" customHeight="false" outlineLevel="0" collapsed="false">
      <c r="Q939" s="63"/>
      <c r="U939" s="85"/>
      <c r="Z939" s="119"/>
      <c r="AD939" s="84"/>
      <c r="AE939" s="84"/>
      <c r="AF939" s="84"/>
      <c r="AG939" s="84"/>
      <c r="AH939" s="84"/>
      <c r="AI939" s="84"/>
      <c r="AJ939" s="84"/>
      <c r="AK939" s="84"/>
      <c r="AL939" s="84"/>
      <c r="AM939" s="84"/>
      <c r="AN939" s="84"/>
      <c r="AO939" s="84"/>
      <c r="AP939" s="84"/>
      <c r="AQ939" s="84"/>
      <c r="AR939" s="84"/>
      <c r="AS939" s="84"/>
      <c r="AT939" s="84"/>
      <c r="AU939" s="84"/>
      <c r="AV939" s="84"/>
    </row>
    <row r="940" customFormat="false" ht="15" hidden="false" customHeight="false" outlineLevel="0" collapsed="false">
      <c r="M940" s="64" t="s">
        <v>41</v>
      </c>
      <c r="N940" s="64" t="n">
        <v>10</v>
      </c>
      <c r="O940" s="64" t="n">
        <v>8</v>
      </c>
      <c r="P940" s="64" t="n">
        <v>2024</v>
      </c>
      <c r="Q940" s="135" t="s">
        <v>101</v>
      </c>
      <c r="R940" s="84" t="s">
        <v>37</v>
      </c>
      <c r="S940" s="136" t="s">
        <v>170</v>
      </c>
      <c r="T940" s="64" t="n">
        <v>1</v>
      </c>
      <c r="U940" s="85" t="s">
        <v>37</v>
      </c>
      <c r="V940" s="64" t="n">
        <v>0</v>
      </c>
      <c r="W940" s="84" t="s">
        <v>3648</v>
      </c>
      <c r="X940" s="64" t="n">
        <v>160</v>
      </c>
      <c r="Y940" s="64" t="n">
        <v>7</v>
      </c>
      <c r="Z940" s="119" t="s">
        <v>37</v>
      </c>
      <c r="AA940" s="64" t="n">
        <v>1</v>
      </c>
      <c r="AD940" s="84"/>
      <c r="AE940" s="84"/>
      <c r="AF940" s="84"/>
      <c r="AG940" s="84"/>
      <c r="AH940" s="84"/>
      <c r="AI940" s="84"/>
      <c r="AJ940" s="84"/>
      <c r="AK940" s="84"/>
      <c r="AL940" s="84"/>
      <c r="AM940" s="84"/>
      <c r="AN940" s="84"/>
      <c r="AO940" s="84"/>
      <c r="AP940" s="84"/>
      <c r="AQ940" s="84"/>
      <c r="AR940" s="84"/>
      <c r="AS940" s="84"/>
      <c r="AT940" s="84"/>
      <c r="AU940" s="84"/>
      <c r="AV940" s="84"/>
    </row>
    <row r="941" customFormat="false" ht="15" hidden="false" customHeight="false" outlineLevel="0" collapsed="false">
      <c r="B941" s="63" t="s">
        <v>3649</v>
      </c>
      <c r="M941" s="64" t="s">
        <v>46</v>
      </c>
      <c r="N941" s="64" t="n">
        <v>11</v>
      </c>
      <c r="O941" s="64" t="n">
        <v>8</v>
      </c>
      <c r="P941" s="64" t="n">
        <v>2024</v>
      </c>
      <c r="Q941" s="136" t="s">
        <v>170</v>
      </c>
      <c r="R941" s="84" t="s">
        <v>37</v>
      </c>
      <c r="S941" s="135" t="s">
        <v>101</v>
      </c>
      <c r="T941" s="64" t="n">
        <v>0</v>
      </c>
      <c r="U941" s="85" t="s">
        <v>37</v>
      </c>
      <c r="V941" s="64" t="n">
        <v>2</v>
      </c>
      <c r="W941" s="84" t="s">
        <v>3650</v>
      </c>
      <c r="X941" s="64" t="n">
        <v>85</v>
      </c>
      <c r="Y941" s="64" t="n">
        <v>0</v>
      </c>
      <c r="Z941" s="119" t="s">
        <v>37</v>
      </c>
      <c r="AA941" s="64" t="n">
        <v>9</v>
      </c>
      <c r="AD941" s="84"/>
      <c r="AE941" s="84"/>
      <c r="AF941" s="84"/>
      <c r="AG941" s="84"/>
      <c r="AH941" s="84"/>
      <c r="AI941" s="84"/>
      <c r="AJ941" s="84"/>
      <c r="AK941" s="84"/>
      <c r="AL941" s="84"/>
      <c r="AM941" s="84"/>
      <c r="AN941" s="84"/>
      <c r="AO941" s="84"/>
      <c r="AP941" s="84"/>
      <c r="AQ941" s="84"/>
      <c r="AR941" s="84"/>
      <c r="AS941" s="84"/>
      <c r="AT941" s="84"/>
      <c r="AU941" s="84"/>
      <c r="AV941" s="84"/>
    </row>
    <row r="942" customFormat="false" ht="15" hidden="false" customHeight="false" outlineLevel="0" collapsed="false">
      <c r="Q942" s="63"/>
      <c r="U942" s="85"/>
      <c r="Z942" s="119"/>
      <c r="AD942" s="84"/>
      <c r="AE942" s="84"/>
      <c r="AF942" s="84"/>
      <c r="AG942" s="84"/>
      <c r="AH942" s="84"/>
      <c r="AI942" s="84"/>
      <c r="AJ942" s="84"/>
      <c r="AK942" s="84"/>
      <c r="AL942" s="84"/>
      <c r="AM942" s="84"/>
      <c r="AN942" s="84"/>
      <c r="AO942" s="84"/>
      <c r="AP942" s="84"/>
      <c r="AQ942" s="84"/>
      <c r="AR942" s="84"/>
      <c r="AS942" s="84"/>
      <c r="AT942" s="84"/>
      <c r="AU942" s="84"/>
      <c r="AV942" s="84"/>
    </row>
    <row r="943" customFormat="false" ht="15" hidden="false" customHeight="false" outlineLevel="0" collapsed="false">
      <c r="M943" s="64" t="s">
        <v>41</v>
      </c>
      <c r="N943" s="64" t="n">
        <v>10</v>
      </c>
      <c r="O943" s="64" t="n">
        <v>8</v>
      </c>
      <c r="P943" s="64" t="n">
        <v>2024</v>
      </c>
      <c r="Q943" s="149" t="s">
        <v>1235</v>
      </c>
      <c r="R943" s="84" t="s">
        <v>37</v>
      </c>
      <c r="S943" s="148" t="s">
        <v>60</v>
      </c>
      <c r="T943" s="64" t="n">
        <v>1</v>
      </c>
      <c r="U943" s="85" t="s">
        <v>37</v>
      </c>
      <c r="V943" s="64" t="n">
        <v>0</v>
      </c>
      <c r="W943" s="84" t="s">
        <v>1229</v>
      </c>
      <c r="X943" s="64" t="n">
        <v>247</v>
      </c>
      <c r="Y943" s="64" t="n">
        <v>7</v>
      </c>
      <c r="Z943" s="119" t="s">
        <v>37</v>
      </c>
      <c r="AA943" s="64" t="n">
        <v>6</v>
      </c>
      <c r="AD943" s="84"/>
      <c r="AE943" s="84"/>
      <c r="AF943" s="84"/>
      <c r="AG943" s="84"/>
      <c r="AH943" s="84"/>
      <c r="AI943" s="84"/>
      <c r="AJ943" s="84"/>
      <c r="AK943" s="84"/>
      <c r="AL943" s="84"/>
      <c r="AM943" s="84"/>
      <c r="AN943" s="84"/>
      <c r="AO943" s="84"/>
      <c r="AP943" s="84"/>
      <c r="AQ943" s="84"/>
      <c r="AR943" s="84"/>
      <c r="AS943" s="84"/>
      <c r="AT943" s="84"/>
      <c r="AU943" s="84"/>
      <c r="AV943" s="84"/>
    </row>
    <row r="944" customFormat="false" ht="15" hidden="false" customHeight="false" outlineLevel="0" collapsed="false">
      <c r="B944" s="63" t="s">
        <v>3491</v>
      </c>
      <c r="M944" s="64" t="s">
        <v>46</v>
      </c>
      <c r="N944" s="64" t="n">
        <v>11</v>
      </c>
      <c r="O944" s="64" t="n">
        <v>8</v>
      </c>
      <c r="P944" s="64" t="n">
        <v>2024</v>
      </c>
      <c r="Q944" s="148" t="s">
        <v>60</v>
      </c>
      <c r="R944" s="84" t="s">
        <v>37</v>
      </c>
      <c r="S944" s="149" t="s">
        <v>1235</v>
      </c>
      <c r="T944" s="64" t="n">
        <v>0</v>
      </c>
      <c r="U944" s="85" t="s">
        <v>37</v>
      </c>
      <c r="V944" s="64" t="n">
        <v>2</v>
      </c>
      <c r="W944" s="84" t="s">
        <v>1536</v>
      </c>
      <c r="X944" s="64" t="n">
        <v>185</v>
      </c>
      <c r="Y944" s="64" t="n">
        <v>4</v>
      </c>
      <c r="Z944" s="119" t="s">
        <v>37</v>
      </c>
      <c r="AA944" s="64" t="n">
        <v>8</v>
      </c>
      <c r="AD944" s="84"/>
      <c r="AE944" s="84"/>
      <c r="AF944" s="84"/>
      <c r="AG944" s="84"/>
      <c r="AH944" s="84"/>
      <c r="AI944" s="84"/>
      <c r="AJ944" s="84"/>
      <c r="AK944" s="84"/>
      <c r="AL944" s="84"/>
      <c r="AM944" s="84"/>
      <c r="AN944" s="84"/>
      <c r="AO944" s="84"/>
      <c r="AP944" s="84"/>
      <c r="AQ944" s="84"/>
      <c r="AR944" s="84"/>
      <c r="AS944" s="84"/>
      <c r="AT944" s="84"/>
      <c r="AU944" s="84"/>
      <c r="AV944" s="84"/>
    </row>
    <row r="945" customFormat="false" ht="15" hidden="false" customHeight="false" outlineLevel="0" collapsed="false">
      <c r="Q945" s="63"/>
      <c r="U945" s="85"/>
      <c r="Z945" s="119"/>
      <c r="AD945" s="84"/>
      <c r="AE945" s="84"/>
      <c r="AF945" s="84"/>
      <c r="AG945" s="84"/>
      <c r="AH945" s="84"/>
      <c r="AI945" s="84"/>
      <c r="AJ945" s="84"/>
      <c r="AK945" s="84"/>
      <c r="AL945" s="84"/>
      <c r="AM945" s="84"/>
      <c r="AN945" s="84"/>
      <c r="AO945" s="84"/>
      <c r="AP945" s="84"/>
      <c r="AQ945" s="84"/>
      <c r="AR945" s="84"/>
      <c r="AS945" s="84"/>
      <c r="AT945" s="84"/>
      <c r="AU945" s="84"/>
      <c r="AV945" s="84"/>
    </row>
    <row r="946" customFormat="false" ht="15" hidden="false" customHeight="false" outlineLevel="0" collapsed="false">
      <c r="M946" s="64" t="s">
        <v>41</v>
      </c>
      <c r="N946" s="64" t="n">
        <v>10</v>
      </c>
      <c r="O946" s="64" t="n">
        <v>8</v>
      </c>
      <c r="P946" s="64" t="n">
        <v>2024</v>
      </c>
      <c r="Q946" s="135" t="s">
        <v>3352</v>
      </c>
      <c r="R946" s="84" t="s">
        <v>37</v>
      </c>
      <c r="S946" s="136" t="s">
        <v>186</v>
      </c>
      <c r="T946" s="64" t="n">
        <v>2</v>
      </c>
      <c r="U946" s="85" t="s">
        <v>37</v>
      </c>
      <c r="V946" s="64" t="n">
        <v>0</v>
      </c>
      <c r="W946" s="84" t="s">
        <v>490</v>
      </c>
      <c r="X946" s="64" t="n">
        <v>371</v>
      </c>
      <c r="Y946" s="64" t="n">
        <v>6</v>
      </c>
      <c r="Z946" s="119" t="s">
        <v>37</v>
      </c>
      <c r="AA946" s="64" t="n">
        <v>2</v>
      </c>
      <c r="AD946" s="84"/>
      <c r="AE946" s="84"/>
      <c r="AF946" s="84"/>
      <c r="AG946" s="84"/>
      <c r="AH946" s="84"/>
      <c r="AI946" s="84"/>
      <c r="AJ946" s="84"/>
      <c r="AK946" s="84"/>
      <c r="AL946" s="84"/>
      <c r="AM946" s="84"/>
      <c r="AN946" s="84"/>
      <c r="AO946" s="84"/>
      <c r="AP946" s="84"/>
      <c r="AQ946" s="84"/>
      <c r="AR946" s="84"/>
      <c r="AS946" s="84"/>
      <c r="AT946" s="84"/>
      <c r="AU946" s="84"/>
      <c r="AV946" s="84"/>
    </row>
    <row r="947" customFormat="false" ht="15" hidden="false" customHeight="false" outlineLevel="0" collapsed="false">
      <c r="M947" s="64" t="s">
        <v>46</v>
      </c>
      <c r="N947" s="64" t="n">
        <v>11</v>
      </c>
      <c r="O947" s="64" t="n">
        <v>8</v>
      </c>
      <c r="P947" s="64" t="n">
        <v>2024</v>
      </c>
      <c r="Q947" s="135" t="s">
        <v>186</v>
      </c>
      <c r="R947" s="84" t="s">
        <v>37</v>
      </c>
      <c r="S947" s="136" t="s">
        <v>3352</v>
      </c>
      <c r="T947" s="64" t="n">
        <v>2</v>
      </c>
      <c r="U947" s="85" t="s">
        <v>37</v>
      </c>
      <c r="V947" s="64" t="n">
        <v>1</v>
      </c>
      <c r="W947" s="84" t="s">
        <v>3651</v>
      </c>
      <c r="X947" s="64" t="n">
        <v>265</v>
      </c>
      <c r="Y947" s="64" t="n">
        <v>7</v>
      </c>
      <c r="Z947" s="119" t="s">
        <v>37</v>
      </c>
      <c r="AA947" s="64" t="n">
        <v>7</v>
      </c>
      <c r="AD947" s="84"/>
      <c r="AE947" s="84"/>
      <c r="AF947" s="84"/>
      <c r="AG947" s="84"/>
      <c r="AH947" s="84"/>
      <c r="AI947" s="84"/>
      <c r="AJ947" s="84"/>
      <c r="AK947" s="84"/>
      <c r="AL947" s="84"/>
      <c r="AM947" s="84"/>
      <c r="AN947" s="84"/>
      <c r="AO947" s="84"/>
      <c r="AP947" s="84"/>
      <c r="AQ947" s="84"/>
      <c r="AR947" s="84"/>
      <c r="AS947" s="84"/>
      <c r="AT947" s="84"/>
      <c r="AU947" s="84"/>
      <c r="AV947" s="84"/>
    </row>
    <row r="948" customFormat="false" ht="15" hidden="false" customHeight="false" outlineLevel="0" collapsed="false">
      <c r="B948" s="63" t="s">
        <v>3652</v>
      </c>
      <c r="M948" s="64" t="s">
        <v>77</v>
      </c>
      <c r="N948" s="64" t="n">
        <v>14</v>
      </c>
      <c r="O948" s="64" t="n">
        <v>8</v>
      </c>
      <c r="P948" s="64" t="n">
        <v>2024</v>
      </c>
      <c r="Q948" s="135" t="s">
        <v>3352</v>
      </c>
      <c r="R948" s="84" t="s">
        <v>37</v>
      </c>
      <c r="S948" s="136" t="s">
        <v>186</v>
      </c>
      <c r="T948" s="64" t="n">
        <v>2</v>
      </c>
      <c r="U948" s="85" t="s">
        <v>37</v>
      </c>
      <c r="V948" s="64" t="n">
        <v>1</v>
      </c>
      <c r="W948" s="84" t="s">
        <v>3653</v>
      </c>
      <c r="X948" s="64" t="n">
        <v>710</v>
      </c>
      <c r="Y948" s="64" t="n">
        <v>20</v>
      </c>
      <c r="Z948" s="119" t="s">
        <v>37</v>
      </c>
      <c r="AA948" s="64" t="n">
        <v>9</v>
      </c>
      <c r="AD948" s="84"/>
      <c r="AE948" s="84"/>
      <c r="AF948" s="84"/>
      <c r="AG948" s="84"/>
      <c r="AH948" s="84"/>
      <c r="AI948" s="84"/>
      <c r="AJ948" s="84"/>
      <c r="AK948" s="84"/>
      <c r="AL948" s="84"/>
      <c r="AM948" s="84"/>
      <c r="AN948" s="84"/>
      <c r="AO948" s="84"/>
      <c r="AP948" s="84"/>
      <c r="AQ948" s="84"/>
      <c r="AR948" s="84"/>
      <c r="AS948" s="84"/>
      <c r="AT948" s="84"/>
      <c r="AU948" s="84"/>
      <c r="AV948" s="84"/>
    </row>
    <row r="949" customFormat="false" ht="15" hidden="false" customHeight="false" outlineLevel="0" collapsed="false">
      <c r="U949" s="85"/>
      <c r="Z949" s="119"/>
      <c r="AD949" s="84"/>
      <c r="AE949" s="84"/>
      <c r="AF949" s="84"/>
      <c r="AG949" s="84"/>
      <c r="AH949" s="84"/>
      <c r="AI949" s="84"/>
      <c r="AJ949" s="84"/>
      <c r="AK949" s="84"/>
      <c r="AL949" s="84"/>
      <c r="AM949" s="84"/>
      <c r="AN949" s="84"/>
      <c r="AO949" s="84"/>
      <c r="AP949" s="84"/>
      <c r="AQ949" s="84"/>
      <c r="AR949" s="84"/>
      <c r="AS949" s="84"/>
      <c r="AT949" s="84"/>
      <c r="AU949" s="84"/>
      <c r="AV949" s="84"/>
    </row>
    <row r="950" customFormat="false" ht="15" hidden="false" customHeight="false" outlineLevel="0" collapsed="false">
      <c r="Q950" s="63" t="s">
        <v>1305</v>
      </c>
      <c r="U950" s="85"/>
      <c r="Z950" s="119"/>
      <c r="AD950" s="84"/>
      <c r="AE950" s="84"/>
      <c r="AF950" s="84"/>
      <c r="AG950" s="84"/>
      <c r="AH950" s="84"/>
      <c r="AI950" s="84"/>
      <c r="AJ950" s="84"/>
      <c r="AK950" s="84"/>
      <c r="AL950" s="84"/>
      <c r="AM950" s="84"/>
      <c r="AN950" s="84"/>
      <c r="AO950" s="84"/>
      <c r="AP950" s="84"/>
      <c r="AQ950" s="84"/>
      <c r="AR950" s="84"/>
      <c r="AS950" s="84"/>
      <c r="AT950" s="84"/>
      <c r="AU950" s="84"/>
      <c r="AV950" s="84"/>
    </row>
    <row r="951" customFormat="false" ht="15" hidden="false" customHeight="false" outlineLevel="0" collapsed="false">
      <c r="M951" s="64" t="s">
        <v>41</v>
      </c>
      <c r="N951" s="64" t="n">
        <v>17</v>
      </c>
      <c r="O951" s="64" t="n">
        <v>8</v>
      </c>
      <c r="P951" s="64" t="n">
        <v>2024</v>
      </c>
      <c r="Q951" s="135" t="s">
        <v>3352</v>
      </c>
      <c r="R951" s="84" t="s">
        <v>37</v>
      </c>
      <c r="S951" s="84" t="s">
        <v>101</v>
      </c>
      <c r="T951" s="64" t="n">
        <v>2</v>
      </c>
      <c r="U951" s="85" t="s">
        <v>37</v>
      </c>
      <c r="V951" s="64" t="n">
        <v>0</v>
      </c>
      <c r="W951" s="84" t="s">
        <v>2239</v>
      </c>
      <c r="X951" s="64" t="n">
        <v>502</v>
      </c>
      <c r="Y951" s="64" t="n">
        <v>19</v>
      </c>
      <c r="Z951" s="119" t="s">
        <v>37</v>
      </c>
      <c r="AA951" s="64" t="n">
        <v>3</v>
      </c>
      <c r="AD951" s="84"/>
      <c r="AE951" s="84"/>
      <c r="AF951" s="84"/>
      <c r="AG951" s="84"/>
      <c r="AH951" s="84"/>
      <c r="AI951" s="84"/>
      <c r="AJ951" s="84"/>
      <c r="AK951" s="84"/>
      <c r="AL951" s="84"/>
      <c r="AM951" s="84"/>
      <c r="AN951" s="84"/>
      <c r="AO951" s="84"/>
      <c r="AP951" s="84"/>
      <c r="AQ951" s="84"/>
      <c r="AR951" s="84"/>
      <c r="AS951" s="84"/>
      <c r="AT951" s="84"/>
      <c r="AU951" s="84"/>
      <c r="AV951" s="84"/>
    </row>
    <row r="952" customFormat="false" ht="15" hidden="false" customHeight="false" outlineLevel="0" collapsed="false">
      <c r="B952" s="63" t="s">
        <v>3494</v>
      </c>
      <c r="M952" s="64" t="s">
        <v>46</v>
      </c>
      <c r="N952" s="64" t="n">
        <v>18</v>
      </c>
      <c r="O952" s="64" t="n">
        <v>8</v>
      </c>
      <c r="P952" s="64" t="n">
        <v>2024</v>
      </c>
      <c r="Q952" s="84" t="s">
        <v>101</v>
      </c>
      <c r="R952" s="84" t="s">
        <v>37</v>
      </c>
      <c r="S952" s="135" t="s">
        <v>3352</v>
      </c>
      <c r="T952" s="64" t="n">
        <v>0</v>
      </c>
      <c r="U952" s="85" t="s">
        <v>37</v>
      </c>
      <c r="V952" s="64" t="n">
        <v>2</v>
      </c>
      <c r="W952" s="84" t="s">
        <v>1536</v>
      </c>
      <c r="X952" s="64" t="n">
        <v>245</v>
      </c>
      <c r="Y952" s="64" t="n">
        <v>4</v>
      </c>
      <c r="Z952" s="119" t="s">
        <v>37</v>
      </c>
      <c r="AA952" s="64" t="n">
        <v>8</v>
      </c>
      <c r="AD952" s="84"/>
      <c r="AE952" s="84"/>
      <c r="AF952" s="84"/>
      <c r="AG952" s="84"/>
      <c r="AH952" s="84"/>
      <c r="AI952" s="84"/>
      <c r="AJ952" s="84"/>
      <c r="AK952" s="84"/>
      <c r="AL952" s="84"/>
      <c r="AM952" s="84"/>
      <c r="AN952" s="84"/>
      <c r="AO952" s="84"/>
      <c r="AP952" s="84"/>
      <c r="AQ952" s="84"/>
      <c r="AR952" s="84"/>
      <c r="AS952" s="84"/>
      <c r="AT952" s="84"/>
      <c r="AU952" s="84"/>
      <c r="AV952" s="84"/>
    </row>
    <row r="953" customFormat="false" ht="15" hidden="false" customHeight="false" outlineLevel="0" collapsed="false">
      <c r="U953" s="85"/>
      <c r="Z953" s="119"/>
      <c r="AD953" s="84"/>
      <c r="AE953" s="84"/>
      <c r="AF953" s="84"/>
      <c r="AG953" s="84"/>
      <c r="AH953" s="84"/>
      <c r="AI953" s="84"/>
      <c r="AJ953" s="84"/>
      <c r="AK953" s="84"/>
      <c r="AL953" s="84"/>
      <c r="AM953" s="84"/>
      <c r="AN953" s="84"/>
      <c r="AO953" s="84"/>
      <c r="AP953" s="84"/>
      <c r="AQ953" s="84"/>
      <c r="AR953" s="84"/>
      <c r="AS953" s="84"/>
      <c r="AT953" s="84"/>
      <c r="AU953" s="84"/>
      <c r="AV953" s="84"/>
    </row>
    <row r="954" customFormat="false" ht="15" hidden="false" customHeight="false" outlineLevel="0" collapsed="false">
      <c r="M954" s="64" t="s">
        <v>41</v>
      </c>
      <c r="N954" s="64" t="n">
        <v>17</v>
      </c>
      <c r="O954" s="64" t="n">
        <v>8</v>
      </c>
      <c r="P954" s="64" t="n">
        <v>2024</v>
      </c>
      <c r="Q954" s="63" t="s">
        <v>1235</v>
      </c>
      <c r="R954" s="84" t="s">
        <v>37</v>
      </c>
      <c r="S954" s="148" t="s">
        <v>2480</v>
      </c>
      <c r="T954" s="64" t="n">
        <v>2</v>
      </c>
      <c r="U954" s="85" t="s">
        <v>37</v>
      </c>
      <c r="V954" s="64" t="n">
        <v>1</v>
      </c>
      <c r="W954" s="84" t="s">
        <v>3654</v>
      </c>
      <c r="X954" s="64" t="n">
        <v>279</v>
      </c>
      <c r="Y954" s="64" t="n">
        <v>15</v>
      </c>
      <c r="Z954" s="119" t="s">
        <v>37</v>
      </c>
      <c r="AA954" s="64" t="n">
        <v>15</v>
      </c>
      <c r="AD954" s="84"/>
      <c r="AE954" s="84"/>
      <c r="AF954" s="84"/>
      <c r="AG954" s="84"/>
      <c r="AH954" s="84"/>
      <c r="AI954" s="84"/>
      <c r="AJ954" s="84"/>
      <c r="AK954" s="84"/>
      <c r="AL954" s="84"/>
      <c r="AM954" s="84"/>
      <c r="AN954" s="84"/>
      <c r="AO954" s="84"/>
      <c r="AP954" s="84"/>
      <c r="AQ954" s="84"/>
      <c r="AR954" s="84"/>
      <c r="AS954" s="84"/>
      <c r="AT954" s="84"/>
      <c r="AU954" s="84"/>
      <c r="AV954" s="84"/>
    </row>
    <row r="955" customFormat="false" ht="15" hidden="false" customHeight="false" outlineLevel="0" collapsed="false">
      <c r="B955" s="63" t="s">
        <v>3655</v>
      </c>
      <c r="M955" s="64" t="s">
        <v>46</v>
      </c>
      <c r="N955" s="64" t="n">
        <v>18</v>
      </c>
      <c r="O955" s="64" t="n">
        <v>8</v>
      </c>
      <c r="P955" s="64" t="n">
        <v>2024</v>
      </c>
      <c r="Q955" s="148" t="s">
        <v>2480</v>
      </c>
      <c r="R955" s="84" t="s">
        <v>37</v>
      </c>
      <c r="S955" s="63" t="s">
        <v>1235</v>
      </c>
      <c r="T955" s="64" t="n">
        <v>1</v>
      </c>
      <c r="U955" s="85" t="s">
        <v>37</v>
      </c>
      <c r="V955" s="64" t="n">
        <v>2</v>
      </c>
      <c r="W955" s="84" t="s">
        <v>3656</v>
      </c>
      <c r="X955" s="64" t="n">
        <v>348</v>
      </c>
      <c r="Y955" s="64" t="n">
        <v>10</v>
      </c>
      <c r="Z955" s="119" t="s">
        <v>37</v>
      </c>
      <c r="AA955" s="64" t="n">
        <v>14</v>
      </c>
      <c r="AD955" s="84"/>
      <c r="AE955" s="84"/>
      <c r="AF955" s="84"/>
      <c r="AG955" s="84"/>
      <c r="AH955" s="84"/>
      <c r="AI955" s="84"/>
      <c r="AJ955" s="84"/>
      <c r="AK955" s="84"/>
      <c r="AL955" s="84"/>
      <c r="AM955" s="84"/>
      <c r="AN955" s="84"/>
      <c r="AO955" s="84"/>
      <c r="AP955" s="84"/>
      <c r="AQ955" s="84"/>
      <c r="AR955" s="84"/>
      <c r="AS955" s="84"/>
      <c r="AT955" s="84"/>
      <c r="AU955" s="84"/>
      <c r="AV955" s="84"/>
    </row>
    <row r="956" customFormat="false" ht="15" hidden="false" customHeight="false" outlineLevel="0" collapsed="false">
      <c r="U956" s="84"/>
      <c r="AD956" s="84"/>
      <c r="AE956" s="84"/>
      <c r="AF956" s="84"/>
      <c r="AG956" s="84"/>
      <c r="AH956" s="84"/>
      <c r="AI956" s="84"/>
      <c r="AJ956" s="84"/>
      <c r="AK956" s="84"/>
      <c r="AL956" s="84"/>
      <c r="AM956" s="84"/>
      <c r="AN956" s="84"/>
      <c r="AO956" s="84"/>
      <c r="AP956" s="84"/>
      <c r="AQ956" s="84"/>
      <c r="AR956" s="84"/>
      <c r="AS956" s="84"/>
      <c r="AT956" s="84"/>
      <c r="AU956" s="84"/>
      <c r="AV956" s="84"/>
    </row>
    <row r="957" customFormat="false" ht="15" hidden="false" customHeight="false" outlineLevel="0" collapsed="false">
      <c r="Q957" s="63" t="s">
        <v>1312</v>
      </c>
      <c r="U957" s="84"/>
      <c r="AD957" s="84"/>
      <c r="AE957" s="84"/>
      <c r="AF957" s="84"/>
      <c r="AG957" s="84"/>
      <c r="AH957" s="84"/>
      <c r="AI957" s="84"/>
      <c r="AJ957" s="84"/>
      <c r="AK957" s="84"/>
      <c r="AL957" s="84"/>
      <c r="AM957" s="84"/>
      <c r="AN957" s="84"/>
      <c r="AO957" s="84"/>
      <c r="AP957" s="84"/>
      <c r="AQ957" s="84"/>
      <c r="AR957" s="84"/>
      <c r="AS957" s="84"/>
      <c r="AT957" s="84"/>
      <c r="AU957" s="84"/>
      <c r="AV957" s="84"/>
    </row>
    <row r="958" customFormat="false" ht="15" hidden="false" customHeight="false" outlineLevel="0" collapsed="false">
      <c r="M958" s="64" t="s">
        <v>41</v>
      </c>
      <c r="N958" s="64" t="n">
        <v>24</v>
      </c>
      <c r="O958" s="64" t="n">
        <v>8</v>
      </c>
      <c r="P958" s="64" t="n">
        <v>2024</v>
      </c>
      <c r="Q958" s="136" t="s">
        <v>3352</v>
      </c>
      <c r="R958" s="84" t="s">
        <v>37</v>
      </c>
      <c r="S958" s="63" t="s">
        <v>1235</v>
      </c>
      <c r="T958" s="64" t="n">
        <v>0</v>
      </c>
      <c r="U958" s="85" t="s">
        <v>37</v>
      </c>
      <c r="V958" s="64" t="n">
        <v>1</v>
      </c>
      <c r="W958" s="84" t="s">
        <v>3657</v>
      </c>
      <c r="X958" s="64" t="n">
        <v>932</v>
      </c>
      <c r="Y958" s="64" t="n">
        <v>6</v>
      </c>
      <c r="Z958" s="119" t="s">
        <v>37</v>
      </c>
      <c r="AA958" s="64" t="n">
        <v>10</v>
      </c>
      <c r="AD958" s="84"/>
      <c r="AE958" s="84"/>
      <c r="AF958" s="84"/>
      <c r="AG958" s="84"/>
      <c r="AH958" s="84"/>
      <c r="AI958" s="84"/>
      <c r="AJ958" s="84"/>
      <c r="AK958" s="84"/>
      <c r="AL958" s="84"/>
      <c r="AM958" s="84"/>
      <c r="AN958" s="84"/>
      <c r="AO958" s="84"/>
      <c r="AP958" s="84"/>
      <c r="AQ958" s="84"/>
      <c r="AR958" s="84"/>
      <c r="AS958" s="84"/>
      <c r="AT958" s="84"/>
      <c r="AU958" s="84"/>
      <c r="AV958" s="84"/>
    </row>
    <row r="959" customFormat="false" ht="15" hidden="false" customHeight="false" outlineLevel="0" collapsed="false">
      <c r="B959" s="63" t="s">
        <v>3658</v>
      </c>
      <c r="M959" s="64" t="s">
        <v>46</v>
      </c>
      <c r="N959" s="64" t="n">
        <v>25</v>
      </c>
      <c r="O959" s="64" t="n">
        <v>8</v>
      </c>
      <c r="P959" s="64" t="n">
        <v>2024</v>
      </c>
      <c r="Q959" s="84" t="s">
        <v>1235</v>
      </c>
      <c r="S959" s="135" t="s">
        <v>3352</v>
      </c>
      <c r="T959" s="64" t="n">
        <v>1</v>
      </c>
      <c r="U959" s="85" t="s">
        <v>37</v>
      </c>
      <c r="V959" s="64" t="n">
        <v>2</v>
      </c>
      <c r="W959" s="84" t="s">
        <v>3659</v>
      </c>
      <c r="X959" s="64" t="n">
        <v>723</v>
      </c>
      <c r="Y959" s="64" t="n">
        <v>5</v>
      </c>
      <c r="Z959" s="119" t="s">
        <v>37</v>
      </c>
      <c r="AA959" s="64" t="n">
        <v>5</v>
      </c>
      <c r="AD959" s="84"/>
      <c r="AE959" s="84"/>
      <c r="AF959" s="84"/>
      <c r="AG959" s="84"/>
      <c r="AH959" s="84"/>
      <c r="AI959" s="84"/>
      <c r="AJ959" s="84"/>
      <c r="AK959" s="84"/>
      <c r="AL959" s="84"/>
      <c r="AM959" s="84"/>
      <c r="AN959" s="84"/>
      <c r="AO959" s="84"/>
      <c r="AP959" s="84"/>
      <c r="AQ959" s="84"/>
      <c r="AR959" s="84"/>
      <c r="AS959" s="84"/>
      <c r="AT959" s="84"/>
      <c r="AU959" s="84"/>
      <c r="AV959" s="84"/>
    </row>
    <row r="960" customFormat="false" ht="15" hidden="false" customHeight="false" outlineLevel="0" collapsed="false">
      <c r="B960" s="63" t="s">
        <v>3501</v>
      </c>
      <c r="M960" s="64" t="s">
        <v>77</v>
      </c>
      <c r="N960" s="64" t="n">
        <v>28</v>
      </c>
      <c r="O960" s="64" t="n">
        <v>8</v>
      </c>
      <c r="P960" s="64" t="n">
        <v>2024</v>
      </c>
      <c r="Q960" s="84" t="s">
        <v>3352</v>
      </c>
      <c r="R960" s="84" t="s">
        <v>37</v>
      </c>
      <c r="S960" s="63" t="s">
        <v>1235</v>
      </c>
      <c r="T960" s="64" t="n">
        <v>0</v>
      </c>
      <c r="U960" s="85" t="s">
        <v>37</v>
      </c>
      <c r="V960" s="64" t="n">
        <v>1</v>
      </c>
      <c r="W960" s="84" t="s">
        <v>3660</v>
      </c>
      <c r="X960" s="64" t="n">
        <v>1759</v>
      </c>
      <c r="Y960" s="64" t="n">
        <v>2</v>
      </c>
      <c r="Z960" s="119" t="s">
        <v>37</v>
      </c>
      <c r="AA960" s="64" t="n">
        <v>5</v>
      </c>
      <c r="AD960" s="84"/>
      <c r="AE960" s="84"/>
      <c r="AF960" s="84"/>
      <c r="AG960" s="84"/>
      <c r="AH960" s="84"/>
      <c r="AI960" s="84"/>
      <c r="AJ960" s="84"/>
      <c r="AK960" s="84"/>
      <c r="AL960" s="84"/>
      <c r="AM960" s="84"/>
      <c r="AN960" s="84"/>
      <c r="AO960" s="84"/>
      <c r="AP960" s="84"/>
      <c r="AQ960" s="84"/>
      <c r="AR960" s="84"/>
      <c r="AS960" s="84"/>
      <c r="AT960" s="84"/>
      <c r="AU960" s="84"/>
      <c r="AV960" s="84"/>
    </row>
    <row r="961" customFormat="false" ht="15" hidden="false" customHeight="false" outlineLevel="0" collapsed="false">
      <c r="S961" s="65" t="s">
        <v>52</v>
      </c>
      <c r="T961" s="64" t="n">
        <f aca="false">SUM(T935:T960)</f>
        <v>17</v>
      </c>
      <c r="U961" s="85" t="s">
        <v>37</v>
      </c>
      <c r="V961" s="64" t="n">
        <f aca="false">SUM(V935:V960)</f>
        <v>20</v>
      </c>
      <c r="W961" s="64"/>
      <c r="X961" s="64" t="n">
        <f aca="false">SUM(X935:X960)</f>
        <v>7387</v>
      </c>
      <c r="Y961" s="64" t="n">
        <f aca="false">SUM(Y935:Y960)</f>
        <v>127</v>
      </c>
      <c r="Z961" s="119" t="s">
        <v>37</v>
      </c>
      <c r="AA961" s="64" t="n">
        <f aca="false">SUM(AA935:AA960)</f>
        <v>118</v>
      </c>
      <c r="AD961" s="84"/>
      <c r="AE961" s="84"/>
      <c r="AF961" s="84"/>
      <c r="AG961" s="84"/>
      <c r="AH961" s="84"/>
      <c r="AI961" s="84"/>
      <c r="AJ961" s="84"/>
      <c r="AK961" s="84"/>
      <c r="AL961" s="84"/>
      <c r="AM961" s="84"/>
      <c r="AN961" s="84"/>
      <c r="AO961" s="84"/>
      <c r="AP961" s="84"/>
      <c r="AQ961" s="84"/>
      <c r="AR961" s="84"/>
      <c r="AS961" s="84"/>
      <c r="AT961" s="84"/>
      <c r="AU961" s="84"/>
      <c r="AV961" s="84"/>
    </row>
    <row r="962" customFormat="false" ht="15" hidden="false" customHeight="false" outlineLevel="0" collapsed="false">
      <c r="O962" s="64" t="n">
        <f aca="false">COUNT(T935:T960)</f>
        <v>17</v>
      </c>
      <c r="S962" s="65" t="s">
        <v>53</v>
      </c>
      <c r="T962" s="89" t="n">
        <f aca="false">PRODUCT(T961/O962)</f>
        <v>1</v>
      </c>
      <c r="U962" s="85" t="s">
        <v>37</v>
      </c>
      <c r="V962" s="89" t="n">
        <f aca="false">PRODUCT(V961/O962)</f>
        <v>1.17647058823529</v>
      </c>
      <c r="W962" s="64"/>
      <c r="X962" s="102" t="n">
        <f aca="false">PRODUCT(X961/O962)</f>
        <v>434.529411764706</v>
      </c>
      <c r="Y962" s="89" t="n">
        <f aca="false">PRODUCT(Y961/O962)</f>
        <v>7.47058823529412</v>
      </c>
      <c r="Z962" s="119" t="s">
        <v>37</v>
      </c>
      <c r="AA962" s="89" t="n">
        <f aca="false">PRODUCT(AA961/O962)</f>
        <v>6.94117647058824</v>
      </c>
      <c r="AB962" s="89"/>
      <c r="AD962" s="84"/>
      <c r="AE962" s="84"/>
      <c r="AF962" s="84"/>
      <c r="AG962" s="84"/>
      <c r="AH962" s="84"/>
      <c r="AI962" s="84"/>
      <c r="AJ962" s="84"/>
      <c r="AK962" s="84"/>
      <c r="AL962" s="84"/>
      <c r="AM962" s="84"/>
      <c r="AN962" s="84"/>
      <c r="AO962" s="84"/>
      <c r="AP962" s="84"/>
      <c r="AQ962" s="84"/>
      <c r="AR962" s="84"/>
      <c r="AS962" s="84"/>
      <c r="AT962" s="84"/>
      <c r="AU962" s="84"/>
      <c r="AV962" s="84"/>
    </row>
    <row r="963" customFormat="false" ht="15" hidden="false" customHeight="false" outlineLevel="0" collapsed="false">
      <c r="Y963" s="84"/>
      <c r="AA963" s="84"/>
      <c r="AB963" s="84"/>
      <c r="AD963" s="84"/>
      <c r="AE963" s="84"/>
      <c r="AF963" s="84"/>
      <c r="AG963" s="84"/>
      <c r="AH963" s="84"/>
      <c r="AI963" s="84"/>
      <c r="AJ963" s="84"/>
      <c r="AK963" s="84"/>
      <c r="AL963" s="84"/>
      <c r="AM963" s="84"/>
      <c r="AN963" s="84"/>
      <c r="AO963" s="84"/>
      <c r="AP963" s="84"/>
      <c r="AQ963" s="84"/>
      <c r="AR963" s="84"/>
      <c r="AS963" s="84"/>
      <c r="AT963" s="84"/>
      <c r="AU963" s="84"/>
      <c r="AV963" s="84"/>
    </row>
    <row r="964" customFormat="false" ht="15" hidden="false" customHeight="false" outlineLevel="0" collapsed="false">
      <c r="AD964" s="84"/>
      <c r="AE964" s="84"/>
      <c r="AF964" s="84"/>
      <c r="AG964" s="84"/>
      <c r="AH964" s="84"/>
      <c r="AI964" s="84"/>
      <c r="AJ964" s="84"/>
      <c r="AK964" s="84"/>
      <c r="AL964" s="84"/>
      <c r="AM964" s="84"/>
      <c r="AN964" s="84"/>
      <c r="AO964" s="84"/>
      <c r="AP964" s="84"/>
      <c r="AQ964" s="84"/>
      <c r="AR964" s="84"/>
      <c r="AS964" s="84"/>
      <c r="AT964" s="84"/>
      <c r="AU964" s="84"/>
      <c r="AV964" s="84"/>
    </row>
    <row r="965" customFormat="false" ht="15" hidden="false" customHeight="false" outlineLevel="0" collapsed="false">
      <c r="A965" s="96"/>
      <c r="B965" s="97" t="s">
        <v>3661</v>
      </c>
      <c r="C965" s="96"/>
      <c r="D965" s="96"/>
      <c r="E965" s="96"/>
      <c r="F965" s="96"/>
      <c r="G965" s="96"/>
      <c r="H965" s="96"/>
      <c r="I965" s="98"/>
      <c r="J965" s="96"/>
      <c r="K965" s="96"/>
      <c r="L965" s="96"/>
      <c r="M965" s="99"/>
      <c r="N965" s="99"/>
      <c r="O965" s="99"/>
      <c r="P965" s="99"/>
      <c r="Q965" s="97" t="s">
        <v>3661</v>
      </c>
      <c r="R965" s="100"/>
      <c r="S965" s="99"/>
      <c r="T965" s="101" t="s">
        <v>166</v>
      </c>
      <c r="U965" s="99"/>
      <c r="V965" s="99"/>
      <c r="W965" s="97" t="s">
        <v>167</v>
      </c>
      <c r="X965" s="96" t="s">
        <v>7</v>
      </c>
      <c r="Y965" s="101" t="s">
        <v>130</v>
      </c>
      <c r="Z965" s="97"/>
      <c r="AA965" s="96"/>
      <c r="AB965" s="96"/>
      <c r="AD965" s="84"/>
      <c r="AE965" s="84"/>
      <c r="AF965" s="84"/>
      <c r="AG965" s="84"/>
      <c r="AH965" s="84"/>
      <c r="AI965" s="84"/>
      <c r="AJ965" s="84"/>
      <c r="AK965" s="84"/>
      <c r="AL965" s="84"/>
      <c r="AM965" s="84"/>
      <c r="AN965" s="84"/>
      <c r="AO965" s="84"/>
      <c r="AP965" s="84"/>
      <c r="AQ965" s="84"/>
      <c r="AR965" s="84"/>
      <c r="AS965" s="84"/>
      <c r="AT965" s="84"/>
      <c r="AU965" s="84"/>
      <c r="AV965" s="84"/>
    </row>
    <row r="966" customFormat="false" ht="15" hidden="false" customHeight="false" outlineLevel="0" collapsed="false">
      <c r="B966" s="63" t="s">
        <v>3662</v>
      </c>
      <c r="M966" s="64" t="s">
        <v>41</v>
      </c>
      <c r="N966" s="64" t="n">
        <v>10</v>
      </c>
      <c r="O966" s="64" t="n">
        <v>8</v>
      </c>
      <c r="P966" s="64" t="n">
        <v>2024</v>
      </c>
      <c r="Q966" s="135" t="s">
        <v>1020</v>
      </c>
      <c r="R966" s="84" t="s">
        <v>37</v>
      </c>
      <c r="S966" s="136" t="s">
        <v>2270</v>
      </c>
      <c r="T966" s="64" t="n">
        <v>2</v>
      </c>
      <c r="U966" s="85" t="s">
        <v>37</v>
      </c>
      <c r="V966" s="64" t="n">
        <v>0</v>
      </c>
      <c r="W966" s="84" t="s">
        <v>3663</v>
      </c>
      <c r="X966" s="64" t="n">
        <v>50</v>
      </c>
      <c r="Y966" s="64" t="n">
        <v>16</v>
      </c>
      <c r="Z966" s="119" t="s">
        <v>37</v>
      </c>
      <c r="AA966" s="64" t="n">
        <v>2</v>
      </c>
      <c r="AD966" s="84"/>
      <c r="AE966" s="84"/>
      <c r="AF966" s="84"/>
      <c r="AG966" s="84"/>
      <c r="AH966" s="84"/>
      <c r="AI966" s="84"/>
      <c r="AJ966" s="84"/>
      <c r="AK966" s="84"/>
      <c r="AL966" s="84"/>
      <c r="AM966" s="84"/>
      <c r="AN966" s="84"/>
      <c r="AO966" s="84"/>
      <c r="AP966" s="84"/>
      <c r="AQ966" s="84"/>
      <c r="AR966" s="84"/>
      <c r="AS966" s="84"/>
      <c r="AT966" s="84"/>
      <c r="AU966" s="84"/>
      <c r="AV966" s="84"/>
    </row>
    <row r="967" customFormat="false" ht="15" hidden="false" customHeight="false" outlineLevel="0" collapsed="false">
      <c r="B967" s="63" t="s">
        <v>3664</v>
      </c>
      <c r="M967" s="64" t="s">
        <v>46</v>
      </c>
      <c r="N967" s="64" t="n">
        <v>11</v>
      </c>
      <c r="O967" s="64" t="n">
        <v>8</v>
      </c>
      <c r="P967" s="64" t="n">
        <v>2024</v>
      </c>
      <c r="Q967" s="136" t="s">
        <v>2270</v>
      </c>
      <c r="R967" s="84" t="s">
        <v>37</v>
      </c>
      <c r="S967" s="63" t="s">
        <v>1020</v>
      </c>
      <c r="T967" s="64" t="n">
        <v>0</v>
      </c>
      <c r="U967" s="85" t="s">
        <v>37</v>
      </c>
      <c r="V967" s="64" t="n">
        <v>2</v>
      </c>
      <c r="W967" s="84" t="s">
        <v>3665</v>
      </c>
      <c r="X967" s="64" t="n">
        <v>120</v>
      </c>
      <c r="Y967" s="64" t="n">
        <v>3</v>
      </c>
      <c r="Z967" s="119" t="s">
        <v>37</v>
      </c>
      <c r="AA967" s="64" t="n">
        <v>12</v>
      </c>
      <c r="AD967" s="84"/>
      <c r="AE967" s="84"/>
      <c r="AF967" s="84"/>
      <c r="AG967" s="84"/>
      <c r="AH967" s="84"/>
      <c r="AI967" s="84"/>
      <c r="AJ967" s="84"/>
      <c r="AK967" s="84"/>
      <c r="AL967" s="84"/>
      <c r="AM967" s="84"/>
      <c r="AN967" s="84"/>
      <c r="AO967" s="84"/>
      <c r="AP967" s="84"/>
      <c r="AQ967" s="84"/>
      <c r="AR967" s="84"/>
      <c r="AS967" s="84"/>
      <c r="AT967" s="84"/>
      <c r="AU967" s="84"/>
      <c r="AV967" s="84"/>
    </row>
    <row r="968" customFormat="false" ht="15" hidden="false" customHeight="false" outlineLevel="0" collapsed="false">
      <c r="Q968" s="63"/>
      <c r="U968" s="85"/>
      <c r="Z968" s="119"/>
      <c r="AD968" s="84"/>
      <c r="AE968" s="84"/>
      <c r="AF968" s="84"/>
      <c r="AG968" s="84"/>
      <c r="AH968" s="84"/>
      <c r="AI968" s="84"/>
      <c r="AJ968" s="84"/>
      <c r="AK968" s="84"/>
      <c r="AL968" s="84"/>
      <c r="AM968" s="84"/>
      <c r="AN968" s="84"/>
      <c r="AO968" s="84"/>
      <c r="AP968" s="84"/>
      <c r="AQ968" s="84"/>
      <c r="AR968" s="84"/>
      <c r="AS968" s="84"/>
      <c r="AT968" s="84"/>
      <c r="AU968" s="84"/>
      <c r="AV968" s="84"/>
    </row>
    <row r="969" customFormat="false" ht="15" hidden="false" customHeight="false" outlineLevel="0" collapsed="false">
      <c r="B969" s="63" t="s">
        <v>3666</v>
      </c>
      <c r="M969" s="64" t="s">
        <v>77</v>
      </c>
      <c r="N969" s="64" t="n">
        <v>14</v>
      </c>
      <c r="O969" s="64" t="n">
        <v>8</v>
      </c>
      <c r="P969" s="64" t="n">
        <v>2024</v>
      </c>
      <c r="Q969" s="84" t="s">
        <v>91</v>
      </c>
      <c r="R969" s="84" t="s">
        <v>37</v>
      </c>
      <c r="S969" s="63" t="s">
        <v>102</v>
      </c>
      <c r="T969" s="64" t="n">
        <v>0</v>
      </c>
      <c r="U969" s="85" t="s">
        <v>37</v>
      </c>
      <c r="V969" s="64" t="n">
        <v>2</v>
      </c>
      <c r="W969" s="84" t="s">
        <v>3667</v>
      </c>
      <c r="X969" s="64" t="n">
        <v>234</v>
      </c>
      <c r="Y969" s="64" t="n">
        <v>5</v>
      </c>
      <c r="Z969" s="119" t="s">
        <v>37</v>
      </c>
      <c r="AA969" s="64" t="n">
        <v>17</v>
      </c>
      <c r="AD969" s="84"/>
      <c r="AE969" s="84"/>
      <c r="AF969" s="84"/>
      <c r="AG969" s="84"/>
      <c r="AH969" s="84"/>
      <c r="AI969" s="84"/>
      <c r="AJ969" s="84"/>
      <c r="AK969" s="84"/>
      <c r="AL969" s="84"/>
      <c r="AM969" s="84"/>
      <c r="AN969" s="84"/>
      <c r="AO969" s="84"/>
      <c r="AP969" s="84"/>
      <c r="AQ969" s="84"/>
      <c r="AR969" s="84"/>
      <c r="AS969" s="84"/>
      <c r="AT969" s="84"/>
      <c r="AU969" s="84"/>
      <c r="AV969" s="84"/>
    </row>
    <row r="970" customFormat="false" ht="15" hidden="false" customHeight="false" outlineLevel="0" collapsed="false">
      <c r="B970" s="63" t="s">
        <v>105</v>
      </c>
      <c r="M970" s="64" t="s">
        <v>63</v>
      </c>
      <c r="N970" s="64" t="n">
        <v>15</v>
      </c>
      <c r="O970" s="64" t="n">
        <v>8</v>
      </c>
      <c r="P970" s="64" t="n">
        <v>2024</v>
      </c>
      <c r="Q970" s="63" t="s">
        <v>102</v>
      </c>
      <c r="R970" s="84" t="s">
        <v>37</v>
      </c>
      <c r="S970" s="84" t="s">
        <v>91</v>
      </c>
      <c r="T970" s="64" t="n">
        <v>1</v>
      </c>
      <c r="U970" s="85" t="s">
        <v>37</v>
      </c>
      <c r="V970" s="64" t="n">
        <v>0</v>
      </c>
      <c r="W970" s="84" t="s">
        <v>3668</v>
      </c>
      <c r="X970" s="64" t="n">
        <v>306</v>
      </c>
      <c r="Y970" s="64" t="n">
        <v>13</v>
      </c>
      <c r="Z970" s="119" t="s">
        <v>37</v>
      </c>
      <c r="AA970" s="64" t="n">
        <v>6</v>
      </c>
      <c r="AD970" s="84"/>
      <c r="AE970" s="84"/>
      <c r="AF970" s="84"/>
      <c r="AG970" s="84"/>
      <c r="AH970" s="84"/>
      <c r="AI970" s="84"/>
      <c r="AJ970" s="84"/>
      <c r="AK970" s="84"/>
      <c r="AL970" s="84"/>
      <c r="AM970" s="84"/>
      <c r="AN970" s="84"/>
      <c r="AO970" s="84"/>
      <c r="AP970" s="84"/>
      <c r="AQ970" s="84"/>
      <c r="AR970" s="84"/>
      <c r="AS970" s="84"/>
      <c r="AT970" s="84"/>
      <c r="AU970" s="84"/>
      <c r="AV970" s="84"/>
    </row>
    <row r="971" customFormat="false" ht="15" hidden="false" customHeight="false" outlineLevel="0" collapsed="false">
      <c r="AD971" s="84"/>
      <c r="AE971" s="84"/>
      <c r="AF971" s="84"/>
      <c r="AG971" s="84"/>
      <c r="AH971" s="84"/>
      <c r="AI971" s="84"/>
      <c r="AJ971" s="84"/>
      <c r="AK971" s="84"/>
      <c r="AL971" s="84"/>
      <c r="AM971" s="84"/>
      <c r="AN971" s="84"/>
      <c r="AO971" s="84"/>
      <c r="AP971" s="84"/>
      <c r="AQ971" s="84"/>
      <c r="AR971" s="84"/>
      <c r="AS971" s="84"/>
      <c r="AT971" s="84"/>
      <c r="AU971" s="84"/>
      <c r="AV971" s="84"/>
    </row>
    <row r="972" customFormat="false" ht="15" hidden="false" customHeight="false" outlineLevel="0" collapsed="false">
      <c r="S972" s="65" t="s">
        <v>52</v>
      </c>
      <c r="T972" s="64" t="n">
        <f aca="false">SUM(T966:T971)</f>
        <v>3</v>
      </c>
      <c r="U972" s="85" t="s">
        <v>37</v>
      </c>
      <c r="V972" s="64" t="n">
        <f aca="false">SUM(V966:V971)</f>
        <v>4</v>
      </c>
      <c r="W972" s="64"/>
      <c r="X972" s="64" t="n">
        <f aca="false">SUM(X966:X971)</f>
        <v>710</v>
      </c>
      <c r="Y972" s="64" t="n">
        <f aca="false">SUM(Y966:Y971)</f>
        <v>37</v>
      </c>
      <c r="Z972" s="119" t="s">
        <v>37</v>
      </c>
      <c r="AA972" s="64" t="n">
        <f aca="false">SUM(AA966:AA971)</f>
        <v>37</v>
      </c>
      <c r="AD972" s="84"/>
      <c r="AE972" s="84"/>
      <c r="AF972" s="84"/>
      <c r="AG972" s="84"/>
      <c r="AH972" s="84"/>
      <c r="AI972" s="84"/>
      <c r="AJ972" s="84"/>
      <c r="AK972" s="84"/>
      <c r="AL972" s="84"/>
      <c r="AM972" s="84"/>
      <c r="AN972" s="84"/>
      <c r="AO972" s="84"/>
      <c r="AP972" s="84"/>
      <c r="AQ972" s="84"/>
      <c r="AR972" s="84"/>
      <c r="AS972" s="84"/>
      <c r="AT972" s="84"/>
      <c r="AU972" s="84"/>
      <c r="AV972" s="84"/>
    </row>
    <row r="973" customFormat="false" ht="15" hidden="false" customHeight="false" outlineLevel="0" collapsed="false">
      <c r="O973" s="64" t="n">
        <f aca="false">COUNT(T966:T971)</f>
        <v>4</v>
      </c>
      <c r="S973" s="65" t="s">
        <v>53</v>
      </c>
      <c r="T973" s="89" t="n">
        <f aca="false">PRODUCT(T972/O973)</f>
        <v>0.75</v>
      </c>
      <c r="U973" s="85" t="s">
        <v>37</v>
      </c>
      <c r="V973" s="89" t="n">
        <f aca="false">PRODUCT(V972/O973)</f>
        <v>1</v>
      </c>
      <c r="W973" s="64"/>
      <c r="X973" s="102" t="n">
        <f aca="false">PRODUCT(X972/O973)</f>
        <v>177.5</v>
      </c>
      <c r="Y973" s="89" t="n">
        <f aca="false">PRODUCT(Y972/O973)</f>
        <v>9.25</v>
      </c>
      <c r="Z973" s="119" t="s">
        <v>37</v>
      </c>
      <c r="AA973" s="89" t="n">
        <f aca="false">PRODUCT(AA972/O973)</f>
        <v>9.25</v>
      </c>
      <c r="AB973" s="89"/>
      <c r="AD973" s="84"/>
      <c r="AE973" s="84"/>
      <c r="AF973" s="84"/>
      <c r="AG973" s="84"/>
      <c r="AH973" s="84"/>
      <c r="AI973" s="84"/>
      <c r="AJ973" s="84"/>
      <c r="AK973" s="84"/>
      <c r="AL973" s="84"/>
      <c r="AM973" s="84"/>
      <c r="AN973" s="84"/>
      <c r="AO973" s="84"/>
      <c r="AP973" s="84"/>
      <c r="AQ973" s="84"/>
      <c r="AR973" s="84"/>
      <c r="AS973" s="84"/>
      <c r="AT973" s="84"/>
      <c r="AU973" s="84"/>
      <c r="AV973" s="84"/>
    </row>
    <row r="974" customFormat="false" ht="15" hidden="false" customHeight="false" outlineLevel="0" collapsed="false">
      <c r="AD974" s="84"/>
      <c r="AE974" s="84"/>
      <c r="AF974" s="84"/>
      <c r="AG974" s="84"/>
      <c r="AH974" s="84"/>
      <c r="AI974" s="84"/>
      <c r="AJ974" s="84"/>
      <c r="AK974" s="84"/>
      <c r="AL974" s="84"/>
      <c r="AM974" s="84"/>
      <c r="AN974" s="84"/>
      <c r="AO974" s="84"/>
      <c r="AP974" s="84"/>
      <c r="AQ974" s="84"/>
      <c r="AR974" s="84"/>
      <c r="AS974" s="84"/>
      <c r="AT974" s="84"/>
      <c r="AU974" s="84"/>
      <c r="AV974" s="84"/>
    </row>
    <row r="975" customFormat="false" ht="15" hidden="false" customHeight="false" outlineLevel="0" collapsed="false">
      <c r="Q975" s="64"/>
      <c r="R975" s="64"/>
      <c r="S975" s="64"/>
      <c r="W975" s="64"/>
      <c r="AD975" s="84"/>
      <c r="AE975" s="84"/>
      <c r="AF975" s="84"/>
      <c r="AG975" s="84"/>
      <c r="AH975" s="84"/>
      <c r="AI975" s="84"/>
      <c r="AJ975" s="84"/>
      <c r="AK975" s="84"/>
      <c r="AL975" s="84"/>
      <c r="AM975" s="84"/>
      <c r="AN975" s="84"/>
      <c r="AO975" s="84"/>
      <c r="AP975" s="84"/>
      <c r="AQ975" s="84"/>
      <c r="AR975" s="84"/>
      <c r="AS975" s="84"/>
      <c r="AT975" s="84"/>
      <c r="AU975" s="84"/>
      <c r="AV975" s="84"/>
    </row>
    <row r="976" s="1" customFormat="true" ht="15" hidden="false" customHeight="false" outlineLevel="0" collapsed="false">
      <c r="A976" s="74"/>
      <c r="B976" s="75" t="s">
        <v>3669</v>
      </c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7"/>
      <c r="N976" s="77"/>
      <c r="O976" s="77"/>
      <c r="P976" s="77"/>
      <c r="Q976" s="75" t="s">
        <v>3669</v>
      </c>
      <c r="R976" s="117"/>
      <c r="S976" s="117"/>
      <c r="T976" s="118" t="s">
        <v>166</v>
      </c>
      <c r="U976" s="77"/>
      <c r="V976" s="77"/>
      <c r="W976" s="75" t="s">
        <v>167</v>
      </c>
      <c r="X976" s="74" t="s">
        <v>7</v>
      </c>
      <c r="Y976" s="118" t="s">
        <v>130</v>
      </c>
      <c r="Z976" s="75"/>
      <c r="AA976" s="74"/>
      <c r="AB976" s="74"/>
      <c r="AC976" s="84"/>
      <c r="AD976" s="84"/>
      <c r="AE976" s="84"/>
      <c r="AF976" s="84"/>
      <c r="AG976" s="84"/>
      <c r="AH976" s="84"/>
      <c r="AI976" s="84"/>
      <c r="AJ976" s="84"/>
      <c r="AK976" s="84"/>
      <c r="AL976" s="84"/>
      <c r="AM976" s="84"/>
      <c r="AN976" s="84"/>
      <c r="AO976" s="84"/>
      <c r="AP976" s="84"/>
      <c r="AQ976" s="84"/>
      <c r="AR976" s="84"/>
      <c r="AS976" s="84"/>
      <c r="AT976" s="84"/>
      <c r="AU976" s="84"/>
      <c r="AV976" s="84"/>
    </row>
    <row r="977" s="1" customFormat="true" ht="15" hidden="false" customHeight="false" outlineLevel="0" collapsed="false">
      <c r="A977" s="77"/>
      <c r="B977" s="118" t="s">
        <v>2</v>
      </c>
      <c r="C977" s="74" t="s">
        <v>32</v>
      </c>
      <c r="D977" s="74" t="n">
        <v>3</v>
      </c>
      <c r="E977" s="74" t="n">
        <v>2</v>
      </c>
      <c r="F977" s="74" t="n">
        <v>1</v>
      </c>
      <c r="G977" s="74" t="n">
        <v>0</v>
      </c>
      <c r="H977" s="74" t="s">
        <v>36</v>
      </c>
      <c r="I977" s="76" t="s">
        <v>37</v>
      </c>
      <c r="J977" s="74" t="s">
        <v>38</v>
      </c>
      <c r="K977" s="74" t="s">
        <v>39</v>
      </c>
      <c r="L977" s="74"/>
      <c r="M977" s="64" t="s">
        <v>49</v>
      </c>
      <c r="N977" s="64" t="n">
        <v>7</v>
      </c>
      <c r="O977" s="64" t="n">
        <v>5</v>
      </c>
      <c r="P977" s="64" t="n">
        <v>2025</v>
      </c>
      <c r="Q977" s="148" t="s">
        <v>80</v>
      </c>
      <c r="R977" s="119" t="s">
        <v>37</v>
      </c>
      <c r="S977" s="136" t="s">
        <v>60</v>
      </c>
      <c r="T977" s="64" t="n">
        <v>2</v>
      </c>
      <c r="U977" s="85" t="s">
        <v>37</v>
      </c>
      <c r="V977" s="64" t="n">
        <v>0</v>
      </c>
      <c r="W977" s="84" t="s">
        <v>3670</v>
      </c>
      <c r="X977" s="64" t="n">
        <v>196</v>
      </c>
      <c r="Y977" s="64" t="n">
        <v>9</v>
      </c>
      <c r="Z977" s="119" t="s">
        <v>37</v>
      </c>
      <c r="AA977" s="64" t="n">
        <v>3</v>
      </c>
      <c r="AB977" s="64"/>
      <c r="AC977" s="148"/>
      <c r="AD977" s="119"/>
      <c r="AE977" s="136"/>
      <c r="AF977" s="84"/>
      <c r="AG977" s="84"/>
      <c r="AH977" s="84"/>
      <c r="AI977" s="84"/>
      <c r="AJ977" s="64"/>
      <c r="AK977" s="119"/>
      <c r="AL977" s="64"/>
      <c r="AM977" s="84"/>
      <c r="AN977" s="64"/>
      <c r="AO977" s="119"/>
      <c r="AP977" s="64"/>
      <c r="AQ977" s="84"/>
      <c r="AR977" s="84"/>
      <c r="AS977" s="84"/>
      <c r="AT977" s="84"/>
      <c r="AU977" s="84"/>
      <c r="AV977" s="84"/>
    </row>
    <row r="978" s="1" customFormat="true" ht="15" hidden="false" customHeight="false" outlineLevel="0" collapsed="false">
      <c r="A978" s="62" t="n">
        <v>1</v>
      </c>
      <c r="B978" s="132" t="s">
        <v>3352</v>
      </c>
      <c r="C978" s="131" t="n">
        <v>23</v>
      </c>
      <c r="D978" s="131" t="n">
        <v>17</v>
      </c>
      <c r="E978" s="131" t="n">
        <v>2</v>
      </c>
      <c r="F978" s="131" t="n">
        <v>1</v>
      </c>
      <c r="G978" s="131" t="n">
        <v>3</v>
      </c>
      <c r="H978" s="131" t="n">
        <v>253</v>
      </c>
      <c r="I978" s="131" t="s">
        <v>37</v>
      </c>
      <c r="J978" s="131" t="n">
        <v>89</v>
      </c>
      <c r="K978" s="131" t="n">
        <v>56</v>
      </c>
      <c r="L978" s="63"/>
      <c r="M978" s="64" t="s">
        <v>49</v>
      </c>
      <c r="N978" s="64" t="n">
        <v>7</v>
      </c>
      <c r="O978" s="64" t="n">
        <v>5</v>
      </c>
      <c r="P978" s="64" t="n">
        <v>2025</v>
      </c>
      <c r="Q978" s="148" t="s">
        <v>101</v>
      </c>
      <c r="R978" s="119" t="s">
        <v>37</v>
      </c>
      <c r="S978" s="136" t="s">
        <v>1020</v>
      </c>
      <c r="T978" s="64" t="n">
        <v>2</v>
      </c>
      <c r="U978" s="85" t="s">
        <v>37</v>
      </c>
      <c r="V978" s="64" t="n">
        <v>0</v>
      </c>
      <c r="W978" s="84" t="s">
        <v>3671</v>
      </c>
      <c r="X978" s="64" t="n">
        <v>103</v>
      </c>
      <c r="Y978" s="64" t="n">
        <v>25</v>
      </c>
      <c r="Z978" s="119" t="s">
        <v>37</v>
      </c>
      <c r="AA978" s="64" t="n">
        <v>4</v>
      </c>
      <c r="AB978" s="64"/>
      <c r="AC978" s="148"/>
      <c r="AD978" s="119"/>
      <c r="AE978" s="136"/>
      <c r="AF978" s="68"/>
      <c r="AG978" s="68"/>
      <c r="AH978" s="68"/>
      <c r="AI978" s="68"/>
      <c r="AJ978" s="64"/>
      <c r="AK978" s="119"/>
      <c r="AL978" s="64"/>
      <c r="AM978" s="84"/>
      <c r="AN978" s="64"/>
      <c r="AO978" s="119"/>
      <c r="AP978" s="64"/>
      <c r="AQ978" s="84"/>
      <c r="AR978" s="84"/>
      <c r="AS978" s="84"/>
      <c r="AT978" s="84"/>
      <c r="AU978" s="84"/>
      <c r="AV978" s="84"/>
    </row>
    <row r="979" s="1" customFormat="true" ht="15" hidden="false" customHeight="false" outlineLevel="0" collapsed="false">
      <c r="A979" s="62" t="n">
        <v>2</v>
      </c>
      <c r="B979" s="132" t="s">
        <v>2480</v>
      </c>
      <c r="C979" s="131" t="n">
        <v>23</v>
      </c>
      <c r="D979" s="131" t="n">
        <v>12</v>
      </c>
      <c r="E979" s="131" t="n">
        <v>8</v>
      </c>
      <c r="F979" s="131" t="n">
        <v>1</v>
      </c>
      <c r="G979" s="131" t="n">
        <v>2</v>
      </c>
      <c r="H979" s="131" t="n">
        <v>232</v>
      </c>
      <c r="I979" s="131" t="s">
        <v>37</v>
      </c>
      <c r="J979" s="131" t="n">
        <v>120</v>
      </c>
      <c r="K979" s="131" t="n">
        <v>53</v>
      </c>
      <c r="L979" s="63"/>
      <c r="M979" s="64" t="s">
        <v>63</v>
      </c>
      <c r="N979" s="64" t="n">
        <v>10</v>
      </c>
      <c r="O979" s="64" t="n">
        <v>5</v>
      </c>
      <c r="P979" s="64" t="n">
        <v>2025</v>
      </c>
      <c r="Q979" s="148" t="s">
        <v>91</v>
      </c>
      <c r="R979" s="119" t="s">
        <v>37</v>
      </c>
      <c r="S979" s="136" t="s">
        <v>170</v>
      </c>
      <c r="T979" s="64" t="n">
        <v>2</v>
      </c>
      <c r="U979" s="85" t="s">
        <v>37</v>
      </c>
      <c r="V979" s="64" t="n">
        <v>1</v>
      </c>
      <c r="W979" s="84" t="s">
        <v>3672</v>
      </c>
      <c r="X979" s="64" t="n">
        <v>156</v>
      </c>
      <c r="Y979" s="64" t="n">
        <v>7</v>
      </c>
      <c r="Z979" s="119" t="s">
        <v>37</v>
      </c>
      <c r="AA979" s="64" t="n">
        <v>6</v>
      </c>
      <c r="AB979" s="64"/>
      <c r="AC979" s="148"/>
      <c r="AD979" s="119"/>
      <c r="AE979" s="136"/>
      <c r="AF979" s="84"/>
      <c r="AG979" s="84"/>
      <c r="AH979" s="84"/>
      <c r="AI979" s="84"/>
      <c r="AJ979" s="64"/>
      <c r="AK979" s="119"/>
      <c r="AL979" s="64"/>
      <c r="AM979" s="84"/>
      <c r="AN979" s="64"/>
      <c r="AO979" s="119"/>
      <c r="AP979" s="64"/>
      <c r="AQ979" s="84"/>
      <c r="AR979" s="84"/>
      <c r="AS979" s="84"/>
      <c r="AT979" s="84"/>
      <c r="AU979" s="84"/>
      <c r="AV979" s="84"/>
    </row>
    <row r="980" s="1" customFormat="true" ht="15" hidden="false" customHeight="false" outlineLevel="0" collapsed="false">
      <c r="A980" s="62" t="n">
        <v>3</v>
      </c>
      <c r="B980" s="63" t="s">
        <v>186</v>
      </c>
      <c r="C980" s="131" t="n">
        <v>23</v>
      </c>
      <c r="D980" s="131" t="n">
        <v>10</v>
      </c>
      <c r="E980" s="131" t="n">
        <v>8</v>
      </c>
      <c r="F980" s="131" t="n">
        <v>3</v>
      </c>
      <c r="G980" s="131" t="n">
        <v>2</v>
      </c>
      <c r="H980" s="131" t="n">
        <v>214</v>
      </c>
      <c r="I980" s="131" t="s">
        <v>37</v>
      </c>
      <c r="J980" s="131" t="n">
        <v>120</v>
      </c>
      <c r="K980" s="131" t="n">
        <v>49</v>
      </c>
      <c r="L980" s="63"/>
      <c r="M980" s="64" t="s">
        <v>63</v>
      </c>
      <c r="N980" s="64" t="n">
        <v>10</v>
      </c>
      <c r="O980" s="64" t="n">
        <v>5</v>
      </c>
      <c r="P980" s="64" t="n">
        <v>2025</v>
      </c>
      <c r="Q980" s="148" t="s">
        <v>3673</v>
      </c>
      <c r="R980" s="119" t="s">
        <v>37</v>
      </c>
      <c r="S980" s="136" t="s">
        <v>2105</v>
      </c>
      <c r="T980" s="64" t="n">
        <v>2</v>
      </c>
      <c r="U980" s="85" t="s">
        <v>37</v>
      </c>
      <c r="V980" s="64" t="n">
        <v>0</v>
      </c>
      <c r="W980" s="84" t="s">
        <v>1634</v>
      </c>
      <c r="X980" s="64" t="n">
        <v>217</v>
      </c>
      <c r="Y980" s="64" t="n">
        <v>8</v>
      </c>
      <c r="Z980" s="119" t="s">
        <v>37</v>
      </c>
      <c r="AA980" s="64" t="n">
        <v>4</v>
      </c>
      <c r="AB980" s="64"/>
      <c r="AC980" s="148"/>
      <c r="AD980" s="119"/>
      <c r="AE980" s="136"/>
      <c r="AF980" s="84"/>
      <c r="AG980" s="84"/>
      <c r="AH980" s="84"/>
      <c r="AI980" s="84"/>
      <c r="AJ980" s="64"/>
      <c r="AK980" s="119"/>
      <c r="AL980" s="64"/>
      <c r="AM980" s="84"/>
      <c r="AN980" s="64"/>
      <c r="AO980" s="119"/>
      <c r="AP980" s="64"/>
      <c r="AQ980" s="84"/>
      <c r="AR980" s="84"/>
      <c r="AS980" s="84"/>
      <c r="AT980" s="84"/>
      <c r="AU980" s="84"/>
      <c r="AV980" s="84"/>
    </row>
    <row r="981" s="1" customFormat="true" ht="15" hidden="false" customHeight="false" outlineLevel="0" collapsed="false">
      <c r="A981" s="81" t="n">
        <v>4</v>
      </c>
      <c r="B981" s="129" t="s">
        <v>3673</v>
      </c>
      <c r="C981" s="130" t="n">
        <v>23</v>
      </c>
      <c r="D981" s="130" t="n">
        <v>9</v>
      </c>
      <c r="E981" s="130" t="n">
        <v>6</v>
      </c>
      <c r="F981" s="130" t="n">
        <v>4</v>
      </c>
      <c r="G981" s="130" t="n">
        <v>4</v>
      </c>
      <c r="H981" s="130" t="n">
        <v>194</v>
      </c>
      <c r="I981" s="130" t="s">
        <v>37</v>
      </c>
      <c r="J981" s="130" t="n">
        <v>155</v>
      </c>
      <c r="K981" s="130" t="n">
        <v>43</v>
      </c>
      <c r="L981" s="63"/>
      <c r="M981" s="64" t="s">
        <v>202</v>
      </c>
      <c r="N981" s="64" t="n">
        <v>10</v>
      </c>
      <c r="O981" s="64" t="n">
        <v>5</v>
      </c>
      <c r="P981" s="64" t="n">
        <v>2025</v>
      </c>
      <c r="Q981" s="148" t="s">
        <v>947</v>
      </c>
      <c r="R981" s="119" t="s">
        <v>37</v>
      </c>
      <c r="S981" s="136" t="s">
        <v>3514</v>
      </c>
      <c r="T981" s="64" t="n">
        <v>2</v>
      </c>
      <c r="U981" s="85" t="s">
        <v>37</v>
      </c>
      <c r="V981" s="64" t="n">
        <v>0</v>
      </c>
      <c r="W981" s="84" t="s">
        <v>3674</v>
      </c>
      <c r="X981" s="64" t="n">
        <v>79</v>
      </c>
      <c r="Y981" s="64" t="n">
        <v>2</v>
      </c>
      <c r="Z981" s="119" t="s">
        <v>37</v>
      </c>
      <c r="AA981" s="64" t="n">
        <v>0</v>
      </c>
      <c r="AB981" s="64"/>
      <c r="AC981" s="148"/>
      <c r="AD981" s="119"/>
      <c r="AE981" s="136"/>
      <c r="AF981" s="84"/>
      <c r="AG981" s="84"/>
      <c r="AH981" s="84"/>
      <c r="AI981" s="84"/>
      <c r="AJ981" s="64"/>
      <c r="AK981" s="119"/>
      <c r="AL981" s="64"/>
      <c r="AM981" s="84"/>
      <c r="AN981" s="64"/>
      <c r="AO981" s="119"/>
      <c r="AP981" s="64"/>
      <c r="AQ981" s="84"/>
      <c r="AR981" s="84"/>
      <c r="AS981" s="84"/>
      <c r="AT981" s="84"/>
      <c r="AU981" s="84"/>
      <c r="AV981" s="84"/>
    </row>
    <row r="982" s="1" customFormat="true" ht="15" hidden="false" customHeight="false" outlineLevel="0" collapsed="false">
      <c r="A982" s="62" t="n">
        <v>5</v>
      </c>
      <c r="B982" s="132" t="s">
        <v>2105</v>
      </c>
      <c r="C982" s="131" t="n">
        <v>23</v>
      </c>
      <c r="D982" s="131" t="n">
        <v>9</v>
      </c>
      <c r="E982" s="131" t="n">
        <v>3</v>
      </c>
      <c r="F982" s="131" t="n">
        <v>4</v>
      </c>
      <c r="G982" s="131" t="n">
        <v>7</v>
      </c>
      <c r="H982" s="131" t="n">
        <v>180</v>
      </c>
      <c r="I982" s="131" t="s">
        <v>37</v>
      </c>
      <c r="J982" s="131" t="n">
        <v>139</v>
      </c>
      <c r="K982" s="131" t="n">
        <v>37</v>
      </c>
      <c r="L982" s="63"/>
      <c r="M982" s="64" t="s">
        <v>202</v>
      </c>
      <c r="N982" s="64" t="n">
        <v>10</v>
      </c>
      <c r="O982" s="64" t="n">
        <v>5</v>
      </c>
      <c r="P982" s="64" t="n">
        <v>2025</v>
      </c>
      <c r="Q982" s="148" t="s">
        <v>384</v>
      </c>
      <c r="R982" s="119" t="s">
        <v>37</v>
      </c>
      <c r="S982" s="136" t="s">
        <v>186</v>
      </c>
      <c r="T982" s="64" t="n">
        <v>0</v>
      </c>
      <c r="U982" s="85" t="s">
        <v>37</v>
      </c>
      <c r="V982" s="64" t="n">
        <v>1</v>
      </c>
      <c r="W982" s="84" t="s">
        <v>647</v>
      </c>
      <c r="X982" s="64" t="n">
        <v>156</v>
      </c>
      <c r="Y982" s="64" t="n">
        <v>3</v>
      </c>
      <c r="Z982" s="119" t="s">
        <v>37</v>
      </c>
      <c r="AA982" s="64" t="n">
        <v>4</v>
      </c>
      <c r="AB982" s="64"/>
      <c r="AC982" s="148"/>
      <c r="AD982" s="119"/>
      <c r="AE982" s="136"/>
      <c r="AF982" s="68"/>
      <c r="AG982" s="68"/>
      <c r="AH982" s="68"/>
      <c r="AI982" s="68"/>
      <c r="AJ982" s="64"/>
      <c r="AK982" s="119"/>
      <c r="AL982" s="64"/>
      <c r="AM982" s="84"/>
      <c r="AN982" s="64"/>
      <c r="AO982" s="119"/>
      <c r="AP982" s="64"/>
      <c r="AQ982" s="84"/>
      <c r="AR982" s="84"/>
      <c r="AS982" s="84"/>
      <c r="AT982" s="84"/>
      <c r="AU982" s="84"/>
      <c r="AV982" s="84"/>
    </row>
    <row r="983" s="1" customFormat="true" ht="15" hidden="false" customHeight="false" outlineLevel="0" collapsed="false">
      <c r="A983" s="81" t="n">
        <v>6</v>
      </c>
      <c r="B983" s="129" t="s">
        <v>3355</v>
      </c>
      <c r="C983" s="130" t="n">
        <v>23</v>
      </c>
      <c r="D983" s="130" t="n">
        <v>2</v>
      </c>
      <c r="E983" s="130" t="n">
        <v>11</v>
      </c>
      <c r="F983" s="130" t="n">
        <v>2</v>
      </c>
      <c r="G983" s="130" t="n">
        <v>8</v>
      </c>
      <c r="H983" s="130" t="n">
        <v>159</v>
      </c>
      <c r="I983" s="130" t="s">
        <v>37</v>
      </c>
      <c r="J983" s="130" t="n">
        <v>205</v>
      </c>
      <c r="K983" s="130" t="n">
        <v>30</v>
      </c>
      <c r="L983" s="63"/>
      <c r="M983" s="64" t="s">
        <v>41</v>
      </c>
      <c r="N983" s="64" t="n">
        <v>11</v>
      </c>
      <c r="O983" s="64" t="n">
        <v>5</v>
      </c>
      <c r="P983" s="64" t="n">
        <v>2025</v>
      </c>
      <c r="Q983" s="148" t="s">
        <v>2480</v>
      </c>
      <c r="R983" s="119" t="s">
        <v>37</v>
      </c>
      <c r="S983" s="136" t="s">
        <v>3675</v>
      </c>
      <c r="T983" s="64" t="n">
        <v>2</v>
      </c>
      <c r="U983" s="85" t="s">
        <v>37</v>
      </c>
      <c r="V983" s="64" t="n">
        <v>0</v>
      </c>
      <c r="W983" s="84" t="s">
        <v>2860</v>
      </c>
      <c r="X983" s="64" t="n">
        <v>207</v>
      </c>
      <c r="Y983" s="64" t="n">
        <v>17</v>
      </c>
      <c r="Z983" s="119" t="s">
        <v>37</v>
      </c>
      <c r="AA983" s="64" t="n">
        <v>2</v>
      </c>
      <c r="AB983" s="64"/>
      <c r="AC983" s="148"/>
      <c r="AD983" s="119"/>
      <c r="AE983" s="136"/>
      <c r="AF983" s="84"/>
      <c r="AG983" s="84"/>
      <c r="AH983" s="84"/>
      <c r="AI983" s="84"/>
      <c r="AJ983" s="64"/>
      <c r="AK983" s="119"/>
      <c r="AL983" s="64"/>
      <c r="AM983" s="84"/>
      <c r="AN983" s="64"/>
      <c r="AO983" s="119"/>
      <c r="AP983" s="64"/>
      <c r="AQ983" s="84"/>
      <c r="AR983" s="84"/>
      <c r="AS983" s="84"/>
      <c r="AT983" s="84"/>
      <c r="AU983" s="84"/>
      <c r="AV983" s="84"/>
    </row>
    <row r="984" s="1" customFormat="true" ht="15" hidden="false" customHeight="false" outlineLevel="0" collapsed="false">
      <c r="A984" s="62" t="n">
        <v>7</v>
      </c>
      <c r="B984" s="132" t="s">
        <v>102</v>
      </c>
      <c r="C984" s="131" t="n">
        <v>23</v>
      </c>
      <c r="D984" s="131" t="n">
        <v>4</v>
      </c>
      <c r="E984" s="131" t="n">
        <v>4</v>
      </c>
      <c r="F984" s="131" t="n">
        <v>7</v>
      </c>
      <c r="G984" s="131" t="n">
        <v>8</v>
      </c>
      <c r="H984" s="131" t="n">
        <v>179</v>
      </c>
      <c r="I984" s="131" t="s">
        <v>37</v>
      </c>
      <c r="J984" s="131" t="n">
        <v>241</v>
      </c>
      <c r="K984" s="131" t="n">
        <v>27</v>
      </c>
      <c r="L984" s="63"/>
      <c r="M984" s="64" t="s">
        <v>41</v>
      </c>
      <c r="N984" s="64" t="n">
        <v>11</v>
      </c>
      <c r="O984" s="64" t="n">
        <v>5</v>
      </c>
      <c r="P984" s="64" t="n">
        <v>2025</v>
      </c>
      <c r="Q984" s="148" t="s">
        <v>102</v>
      </c>
      <c r="R984" s="119" t="s">
        <v>37</v>
      </c>
      <c r="S984" s="136" t="s">
        <v>170</v>
      </c>
      <c r="T984" s="64" t="n">
        <v>0</v>
      </c>
      <c r="U984" s="85" t="s">
        <v>37</v>
      </c>
      <c r="V984" s="64" t="n">
        <v>2</v>
      </c>
      <c r="W984" s="84" t="s">
        <v>3676</v>
      </c>
      <c r="X984" s="64" t="n">
        <v>168</v>
      </c>
      <c r="Y984" s="64" t="n">
        <v>5</v>
      </c>
      <c r="Z984" s="119" t="s">
        <v>37</v>
      </c>
      <c r="AA984" s="64" t="n">
        <v>10</v>
      </c>
      <c r="AB984" s="64"/>
      <c r="AC984" s="148"/>
      <c r="AD984" s="119"/>
      <c r="AE984" s="136"/>
      <c r="AF984" s="84"/>
      <c r="AG984" s="84"/>
      <c r="AH984" s="84"/>
      <c r="AI984" s="84"/>
      <c r="AJ984" s="64"/>
      <c r="AK984" s="119"/>
      <c r="AL984" s="64"/>
      <c r="AM984" s="84"/>
      <c r="AN984" s="64"/>
      <c r="AO984" s="119"/>
      <c r="AP984" s="64"/>
      <c r="AQ984" s="84"/>
      <c r="AR984" s="84"/>
      <c r="AS984" s="84"/>
      <c r="AT984" s="84"/>
      <c r="AU984" s="84"/>
      <c r="AV984" s="84"/>
    </row>
    <row r="985" s="1" customFormat="true" ht="15" hidden="false" customHeight="false" outlineLevel="0" collapsed="false">
      <c r="A985" s="62" t="n">
        <v>8</v>
      </c>
      <c r="B985" s="132" t="s">
        <v>3675</v>
      </c>
      <c r="C985" s="131" t="n">
        <v>23</v>
      </c>
      <c r="D985" s="131" t="n">
        <v>1</v>
      </c>
      <c r="E985" s="131" t="n">
        <v>5</v>
      </c>
      <c r="F985" s="131" t="n">
        <v>4</v>
      </c>
      <c r="G985" s="131" t="n">
        <v>13</v>
      </c>
      <c r="H985" s="131" t="n">
        <v>117</v>
      </c>
      <c r="I985" s="131" t="s">
        <v>37</v>
      </c>
      <c r="J985" s="131" t="n">
        <v>187</v>
      </c>
      <c r="K985" s="131" t="n">
        <v>17</v>
      </c>
      <c r="L985" s="63"/>
      <c r="M985" s="64" t="s">
        <v>41</v>
      </c>
      <c r="N985" s="64" t="n">
        <v>11</v>
      </c>
      <c r="O985" s="64" t="n">
        <v>5</v>
      </c>
      <c r="P985" s="64" t="n">
        <v>2025</v>
      </c>
      <c r="Q985" s="148" t="s">
        <v>1020</v>
      </c>
      <c r="R985" s="119" t="s">
        <v>37</v>
      </c>
      <c r="S985" s="136" t="s">
        <v>80</v>
      </c>
      <c r="T985" s="64" t="n">
        <v>0</v>
      </c>
      <c r="U985" s="85" t="s">
        <v>37</v>
      </c>
      <c r="V985" s="64" t="n">
        <v>1</v>
      </c>
      <c r="W985" s="84" t="s">
        <v>3677</v>
      </c>
      <c r="X985" s="64" t="n">
        <v>80</v>
      </c>
      <c r="Y985" s="64" t="n">
        <v>0</v>
      </c>
      <c r="Z985" s="119" t="s">
        <v>37</v>
      </c>
      <c r="AA985" s="64" t="n">
        <v>5</v>
      </c>
      <c r="AB985" s="64"/>
      <c r="AC985" s="148"/>
      <c r="AD985" s="119"/>
      <c r="AE985" s="136"/>
      <c r="AF985" s="68"/>
      <c r="AG985" s="68"/>
      <c r="AH985" s="68"/>
      <c r="AI985" s="68"/>
      <c r="AJ985" s="64"/>
      <c r="AK985" s="119"/>
      <c r="AL985" s="64"/>
      <c r="AM985" s="84"/>
      <c r="AN985" s="64"/>
      <c r="AO985" s="119"/>
      <c r="AP985" s="64"/>
      <c r="AQ985" s="84"/>
      <c r="AR985" s="84"/>
      <c r="AS985" s="84"/>
      <c r="AT985" s="84"/>
      <c r="AU985" s="84"/>
      <c r="AV985" s="84"/>
    </row>
    <row r="986" s="1" customFormat="true" ht="15" hidden="false" customHeight="false" outlineLevel="0" collapsed="false">
      <c r="A986" s="62"/>
      <c r="B986" s="63"/>
      <c r="C986" s="62" t="n">
        <f aca="false">SUM(C978:C985)</f>
        <v>184</v>
      </c>
      <c r="D986" s="62" t="n">
        <f aca="false">SUM(D978:D985)</f>
        <v>64</v>
      </c>
      <c r="E986" s="62" t="n">
        <f aca="false">SUM(E978:E985)</f>
        <v>47</v>
      </c>
      <c r="F986" s="62" t="n">
        <f aca="false">SUM(F978:F985)</f>
        <v>26</v>
      </c>
      <c r="G986" s="62" t="n">
        <f aca="false">SUM(G978:G985)</f>
        <v>47</v>
      </c>
      <c r="H986" s="62" t="n">
        <f aca="false">SUM(H978:H985)</f>
        <v>1528</v>
      </c>
      <c r="I986" s="62" t="s">
        <v>37</v>
      </c>
      <c r="J986" s="62" t="n">
        <f aca="false">SUM(J978:J985)</f>
        <v>1256</v>
      </c>
      <c r="K986" s="62" t="n">
        <f aca="false">SUM(K978:K985)</f>
        <v>312</v>
      </c>
      <c r="L986" s="63"/>
      <c r="M986" s="64" t="s">
        <v>41</v>
      </c>
      <c r="N986" s="64" t="n">
        <v>11</v>
      </c>
      <c r="O986" s="64" t="n">
        <v>5</v>
      </c>
      <c r="P986" s="64" t="n">
        <v>2025</v>
      </c>
      <c r="Q986" s="148" t="s">
        <v>101</v>
      </c>
      <c r="R986" s="119" t="s">
        <v>37</v>
      </c>
      <c r="S986" s="136" t="s">
        <v>186</v>
      </c>
      <c r="T986" s="64" t="n">
        <v>1</v>
      </c>
      <c r="U986" s="85" t="s">
        <v>37</v>
      </c>
      <c r="V986" s="64" t="n">
        <v>2</v>
      </c>
      <c r="W986" s="84" t="s">
        <v>3678</v>
      </c>
      <c r="X986" s="64" t="n">
        <v>115</v>
      </c>
      <c r="Y986" s="64" t="n">
        <v>7</v>
      </c>
      <c r="Z986" s="119" t="s">
        <v>37</v>
      </c>
      <c r="AA986" s="64" t="n">
        <v>7</v>
      </c>
      <c r="AB986" s="64"/>
      <c r="AC986" s="148"/>
      <c r="AD986" s="119"/>
      <c r="AE986" s="136"/>
      <c r="AF986" s="84"/>
      <c r="AG986" s="84"/>
      <c r="AH986" s="84"/>
      <c r="AI986" s="84"/>
      <c r="AJ986" s="64"/>
      <c r="AK986" s="119"/>
      <c r="AL986" s="64"/>
      <c r="AM986" s="84"/>
      <c r="AN986" s="64"/>
      <c r="AO986" s="119"/>
      <c r="AP986" s="64"/>
      <c r="AQ986" s="84"/>
      <c r="AR986" s="84"/>
      <c r="AS986" s="84"/>
      <c r="AT986" s="84"/>
      <c r="AU986" s="84"/>
      <c r="AV986" s="84"/>
    </row>
    <row r="987" s="1" customFormat="true" ht="15" hidden="false" customHeight="false" outlineLevel="0" collapsed="false">
      <c r="A987" s="62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4" t="s">
        <v>77</v>
      </c>
      <c r="N987" s="64" t="n">
        <v>14</v>
      </c>
      <c r="O987" s="64" t="n">
        <v>5</v>
      </c>
      <c r="P987" s="64" t="n">
        <v>2025</v>
      </c>
      <c r="Q987" s="148" t="s">
        <v>60</v>
      </c>
      <c r="R987" s="119" t="s">
        <v>37</v>
      </c>
      <c r="S987" s="136" t="s">
        <v>384</v>
      </c>
      <c r="T987" s="64" t="n">
        <v>1</v>
      </c>
      <c r="U987" s="85" t="s">
        <v>37</v>
      </c>
      <c r="V987" s="64" t="n">
        <v>0</v>
      </c>
      <c r="W987" s="84" t="s">
        <v>1229</v>
      </c>
      <c r="X987" s="64" t="n">
        <v>128</v>
      </c>
      <c r="Y987" s="64" t="n">
        <v>7</v>
      </c>
      <c r="Z987" s="119" t="s">
        <v>37</v>
      </c>
      <c r="AA987" s="64" t="n">
        <v>6</v>
      </c>
      <c r="AB987" s="64"/>
      <c r="AC987" s="148"/>
      <c r="AD987" s="119"/>
      <c r="AE987" s="136"/>
      <c r="AF987" s="84"/>
      <c r="AG987" s="84"/>
      <c r="AH987" s="84"/>
      <c r="AI987" s="84"/>
      <c r="AJ987" s="64"/>
      <c r="AK987" s="119"/>
      <c r="AL987" s="64"/>
      <c r="AM987" s="84"/>
      <c r="AN987" s="64"/>
      <c r="AO987" s="119"/>
      <c r="AP987" s="64"/>
      <c r="AQ987" s="84"/>
      <c r="AR987" s="84"/>
      <c r="AS987" s="84"/>
      <c r="AT987" s="84"/>
      <c r="AU987" s="84"/>
      <c r="AV987" s="84"/>
    </row>
    <row r="988" s="1" customFormat="true" ht="15" hidden="false" customHeight="false" outlineLevel="0" collapsed="false">
      <c r="A988" s="62"/>
      <c r="B988" s="135" t="s">
        <v>1030</v>
      </c>
      <c r="C988" s="131"/>
      <c r="D988" s="131"/>
      <c r="E988" s="131"/>
      <c r="F988" s="131"/>
      <c r="G988" s="131"/>
      <c r="H988" s="131"/>
      <c r="I988" s="131"/>
      <c r="J988" s="131"/>
      <c r="K988" s="131"/>
      <c r="L988" s="62"/>
      <c r="M988" s="64" t="s">
        <v>77</v>
      </c>
      <c r="N988" s="64" t="n">
        <v>14</v>
      </c>
      <c r="O988" s="64" t="n">
        <v>5</v>
      </c>
      <c r="P988" s="64" t="n">
        <v>2025</v>
      </c>
      <c r="Q988" s="148" t="s">
        <v>1020</v>
      </c>
      <c r="R988" s="119" t="s">
        <v>37</v>
      </c>
      <c r="S988" s="136" t="s">
        <v>101</v>
      </c>
      <c r="T988" s="64" t="n">
        <v>1</v>
      </c>
      <c r="U988" s="85" t="s">
        <v>37</v>
      </c>
      <c r="V988" s="64" t="n">
        <v>0</v>
      </c>
      <c r="W988" s="84" t="s">
        <v>3679</v>
      </c>
      <c r="X988" s="64" t="n">
        <v>50</v>
      </c>
      <c r="Y988" s="64" t="n">
        <v>4</v>
      </c>
      <c r="Z988" s="119" t="s">
        <v>37</v>
      </c>
      <c r="AA988" s="64" t="n">
        <v>2</v>
      </c>
      <c r="AB988" s="64"/>
      <c r="AC988" s="148"/>
      <c r="AD988" s="119"/>
      <c r="AE988" s="136"/>
      <c r="AF988" s="84"/>
      <c r="AG988" s="84"/>
      <c r="AH988" s="84"/>
      <c r="AI988" s="84"/>
      <c r="AJ988" s="64"/>
      <c r="AK988" s="119"/>
      <c r="AL988" s="64"/>
      <c r="AM988" s="84"/>
      <c r="AN988" s="64"/>
      <c r="AO988" s="119"/>
      <c r="AP988" s="64"/>
      <c r="AQ988" s="84"/>
      <c r="AR988" s="84"/>
      <c r="AS988" s="84"/>
      <c r="AT988" s="84"/>
      <c r="AU988" s="84"/>
      <c r="AV988" s="84"/>
    </row>
    <row r="989" s="1" customFormat="true" ht="15" hidden="false" customHeight="false" outlineLevel="0" collapsed="false">
      <c r="A989" s="62"/>
      <c r="B989" s="135" t="s">
        <v>3044</v>
      </c>
      <c r="C989" s="131"/>
      <c r="D989" s="131"/>
      <c r="E989" s="131"/>
      <c r="F989" s="131"/>
      <c r="G989" s="131"/>
      <c r="H989" s="131"/>
      <c r="I989" s="131"/>
      <c r="J989" s="131"/>
      <c r="K989" s="131"/>
      <c r="L989" s="62"/>
      <c r="M989" s="64" t="s">
        <v>77</v>
      </c>
      <c r="N989" s="64" t="n">
        <v>14</v>
      </c>
      <c r="O989" s="64" t="n">
        <v>5</v>
      </c>
      <c r="P989" s="64" t="n">
        <v>2025</v>
      </c>
      <c r="Q989" s="148" t="s">
        <v>2105</v>
      </c>
      <c r="R989" s="119" t="s">
        <v>37</v>
      </c>
      <c r="S989" s="136" t="s">
        <v>3355</v>
      </c>
      <c r="T989" s="64" t="n">
        <v>1</v>
      </c>
      <c r="U989" s="85" t="s">
        <v>37</v>
      </c>
      <c r="V989" s="64" t="n">
        <v>2</v>
      </c>
      <c r="W989" s="84" t="s">
        <v>3680</v>
      </c>
      <c r="X989" s="64" t="n">
        <v>112</v>
      </c>
      <c r="Y989" s="64" t="n">
        <v>13</v>
      </c>
      <c r="Z989" s="119" t="s">
        <v>37</v>
      </c>
      <c r="AA989" s="64" t="n">
        <v>8</v>
      </c>
      <c r="AB989" s="64"/>
      <c r="AC989" s="136"/>
      <c r="AD989" s="68"/>
      <c r="AE989" s="148"/>
      <c r="AF989" s="68"/>
      <c r="AG989" s="68"/>
      <c r="AH989" s="68"/>
      <c r="AI989" s="68"/>
      <c r="AJ989" s="64"/>
      <c r="AK989" s="68"/>
      <c r="AL989" s="64"/>
      <c r="AM989" s="84"/>
      <c r="AN989" s="64"/>
      <c r="AO989" s="68"/>
      <c r="AP989" s="64"/>
      <c r="AQ989" s="84"/>
      <c r="AR989" s="84"/>
      <c r="AS989" s="84"/>
      <c r="AT989" s="84"/>
      <c r="AU989" s="84"/>
      <c r="AV989" s="84"/>
    </row>
    <row r="990" s="1" customFormat="true" ht="15" hidden="false" customHeight="false" outlineLevel="0" collapsed="false">
      <c r="A990" s="62"/>
      <c r="B990" s="132"/>
      <c r="C990" s="131"/>
      <c r="D990" s="131"/>
      <c r="E990" s="131"/>
      <c r="F990" s="131"/>
      <c r="G990" s="131"/>
      <c r="H990" s="131"/>
      <c r="I990" s="131"/>
      <c r="J990" s="131"/>
      <c r="K990" s="131"/>
      <c r="L990" s="62"/>
      <c r="M990" s="64" t="s">
        <v>77</v>
      </c>
      <c r="N990" s="64" t="n">
        <v>14</v>
      </c>
      <c r="O990" s="64" t="n">
        <v>5</v>
      </c>
      <c r="P990" s="64" t="n">
        <v>2025</v>
      </c>
      <c r="Q990" s="148" t="s">
        <v>3673</v>
      </c>
      <c r="R990" s="119" t="s">
        <v>37</v>
      </c>
      <c r="S990" s="136" t="s">
        <v>3514</v>
      </c>
      <c r="T990" s="64" t="n">
        <v>2</v>
      </c>
      <c r="U990" s="85" t="s">
        <v>37</v>
      </c>
      <c r="V990" s="64" t="n">
        <v>0</v>
      </c>
      <c r="W990" s="84" t="s">
        <v>608</v>
      </c>
      <c r="X990" s="64" t="n">
        <v>154</v>
      </c>
      <c r="Y990" s="64" t="n">
        <v>13</v>
      </c>
      <c r="Z990" s="119" t="s">
        <v>37</v>
      </c>
      <c r="AA990" s="64" t="n">
        <v>4</v>
      </c>
      <c r="AB990" s="64"/>
      <c r="AC990" s="136"/>
      <c r="AD990" s="84"/>
      <c r="AE990" s="148"/>
      <c r="AF990" s="84"/>
      <c r="AG990" s="84"/>
      <c r="AH990" s="84"/>
      <c r="AI990" s="84"/>
      <c r="AJ990" s="64"/>
      <c r="AK990" s="84"/>
      <c r="AL990" s="64"/>
      <c r="AM990" s="84"/>
      <c r="AN990" s="64"/>
      <c r="AO990" s="84"/>
      <c r="AP990" s="64"/>
      <c r="AQ990" s="84"/>
      <c r="AR990" s="84"/>
      <c r="AS990" s="84"/>
      <c r="AT990" s="84"/>
      <c r="AU990" s="84"/>
      <c r="AV990" s="84"/>
    </row>
    <row r="991" s="1" customFormat="true" ht="15" hidden="false" customHeight="false" outlineLevel="0" collapsed="false">
      <c r="A991" s="62"/>
      <c r="B991" s="132"/>
      <c r="C991" s="131"/>
      <c r="D991" s="131"/>
      <c r="E991" s="131"/>
      <c r="F991" s="131"/>
      <c r="G991" s="131"/>
      <c r="H991" s="131"/>
      <c r="I991" s="131"/>
      <c r="J991" s="131"/>
      <c r="K991" s="131"/>
      <c r="L991" s="62"/>
      <c r="M991" s="64" t="s">
        <v>202</v>
      </c>
      <c r="N991" s="64" t="n">
        <v>16</v>
      </c>
      <c r="O991" s="64" t="n">
        <v>5</v>
      </c>
      <c r="P991" s="64" t="n">
        <v>2025</v>
      </c>
      <c r="Q991" s="148" t="s">
        <v>3355</v>
      </c>
      <c r="R991" s="119" t="s">
        <v>37</v>
      </c>
      <c r="S991" s="136" t="s">
        <v>102</v>
      </c>
      <c r="T991" s="64" t="n">
        <v>0</v>
      </c>
      <c r="U991" s="85" t="s">
        <v>37</v>
      </c>
      <c r="V991" s="64" t="n">
        <v>2</v>
      </c>
      <c r="W991" s="84" t="s">
        <v>3681</v>
      </c>
      <c r="X991" s="64" t="n">
        <v>83</v>
      </c>
      <c r="Y991" s="64" t="n">
        <v>5</v>
      </c>
      <c r="Z991" s="119" t="s">
        <v>37</v>
      </c>
      <c r="AA991" s="64" t="n">
        <v>11</v>
      </c>
      <c r="AB991" s="64"/>
      <c r="AC991" s="136"/>
      <c r="AD991" s="119"/>
      <c r="AE991" s="148"/>
      <c r="AF991" s="84"/>
      <c r="AG991" s="84"/>
      <c r="AH991" s="84"/>
      <c r="AI991" s="84"/>
      <c r="AJ991" s="64"/>
      <c r="AK991" s="119"/>
      <c r="AL991" s="64"/>
      <c r="AM991" s="84"/>
      <c r="AN991" s="64"/>
      <c r="AO991" s="119"/>
      <c r="AP991" s="64"/>
      <c r="AQ991" s="84"/>
      <c r="AR991" s="84"/>
      <c r="AS991" s="84"/>
      <c r="AT991" s="84"/>
      <c r="AU991" s="84"/>
      <c r="AV991" s="84"/>
    </row>
    <row r="992" s="1" customFormat="true" ht="15" hidden="false" customHeight="false" outlineLevel="0" collapsed="false">
      <c r="A992" s="77"/>
      <c r="B992" s="118" t="s">
        <v>4</v>
      </c>
      <c r="C992" s="74" t="s">
        <v>32</v>
      </c>
      <c r="D992" s="74" t="n">
        <v>3</v>
      </c>
      <c r="E992" s="74" t="n">
        <v>2</v>
      </c>
      <c r="F992" s="74" t="n">
        <v>1</v>
      </c>
      <c r="G992" s="74" t="n">
        <v>0</v>
      </c>
      <c r="H992" s="74" t="s">
        <v>36</v>
      </c>
      <c r="I992" s="76" t="s">
        <v>37</v>
      </c>
      <c r="J992" s="74" t="s">
        <v>38</v>
      </c>
      <c r="K992" s="74" t="s">
        <v>39</v>
      </c>
      <c r="L992" s="74"/>
      <c r="M992" s="64" t="s">
        <v>202</v>
      </c>
      <c r="N992" s="64" t="n">
        <v>16</v>
      </c>
      <c r="O992" s="64" t="n">
        <v>5</v>
      </c>
      <c r="P992" s="64" t="n">
        <v>2025</v>
      </c>
      <c r="Q992" s="148" t="s">
        <v>186</v>
      </c>
      <c r="R992" s="119" t="s">
        <v>37</v>
      </c>
      <c r="S992" s="136" t="s">
        <v>3352</v>
      </c>
      <c r="T992" s="64" t="n">
        <v>0</v>
      </c>
      <c r="U992" s="85" t="s">
        <v>37</v>
      </c>
      <c r="V992" s="64" t="n">
        <v>2</v>
      </c>
      <c r="W992" s="84" t="s">
        <v>3682</v>
      </c>
      <c r="X992" s="64" t="n">
        <v>221</v>
      </c>
      <c r="Y992" s="64" t="n">
        <v>1</v>
      </c>
      <c r="Z992" s="119" t="s">
        <v>37</v>
      </c>
      <c r="AA992" s="64" t="n">
        <v>9</v>
      </c>
      <c r="AB992" s="64"/>
      <c r="AC992" s="136"/>
      <c r="AD992" s="68"/>
      <c r="AE992" s="148"/>
      <c r="AF992" s="68"/>
      <c r="AG992" s="68"/>
      <c r="AH992" s="68"/>
      <c r="AI992" s="68"/>
      <c r="AJ992" s="64"/>
      <c r="AK992" s="68"/>
      <c r="AL992" s="64"/>
      <c r="AM992" s="84"/>
      <c r="AN992" s="64"/>
      <c r="AO992" s="68"/>
      <c r="AP992" s="64"/>
      <c r="AQ992" s="84"/>
      <c r="AR992" s="84"/>
      <c r="AS992" s="84"/>
      <c r="AT992" s="84"/>
      <c r="AU992" s="84"/>
      <c r="AV992" s="84"/>
    </row>
    <row r="993" s="1" customFormat="true" ht="15" hidden="false" customHeight="false" outlineLevel="0" collapsed="false">
      <c r="A993" s="62" t="n">
        <v>1</v>
      </c>
      <c r="B993" s="132" t="s">
        <v>80</v>
      </c>
      <c r="C993" s="131" t="n">
        <v>24</v>
      </c>
      <c r="D993" s="131" t="n">
        <v>9</v>
      </c>
      <c r="E993" s="131" t="n">
        <v>8</v>
      </c>
      <c r="F993" s="131" t="n">
        <v>1</v>
      </c>
      <c r="G993" s="131" t="n">
        <v>6</v>
      </c>
      <c r="H993" s="131" t="n">
        <v>237</v>
      </c>
      <c r="I993" s="131" t="s">
        <v>37</v>
      </c>
      <c r="J993" s="131" t="n">
        <v>132</v>
      </c>
      <c r="K993" s="131" t="n">
        <v>44</v>
      </c>
      <c r="L993" s="63"/>
      <c r="M993" s="64" t="s">
        <v>41</v>
      </c>
      <c r="N993" s="64" t="n">
        <v>17</v>
      </c>
      <c r="O993" s="64" t="n">
        <v>5</v>
      </c>
      <c r="P993" s="64" t="n">
        <v>2025</v>
      </c>
      <c r="Q993" s="148" t="s">
        <v>170</v>
      </c>
      <c r="R993" s="119" t="s">
        <v>37</v>
      </c>
      <c r="S993" s="136" t="s">
        <v>3675</v>
      </c>
      <c r="T993" s="64" t="n">
        <v>1</v>
      </c>
      <c r="U993" s="85" t="s">
        <v>37</v>
      </c>
      <c r="V993" s="64" t="n">
        <v>0</v>
      </c>
      <c r="W993" s="84" t="s">
        <v>3683</v>
      </c>
      <c r="X993" s="64" t="n">
        <v>50</v>
      </c>
      <c r="Y993" s="64" t="n">
        <v>6</v>
      </c>
      <c r="Z993" s="119" t="s">
        <v>37</v>
      </c>
      <c r="AA993" s="64" t="n">
        <v>4</v>
      </c>
      <c r="AB993" s="64"/>
      <c r="AC993" s="136"/>
      <c r="AD993" s="119"/>
      <c r="AE993" s="148"/>
      <c r="AF993" s="84"/>
      <c r="AG993" s="84"/>
      <c r="AH993" s="84"/>
      <c r="AI993" s="84"/>
      <c r="AJ993" s="64"/>
      <c r="AK993" s="119"/>
      <c r="AL993" s="64"/>
      <c r="AM993" s="84"/>
      <c r="AN993" s="64"/>
      <c r="AO993" s="119"/>
      <c r="AP993" s="64"/>
      <c r="AQ993" s="84"/>
      <c r="AR993" s="84"/>
      <c r="AS993" s="84"/>
      <c r="AT993" s="84"/>
      <c r="AU993" s="84"/>
      <c r="AV993" s="84"/>
    </row>
    <row r="994" s="1" customFormat="true" ht="15" hidden="false" customHeight="false" outlineLevel="0" collapsed="false">
      <c r="A994" s="62" t="n">
        <v>2</v>
      </c>
      <c r="B994" s="135" t="s">
        <v>91</v>
      </c>
      <c r="C994" s="131" t="n">
        <v>24</v>
      </c>
      <c r="D994" s="131" t="n">
        <v>8</v>
      </c>
      <c r="E994" s="131" t="n">
        <v>8</v>
      </c>
      <c r="F994" s="131" t="n">
        <v>3</v>
      </c>
      <c r="G994" s="131" t="n">
        <v>5</v>
      </c>
      <c r="H994" s="131" t="n">
        <v>230</v>
      </c>
      <c r="I994" s="131" t="s">
        <v>37</v>
      </c>
      <c r="J994" s="131" t="n">
        <v>178</v>
      </c>
      <c r="K994" s="131" t="n">
        <v>43</v>
      </c>
      <c r="L994" s="63"/>
      <c r="M994" s="64" t="s">
        <v>41</v>
      </c>
      <c r="N994" s="64" t="n">
        <v>17</v>
      </c>
      <c r="O994" s="64" t="n">
        <v>5</v>
      </c>
      <c r="P994" s="64" t="n">
        <v>2025</v>
      </c>
      <c r="Q994" s="148" t="s">
        <v>3514</v>
      </c>
      <c r="R994" s="119" t="s">
        <v>37</v>
      </c>
      <c r="S994" s="136" t="s">
        <v>102</v>
      </c>
      <c r="T994" s="64" t="n">
        <v>1</v>
      </c>
      <c r="U994" s="85" t="s">
        <v>37</v>
      </c>
      <c r="V994" s="64" t="n">
        <v>2</v>
      </c>
      <c r="W994" s="84" t="s">
        <v>3684</v>
      </c>
      <c r="X994" s="64" t="n">
        <v>124</v>
      </c>
      <c r="Y994" s="64" t="n">
        <v>8</v>
      </c>
      <c r="Z994" s="119" t="s">
        <v>37</v>
      </c>
      <c r="AA994" s="64" t="n">
        <v>8</v>
      </c>
      <c r="AB994" s="64"/>
      <c r="AC994" s="136"/>
      <c r="AD994" s="68"/>
      <c r="AE994" s="148"/>
      <c r="AF994" s="68"/>
      <c r="AG994" s="68"/>
      <c r="AH994" s="68"/>
      <c r="AI994" s="68"/>
      <c r="AJ994" s="64"/>
      <c r="AK994" s="68"/>
      <c r="AL994" s="64"/>
      <c r="AM994" s="84"/>
      <c r="AN994" s="64"/>
      <c r="AO994" s="68"/>
      <c r="AP994" s="64"/>
      <c r="AQ994" s="84"/>
      <c r="AR994" s="84"/>
      <c r="AS994" s="84"/>
      <c r="AT994" s="84"/>
      <c r="AU994" s="84"/>
      <c r="AV994" s="84"/>
    </row>
    <row r="995" s="1" customFormat="true" ht="15" hidden="false" customHeight="false" outlineLevel="0" collapsed="false">
      <c r="A995" s="62" t="n">
        <v>3</v>
      </c>
      <c r="B995" s="132" t="s">
        <v>170</v>
      </c>
      <c r="C995" s="131" t="n">
        <v>24</v>
      </c>
      <c r="D995" s="131" t="n">
        <v>8</v>
      </c>
      <c r="E995" s="131" t="n">
        <v>6</v>
      </c>
      <c r="F995" s="131" t="n">
        <v>4</v>
      </c>
      <c r="G995" s="131" t="n">
        <v>6</v>
      </c>
      <c r="H995" s="131" t="n">
        <v>199</v>
      </c>
      <c r="I995" s="131" t="s">
        <v>37</v>
      </c>
      <c r="J995" s="131" t="n">
        <v>132</v>
      </c>
      <c r="K995" s="131" t="n">
        <v>40</v>
      </c>
      <c r="L995" s="63"/>
      <c r="M995" s="64" t="s">
        <v>41</v>
      </c>
      <c r="N995" s="64" t="n">
        <v>17</v>
      </c>
      <c r="O995" s="64" t="n">
        <v>5</v>
      </c>
      <c r="P995" s="64" t="n">
        <v>2025</v>
      </c>
      <c r="Q995" s="148" t="s">
        <v>2105</v>
      </c>
      <c r="R995" s="119" t="s">
        <v>37</v>
      </c>
      <c r="S995" s="136" t="s">
        <v>101</v>
      </c>
      <c r="T995" s="64" t="n">
        <v>0</v>
      </c>
      <c r="U995" s="85" t="s">
        <v>37</v>
      </c>
      <c r="V995" s="64" t="n">
        <v>1</v>
      </c>
      <c r="W995" s="84" t="s">
        <v>647</v>
      </c>
      <c r="X995" s="64" t="n">
        <v>118</v>
      </c>
      <c r="Y995" s="64" t="n">
        <v>3</v>
      </c>
      <c r="Z995" s="119" t="s">
        <v>37</v>
      </c>
      <c r="AA995" s="64" t="n">
        <v>4</v>
      </c>
      <c r="AB995" s="64"/>
      <c r="AC995" s="136"/>
      <c r="AD995" s="119"/>
      <c r="AE995" s="148"/>
      <c r="AF995" s="84"/>
      <c r="AG995" s="84"/>
      <c r="AH995" s="84"/>
      <c r="AI995" s="84"/>
      <c r="AJ995" s="64"/>
      <c r="AK995" s="119"/>
      <c r="AL995" s="64"/>
      <c r="AM995" s="84"/>
      <c r="AN995" s="64"/>
      <c r="AO995" s="119"/>
      <c r="AP995" s="64"/>
      <c r="AQ995" s="84"/>
      <c r="AR995" s="84"/>
      <c r="AS995" s="84"/>
      <c r="AT995" s="84"/>
      <c r="AU995" s="84"/>
      <c r="AV995" s="84"/>
    </row>
    <row r="996" s="1" customFormat="true" ht="15" hidden="false" customHeight="false" outlineLevel="0" collapsed="false">
      <c r="A996" s="81" t="n">
        <v>4</v>
      </c>
      <c r="B996" s="144" t="s">
        <v>101</v>
      </c>
      <c r="C996" s="130" t="n">
        <v>24</v>
      </c>
      <c r="D996" s="130" t="n">
        <v>4</v>
      </c>
      <c r="E996" s="130" t="n">
        <v>8</v>
      </c>
      <c r="F996" s="130" t="n">
        <v>5</v>
      </c>
      <c r="G996" s="130" t="n">
        <v>7</v>
      </c>
      <c r="H996" s="130" t="n">
        <v>179</v>
      </c>
      <c r="I996" s="130" t="s">
        <v>37</v>
      </c>
      <c r="J996" s="130" t="n">
        <v>172</v>
      </c>
      <c r="K996" s="130" t="n">
        <v>33</v>
      </c>
      <c r="L996" s="63"/>
      <c r="M996" s="64" t="s">
        <v>41</v>
      </c>
      <c r="N996" s="64" t="n">
        <v>17</v>
      </c>
      <c r="O996" s="64" t="n">
        <v>5</v>
      </c>
      <c r="P996" s="64" t="n">
        <v>2025</v>
      </c>
      <c r="Q996" s="148" t="s">
        <v>60</v>
      </c>
      <c r="R996" s="119" t="s">
        <v>37</v>
      </c>
      <c r="S996" s="136" t="s">
        <v>2480</v>
      </c>
      <c r="T996" s="64" t="n">
        <v>0</v>
      </c>
      <c r="U996" s="85" t="s">
        <v>37</v>
      </c>
      <c r="V996" s="64" t="n">
        <v>2</v>
      </c>
      <c r="W996" s="84" t="s">
        <v>543</v>
      </c>
      <c r="X996" s="64" t="n">
        <v>130</v>
      </c>
      <c r="Y996" s="64" t="n">
        <v>3</v>
      </c>
      <c r="Z996" s="119" t="s">
        <v>37</v>
      </c>
      <c r="AA996" s="64" t="n">
        <v>7</v>
      </c>
      <c r="AB996" s="64"/>
      <c r="AC996" s="136"/>
      <c r="AD996" s="119"/>
      <c r="AE996" s="148"/>
      <c r="AF996" s="84"/>
      <c r="AG996" s="84"/>
      <c r="AH996" s="84"/>
      <c r="AI996" s="84"/>
      <c r="AJ996" s="64"/>
      <c r="AK996" s="119"/>
      <c r="AL996" s="64"/>
      <c r="AM996" s="84"/>
      <c r="AN996" s="64"/>
      <c r="AO996" s="119"/>
      <c r="AP996" s="64"/>
      <c r="AQ996" s="84"/>
      <c r="AR996" s="84"/>
      <c r="AS996" s="84"/>
      <c r="AT996" s="84"/>
      <c r="AU996" s="84"/>
      <c r="AV996" s="84"/>
    </row>
    <row r="997" s="1" customFormat="true" ht="15" hidden="false" customHeight="false" outlineLevel="0" collapsed="false">
      <c r="A997" s="62" t="n">
        <v>5</v>
      </c>
      <c r="B997" s="135" t="s">
        <v>384</v>
      </c>
      <c r="C997" s="131" t="n">
        <v>24</v>
      </c>
      <c r="D997" s="131" t="n">
        <v>3</v>
      </c>
      <c r="E997" s="131" t="n">
        <v>8</v>
      </c>
      <c r="F997" s="131" t="n">
        <v>3</v>
      </c>
      <c r="G997" s="131" t="n">
        <v>10</v>
      </c>
      <c r="H997" s="131" t="n">
        <v>146</v>
      </c>
      <c r="I997" s="131" t="s">
        <v>37</v>
      </c>
      <c r="J997" s="131" t="n">
        <v>238</v>
      </c>
      <c r="K997" s="131" t="n">
        <v>28</v>
      </c>
      <c r="L997" s="63"/>
      <c r="M997" s="64" t="s">
        <v>46</v>
      </c>
      <c r="N997" s="64" t="n">
        <v>18</v>
      </c>
      <c r="O997" s="64" t="n">
        <v>5</v>
      </c>
      <c r="P997" s="64" t="n">
        <v>2025</v>
      </c>
      <c r="Q997" s="148" t="s">
        <v>80</v>
      </c>
      <c r="R997" s="119" t="s">
        <v>37</v>
      </c>
      <c r="S997" s="136" t="s">
        <v>3675</v>
      </c>
      <c r="T997" s="64" t="n">
        <v>2</v>
      </c>
      <c r="U997" s="85" t="s">
        <v>37</v>
      </c>
      <c r="V997" s="64" t="n">
        <v>0</v>
      </c>
      <c r="W997" s="84" t="s">
        <v>1126</v>
      </c>
      <c r="X997" s="64" t="n">
        <v>251</v>
      </c>
      <c r="Y997" s="64" t="n">
        <v>9</v>
      </c>
      <c r="Z997" s="119" t="s">
        <v>37</v>
      </c>
      <c r="AA997" s="64" t="n">
        <v>0</v>
      </c>
      <c r="AB997" s="64"/>
      <c r="AC997" s="136"/>
      <c r="AD997" s="68"/>
      <c r="AE997" s="148"/>
      <c r="AF997" s="68"/>
      <c r="AG997" s="68"/>
      <c r="AH997" s="68"/>
      <c r="AI997" s="68"/>
      <c r="AJ997" s="64"/>
      <c r="AK997" s="68"/>
      <c r="AL997" s="64"/>
      <c r="AM997" s="84"/>
      <c r="AN997" s="64"/>
      <c r="AO997" s="68"/>
      <c r="AP997" s="64"/>
      <c r="AQ997" s="84"/>
      <c r="AR997" s="84"/>
      <c r="AS997" s="84"/>
      <c r="AT997" s="84"/>
      <c r="AU997" s="84"/>
      <c r="AV997" s="84"/>
    </row>
    <row r="998" s="1" customFormat="true" ht="15" hidden="false" customHeight="false" outlineLevel="0" collapsed="false">
      <c r="A998" s="81" t="n">
        <v>6</v>
      </c>
      <c r="B998" s="129" t="s">
        <v>60</v>
      </c>
      <c r="C998" s="130" t="n">
        <v>24</v>
      </c>
      <c r="D998" s="130" t="n">
        <v>2</v>
      </c>
      <c r="E998" s="130" t="n">
        <v>6</v>
      </c>
      <c r="F998" s="130" t="n">
        <v>3</v>
      </c>
      <c r="G998" s="130" t="n">
        <v>13</v>
      </c>
      <c r="H998" s="130" t="n">
        <v>151</v>
      </c>
      <c r="I998" s="130" t="s">
        <v>37</v>
      </c>
      <c r="J998" s="130" t="n">
        <v>211</v>
      </c>
      <c r="K998" s="130" t="n">
        <v>21</v>
      </c>
      <c r="L998" s="63"/>
      <c r="M998" s="64" t="s">
        <v>46</v>
      </c>
      <c r="N998" s="64" t="n">
        <v>18</v>
      </c>
      <c r="O998" s="64" t="n">
        <v>5</v>
      </c>
      <c r="P998" s="64" t="n">
        <v>2025</v>
      </c>
      <c r="Q998" s="148" t="s">
        <v>947</v>
      </c>
      <c r="R998" s="119" t="s">
        <v>37</v>
      </c>
      <c r="S998" s="136" t="s">
        <v>2480</v>
      </c>
      <c r="T998" s="64" t="n">
        <v>0</v>
      </c>
      <c r="U998" s="85" t="s">
        <v>37</v>
      </c>
      <c r="V998" s="64" t="n">
        <v>2</v>
      </c>
      <c r="W998" s="84" t="s">
        <v>3685</v>
      </c>
      <c r="X998" s="64" t="n">
        <v>74</v>
      </c>
      <c r="Y998" s="64" t="n">
        <v>4</v>
      </c>
      <c r="Z998" s="119" t="s">
        <v>37</v>
      </c>
      <c r="AA998" s="64" t="n">
        <v>16</v>
      </c>
      <c r="AB998" s="64"/>
      <c r="AC998" s="136"/>
      <c r="AD998" s="68"/>
      <c r="AE998" s="148"/>
      <c r="AF998" s="68"/>
      <c r="AG998" s="68"/>
      <c r="AH998" s="68"/>
      <c r="AI998" s="68"/>
      <c r="AJ998" s="64"/>
      <c r="AK998" s="68"/>
      <c r="AL998" s="64"/>
      <c r="AM998" s="84"/>
      <c r="AN998" s="64"/>
      <c r="AO998" s="68"/>
      <c r="AP998" s="64"/>
      <c r="AQ998" s="84"/>
      <c r="AR998" s="84"/>
      <c r="AS998" s="84"/>
      <c r="AT998" s="84"/>
      <c r="AU998" s="84"/>
      <c r="AV998" s="84"/>
    </row>
    <row r="999" s="1" customFormat="true" ht="15" hidden="false" customHeight="false" outlineLevel="0" collapsed="false">
      <c r="A999" s="62" t="n">
        <v>7</v>
      </c>
      <c r="B999" s="135" t="s">
        <v>3514</v>
      </c>
      <c r="C999" s="131" t="n">
        <v>24</v>
      </c>
      <c r="D999" s="131" t="n">
        <v>4</v>
      </c>
      <c r="E999" s="131" t="n">
        <v>1</v>
      </c>
      <c r="F999" s="131" t="n">
        <v>5</v>
      </c>
      <c r="G999" s="131" t="n">
        <v>14</v>
      </c>
      <c r="H999" s="131" t="n">
        <v>163</v>
      </c>
      <c r="I999" s="131" t="s">
        <v>37</v>
      </c>
      <c r="J999" s="131" t="n">
        <v>229</v>
      </c>
      <c r="K999" s="131" t="n">
        <v>19</v>
      </c>
      <c r="L999" s="63"/>
      <c r="M999" s="64" t="s">
        <v>46</v>
      </c>
      <c r="N999" s="64" t="n">
        <v>18</v>
      </c>
      <c r="O999" s="64" t="n">
        <v>5</v>
      </c>
      <c r="P999" s="64" t="n">
        <v>2025</v>
      </c>
      <c r="Q999" s="148" t="s">
        <v>91</v>
      </c>
      <c r="R999" s="119" t="s">
        <v>37</v>
      </c>
      <c r="S999" s="136" t="s">
        <v>186</v>
      </c>
      <c r="T999" s="64" t="n">
        <v>1</v>
      </c>
      <c r="U999" s="85" t="s">
        <v>37</v>
      </c>
      <c r="V999" s="64" t="n">
        <v>2</v>
      </c>
      <c r="W999" s="84" t="s">
        <v>3686</v>
      </c>
      <c r="X999" s="64" t="n">
        <v>190</v>
      </c>
      <c r="Y999" s="64" t="n">
        <v>5</v>
      </c>
      <c r="Z999" s="119" t="s">
        <v>37</v>
      </c>
      <c r="AA999" s="64" t="n">
        <v>6</v>
      </c>
      <c r="AB999" s="64"/>
      <c r="AC999" s="136"/>
      <c r="AD999" s="68"/>
      <c r="AE999" s="148"/>
      <c r="AF999" s="68"/>
      <c r="AG999" s="68"/>
      <c r="AH999" s="68"/>
      <c r="AI999" s="68"/>
      <c r="AJ999" s="64"/>
      <c r="AK999" s="68"/>
      <c r="AL999" s="64"/>
      <c r="AM999" s="84"/>
      <c r="AN999" s="64"/>
      <c r="AO999" s="68"/>
      <c r="AP999" s="64"/>
      <c r="AQ999" s="84"/>
      <c r="AR999" s="84"/>
      <c r="AS999" s="84"/>
      <c r="AT999" s="84"/>
      <c r="AU999" s="84"/>
      <c r="AV999" s="84"/>
    </row>
    <row r="1000" s="1" customFormat="true" ht="15" hidden="false" customHeight="false" outlineLevel="0" collapsed="false">
      <c r="A1000" s="127" t="n">
        <v>8</v>
      </c>
      <c r="B1000" s="129" t="s">
        <v>947</v>
      </c>
      <c r="C1000" s="130" t="n">
        <v>24</v>
      </c>
      <c r="D1000" s="130" t="n">
        <v>2</v>
      </c>
      <c r="E1000" s="130" t="n">
        <v>2</v>
      </c>
      <c r="F1000" s="130" t="n">
        <v>5</v>
      </c>
      <c r="G1000" s="130" t="n">
        <v>15</v>
      </c>
      <c r="H1000" s="130" t="n">
        <v>145</v>
      </c>
      <c r="I1000" s="130" t="s">
        <v>37</v>
      </c>
      <c r="J1000" s="130" t="n">
        <v>269</v>
      </c>
      <c r="K1000" s="130" t="n">
        <v>15</v>
      </c>
      <c r="L1000" s="63"/>
      <c r="M1000" s="64" t="s">
        <v>46</v>
      </c>
      <c r="N1000" s="64" t="n">
        <v>18</v>
      </c>
      <c r="O1000" s="64" t="n">
        <v>5</v>
      </c>
      <c r="P1000" s="64" t="n">
        <v>2025</v>
      </c>
      <c r="Q1000" s="148" t="s">
        <v>384</v>
      </c>
      <c r="R1000" s="119" t="s">
        <v>37</v>
      </c>
      <c r="S1000" s="136" t="s">
        <v>1020</v>
      </c>
      <c r="T1000" s="64" t="n">
        <v>2</v>
      </c>
      <c r="U1000" s="85" t="s">
        <v>37</v>
      </c>
      <c r="V1000" s="64" t="n">
        <v>1</v>
      </c>
      <c r="W1000" s="84" t="s">
        <v>3687</v>
      </c>
      <c r="X1000" s="64" t="n">
        <v>220</v>
      </c>
      <c r="Y1000" s="64" t="n">
        <v>6</v>
      </c>
      <c r="Z1000" s="119" t="s">
        <v>37</v>
      </c>
      <c r="AA1000" s="64" t="n">
        <v>9</v>
      </c>
      <c r="AB1000" s="64"/>
      <c r="AC1000" s="148"/>
      <c r="AD1000" s="119"/>
      <c r="AE1000" s="136"/>
      <c r="AF1000" s="84"/>
      <c r="AG1000" s="84"/>
      <c r="AH1000" s="84"/>
      <c r="AI1000" s="84"/>
      <c r="AJ1000" s="64"/>
      <c r="AK1000" s="119"/>
      <c r="AL1000" s="64"/>
      <c r="AM1000" s="84"/>
      <c r="AN1000" s="84"/>
      <c r="AO1000" s="84"/>
      <c r="AP1000" s="84"/>
      <c r="AQ1000" s="64"/>
      <c r="AR1000" s="119"/>
      <c r="AS1000" s="64"/>
      <c r="AT1000" s="84"/>
      <c r="AU1000" s="84"/>
      <c r="AV1000" s="84"/>
    </row>
    <row r="1001" s="1" customFormat="true" ht="15" hidden="false" customHeight="false" outlineLevel="0" collapsed="false">
      <c r="A1001" s="62" t="n">
        <v>9</v>
      </c>
      <c r="B1001" s="132" t="s">
        <v>1020</v>
      </c>
      <c r="C1001" s="131" t="n">
        <v>24</v>
      </c>
      <c r="D1001" s="131" t="n">
        <v>0</v>
      </c>
      <c r="E1001" s="131" t="n">
        <v>2</v>
      </c>
      <c r="F1001" s="131" t="n">
        <v>5</v>
      </c>
      <c r="G1001" s="131" t="n">
        <v>17</v>
      </c>
      <c r="H1001" s="131" t="n">
        <v>117</v>
      </c>
      <c r="I1001" s="131" t="s">
        <v>37</v>
      </c>
      <c r="J1001" s="131" t="n">
        <v>278</v>
      </c>
      <c r="K1001" s="131" t="n">
        <v>9</v>
      </c>
      <c r="L1001" s="63"/>
      <c r="M1001" s="64" t="s">
        <v>46</v>
      </c>
      <c r="N1001" s="64" t="n">
        <v>18</v>
      </c>
      <c r="O1001" s="64" t="n">
        <v>5</v>
      </c>
      <c r="P1001" s="64" t="n">
        <v>2025</v>
      </c>
      <c r="Q1001" s="148" t="s">
        <v>3673</v>
      </c>
      <c r="R1001" s="119" t="s">
        <v>37</v>
      </c>
      <c r="S1001" s="136" t="s">
        <v>101</v>
      </c>
      <c r="T1001" s="64" t="n">
        <v>2</v>
      </c>
      <c r="U1001" s="85" t="s">
        <v>37</v>
      </c>
      <c r="V1001" s="64" t="n">
        <v>1</v>
      </c>
      <c r="W1001" s="84" t="s">
        <v>3688</v>
      </c>
      <c r="X1001" s="64" t="n">
        <v>176</v>
      </c>
      <c r="Y1001" s="64" t="n">
        <v>9</v>
      </c>
      <c r="Z1001" s="119" t="s">
        <v>37</v>
      </c>
      <c r="AA1001" s="64" t="n">
        <v>9</v>
      </c>
      <c r="AB1001" s="64"/>
      <c r="AC1001" s="148"/>
      <c r="AD1001" s="119"/>
      <c r="AE1001" s="136"/>
      <c r="AF1001" s="68"/>
      <c r="AG1001" s="68"/>
      <c r="AH1001" s="68"/>
      <c r="AI1001" s="68"/>
      <c r="AJ1001" s="64"/>
      <c r="AK1001" s="119"/>
      <c r="AL1001" s="64"/>
      <c r="AM1001" s="84"/>
      <c r="AN1001" s="84"/>
      <c r="AO1001" s="84"/>
      <c r="AP1001" s="84"/>
      <c r="AQ1001" s="64"/>
      <c r="AR1001" s="119"/>
      <c r="AS1001" s="64"/>
      <c r="AT1001" s="84"/>
      <c r="AU1001" s="84"/>
      <c r="AV1001" s="84"/>
    </row>
    <row r="1002" s="1" customFormat="true" ht="15" hidden="false" customHeight="false" outlineLevel="0" collapsed="false">
      <c r="A1002" s="62"/>
      <c r="B1002" s="63"/>
      <c r="C1002" s="62" t="n">
        <f aca="false">SUM(C993:C1001)</f>
        <v>216</v>
      </c>
      <c r="D1002" s="62" t="n">
        <f aca="false">SUM(D993:D1001)</f>
        <v>40</v>
      </c>
      <c r="E1002" s="62" t="n">
        <f aca="false">SUM(E993:E1001)</f>
        <v>49</v>
      </c>
      <c r="F1002" s="62" t="n">
        <f aca="false">SUM(F993:F1001)</f>
        <v>34</v>
      </c>
      <c r="G1002" s="62" t="n">
        <f aca="false">SUM(G993:G1001)</f>
        <v>93</v>
      </c>
      <c r="H1002" s="62" t="n">
        <f aca="false">SUM(H993:H1001)</f>
        <v>1567</v>
      </c>
      <c r="I1002" s="62" t="s">
        <v>37</v>
      </c>
      <c r="J1002" s="62" t="n">
        <f aca="false">SUM(J993:J1001)</f>
        <v>1839</v>
      </c>
      <c r="K1002" s="62" t="n">
        <f aca="false">SUM(K993:K1001)</f>
        <v>252</v>
      </c>
      <c r="L1002" s="63"/>
      <c r="M1002" s="64" t="s">
        <v>49</v>
      </c>
      <c r="N1002" s="64" t="n">
        <v>20</v>
      </c>
      <c r="O1002" s="64" t="n">
        <v>5</v>
      </c>
      <c r="P1002" s="64" t="n">
        <v>2025</v>
      </c>
      <c r="Q1002" s="148" t="s">
        <v>3355</v>
      </c>
      <c r="R1002" s="119" t="s">
        <v>37</v>
      </c>
      <c r="S1002" s="136" t="s">
        <v>2105</v>
      </c>
      <c r="T1002" s="64" t="n">
        <v>0</v>
      </c>
      <c r="U1002" s="85" t="s">
        <v>37</v>
      </c>
      <c r="V1002" s="64" t="n">
        <v>2</v>
      </c>
      <c r="W1002" s="84" t="s">
        <v>651</v>
      </c>
      <c r="X1002" s="64" t="n">
        <v>103</v>
      </c>
      <c r="Y1002" s="64" t="n">
        <v>5</v>
      </c>
      <c r="Z1002" s="119" t="s">
        <v>37</v>
      </c>
      <c r="AA1002" s="64" t="n">
        <v>7</v>
      </c>
      <c r="AB1002" s="64"/>
      <c r="AC1002" s="148"/>
      <c r="AD1002" s="119"/>
      <c r="AE1002" s="136"/>
      <c r="AF1002" s="84"/>
      <c r="AG1002" s="84"/>
      <c r="AH1002" s="84"/>
      <c r="AI1002" s="84"/>
      <c r="AJ1002" s="64"/>
      <c r="AK1002" s="119"/>
      <c r="AL1002" s="64"/>
      <c r="AM1002" s="84"/>
      <c r="AN1002" s="84"/>
      <c r="AO1002" s="84"/>
      <c r="AP1002" s="84"/>
      <c r="AQ1002" s="64"/>
      <c r="AR1002" s="119"/>
      <c r="AS1002" s="64"/>
      <c r="AT1002" s="84"/>
      <c r="AU1002" s="84"/>
      <c r="AV1002" s="84"/>
    </row>
    <row r="1003" s="1" customFormat="true" ht="15" hidden="false" customHeight="false" outlineLevel="0" collapsed="false">
      <c r="A1003" s="62"/>
      <c r="B1003" s="63"/>
      <c r="C1003" s="63"/>
      <c r="D1003" s="63"/>
      <c r="E1003" s="63"/>
      <c r="F1003" s="63"/>
      <c r="G1003" s="63"/>
      <c r="H1003" s="63"/>
      <c r="I1003" s="63"/>
      <c r="J1003" s="63"/>
      <c r="K1003" s="63"/>
      <c r="L1003" s="63"/>
      <c r="M1003" s="64" t="s">
        <v>77</v>
      </c>
      <c r="N1003" s="64" t="n">
        <v>21</v>
      </c>
      <c r="O1003" s="64" t="n">
        <v>5</v>
      </c>
      <c r="P1003" s="64" t="n">
        <v>2025</v>
      </c>
      <c r="Q1003" s="148" t="s">
        <v>80</v>
      </c>
      <c r="R1003" s="119" t="s">
        <v>37</v>
      </c>
      <c r="S1003" s="136" t="s">
        <v>91</v>
      </c>
      <c r="T1003" s="64" t="n">
        <v>0</v>
      </c>
      <c r="U1003" s="85" t="s">
        <v>37</v>
      </c>
      <c r="V1003" s="64" t="n">
        <v>2</v>
      </c>
      <c r="W1003" s="84" t="s">
        <v>3689</v>
      </c>
      <c r="X1003" s="64" t="n">
        <v>230</v>
      </c>
      <c r="Y1003" s="64" t="n">
        <v>7</v>
      </c>
      <c r="Z1003" s="119" t="s">
        <v>37</v>
      </c>
      <c r="AA1003" s="64" t="n">
        <v>17</v>
      </c>
      <c r="AB1003" s="64"/>
      <c r="AC1003" s="148"/>
      <c r="AD1003" s="119"/>
      <c r="AE1003" s="136"/>
      <c r="AF1003" s="68"/>
      <c r="AG1003" s="68"/>
      <c r="AH1003" s="68"/>
      <c r="AI1003" s="68"/>
      <c r="AJ1003" s="64"/>
      <c r="AK1003" s="119"/>
      <c r="AL1003" s="64"/>
      <c r="AM1003" s="84"/>
      <c r="AN1003" s="84"/>
      <c r="AO1003" s="84"/>
      <c r="AP1003" s="84"/>
      <c r="AQ1003" s="64"/>
      <c r="AR1003" s="119"/>
      <c r="AS1003" s="64"/>
      <c r="AT1003" s="84"/>
      <c r="AU1003" s="84"/>
      <c r="AV1003" s="84"/>
    </row>
    <row r="1004" s="1" customFormat="true" ht="15" hidden="false" customHeight="false" outlineLevel="0" collapsed="false">
      <c r="A1004" s="62"/>
      <c r="B1004" s="135" t="s">
        <v>1030</v>
      </c>
      <c r="C1004" s="63"/>
      <c r="D1004" s="63"/>
      <c r="E1004" s="63"/>
      <c r="F1004" s="63"/>
      <c r="G1004" s="63"/>
      <c r="H1004" s="63"/>
      <c r="I1004" s="63"/>
      <c r="J1004" s="63"/>
      <c r="K1004" s="62"/>
      <c r="L1004" s="63"/>
      <c r="M1004" s="64" t="s">
        <v>77</v>
      </c>
      <c r="N1004" s="64" t="n">
        <v>21</v>
      </c>
      <c r="O1004" s="64" t="n">
        <v>5</v>
      </c>
      <c r="P1004" s="64" t="n">
        <v>2025</v>
      </c>
      <c r="Q1004" s="148" t="s">
        <v>170</v>
      </c>
      <c r="R1004" s="119" t="s">
        <v>37</v>
      </c>
      <c r="S1004" s="136" t="s">
        <v>3514</v>
      </c>
      <c r="T1004" s="64" t="n">
        <v>2</v>
      </c>
      <c r="U1004" s="85" t="s">
        <v>37</v>
      </c>
      <c r="V1004" s="64" t="n">
        <v>0</v>
      </c>
      <c r="W1004" s="84" t="s">
        <v>2604</v>
      </c>
      <c r="X1004" s="64" t="n">
        <v>136</v>
      </c>
      <c r="Y1004" s="64" t="n">
        <v>11</v>
      </c>
      <c r="Z1004" s="119" t="s">
        <v>37</v>
      </c>
      <c r="AA1004" s="64" t="n">
        <v>3</v>
      </c>
      <c r="AB1004" s="64"/>
      <c r="AC1004" s="148"/>
      <c r="AD1004" s="119"/>
      <c r="AE1004" s="136"/>
      <c r="AF1004" s="84"/>
      <c r="AG1004" s="84"/>
      <c r="AH1004" s="84"/>
      <c r="AI1004" s="84"/>
      <c r="AJ1004" s="64"/>
      <c r="AK1004" s="119"/>
      <c r="AL1004" s="64"/>
      <c r="AM1004" s="84"/>
      <c r="AN1004" s="84"/>
      <c r="AO1004" s="84"/>
      <c r="AP1004" s="84"/>
      <c r="AQ1004" s="64"/>
      <c r="AR1004" s="119"/>
      <c r="AS1004" s="64"/>
      <c r="AT1004" s="84"/>
      <c r="AU1004" s="84"/>
      <c r="AV1004" s="84"/>
    </row>
    <row r="1005" s="1" customFormat="true" ht="15" hidden="false" customHeight="false" outlineLevel="0" collapsed="false">
      <c r="A1005" s="62"/>
      <c r="B1005" s="135" t="s">
        <v>3044</v>
      </c>
      <c r="C1005" s="63"/>
      <c r="D1005" s="63"/>
      <c r="E1005" s="63"/>
      <c r="F1005" s="63"/>
      <c r="G1005" s="63"/>
      <c r="H1005" s="63"/>
      <c r="I1005" s="63"/>
      <c r="J1005" s="63"/>
      <c r="K1005" s="62"/>
      <c r="L1005" s="63"/>
      <c r="M1005" s="64" t="s">
        <v>77</v>
      </c>
      <c r="N1005" s="64" t="n">
        <v>21</v>
      </c>
      <c r="O1005" s="64" t="n">
        <v>5</v>
      </c>
      <c r="P1005" s="64" t="n">
        <v>2025</v>
      </c>
      <c r="Q1005" s="148" t="s">
        <v>102</v>
      </c>
      <c r="R1005" s="119" t="s">
        <v>37</v>
      </c>
      <c r="S1005" s="136" t="s">
        <v>3673</v>
      </c>
      <c r="T1005" s="64" t="n">
        <v>1</v>
      </c>
      <c r="U1005" s="85" t="s">
        <v>37</v>
      </c>
      <c r="V1005" s="64" t="n">
        <v>2</v>
      </c>
      <c r="W1005" s="84" t="s">
        <v>3690</v>
      </c>
      <c r="X1005" s="64" t="n">
        <v>130</v>
      </c>
      <c r="Y1005" s="64" t="n">
        <v>4</v>
      </c>
      <c r="Z1005" s="119" t="s">
        <v>37</v>
      </c>
      <c r="AA1005" s="64" t="n">
        <v>6</v>
      </c>
      <c r="AB1005" s="64"/>
      <c r="AC1005" s="148"/>
      <c r="AD1005" s="119"/>
      <c r="AE1005" s="136"/>
      <c r="AF1005" s="68"/>
      <c r="AG1005" s="68"/>
      <c r="AH1005" s="68"/>
      <c r="AI1005" s="68"/>
      <c r="AJ1005" s="64"/>
      <c r="AK1005" s="119"/>
      <c r="AL1005" s="64"/>
      <c r="AM1005" s="84"/>
      <c r="AN1005" s="84"/>
      <c r="AO1005" s="84"/>
      <c r="AP1005" s="84"/>
      <c r="AQ1005" s="64"/>
      <c r="AR1005" s="119"/>
      <c r="AS1005" s="64"/>
      <c r="AT1005" s="84"/>
      <c r="AU1005" s="84"/>
      <c r="AV1005" s="84"/>
    </row>
    <row r="1006" s="1" customFormat="true" ht="15" hidden="false" customHeight="false" outlineLevel="0" collapsed="false">
      <c r="A1006" s="62"/>
      <c r="B1006" s="63"/>
      <c r="C1006" s="63"/>
      <c r="D1006" s="63"/>
      <c r="E1006" s="63"/>
      <c r="F1006" s="63"/>
      <c r="G1006" s="63"/>
      <c r="H1006" s="63"/>
      <c r="I1006" s="63"/>
      <c r="J1006" s="63"/>
      <c r="K1006" s="63"/>
      <c r="L1006" s="63"/>
      <c r="M1006" s="64" t="s">
        <v>63</v>
      </c>
      <c r="N1006" s="64" t="n">
        <v>22</v>
      </c>
      <c r="O1006" s="64" t="n">
        <v>5</v>
      </c>
      <c r="P1006" s="64" t="n">
        <v>2025</v>
      </c>
      <c r="Q1006" s="148" t="s">
        <v>947</v>
      </c>
      <c r="R1006" s="119" t="s">
        <v>37</v>
      </c>
      <c r="S1006" s="136" t="s">
        <v>2105</v>
      </c>
      <c r="T1006" s="64" t="n">
        <v>0</v>
      </c>
      <c r="U1006" s="85" t="s">
        <v>37</v>
      </c>
      <c r="V1006" s="64" t="n">
        <v>2</v>
      </c>
      <c r="W1006" s="84" t="s">
        <v>3691</v>
      </c>
      <c r="X1006" s="64" t="n">
        <v>42</v>
      </c>
      <c r="Y1006" s="64" t="n">
        <v>5</v>
      </c>
      <c r="Z1006" s="119" t="s">
        <v>37</v>
      </c>
      <c r="AA1006" s="64" t="n">
        <v>16</v>
      </c>
      <c r="AB1006" s="64"/>
      <c r="AC1006" s="148"/>
      <c r="AD1006" s="119"/>
      <c r="AE1006" s="136"/>
      <c r="AF1006" s="84"/>
      <c r="AG1006" s="84"/>
      <c r="AH1006" s="84"/>
      <c r="AI1006" s="84"/>
      <c r="AJ1006" s="64"/>
      <c r="AK1006" s="119"/>
      <c r="AL1006" s="64"/>
      <c r="AM1006" s="84"/>
      <c r="AN1006" s="84"/>
      <c r="AO1006" s="84"/>
      <c r="AP1006" s="84"/>
      <c r="AQ1006" s="64"/>
      <c r="AR1006" s="119"/>
      <c r="AS1006" s="64"/>
      <c r="AT1006" s="84"/>
      <c r="AU1006" s="84"/>
      <c r="AV1006" s="84"/>
    </row>
    <row r="1007" s="1" customFormat="true" ht="15" hidden="false" customHeight="false" outlineLevel="0" collapsed="false">
      <c r="A1007" s="62"/>
      <c r="B1007" s="63"/>
      <c r="C1007" s="63"/>
      <c r="D1007" s="63"/>
      <c r="E1007" s="63"/>
      <c r="F1007" s="63"/>
      <c r="G1007" s="63"/>
      <c r="H1007" s="63"/>
      <c r="I1007" s="63"/>
      <c r="J1007" s="63"/>
      <c r="K1007" s="63"/>
      <c r="L1007" s="63"/>
      <c r="M1007" s="64" t="s">
        <v>202</v>
      </c>
      <c r="N1007" s="64" t="n">
        <v>23</v>
      </c>
      <c r="O1007" s="64" t="n">
        <v>5</v>
      </c>
      <c r="P1007" s="64" t="n">
        <v>2025</v>
      </c>
      <c r="Q1007" s="148" t="s">
        <v>101</v>
      </c>
      <c r="R1007" s="119" t="s">
        <v>37</v>
      </c>
      <c r="S1007" s="136" t="s">
        <v>384</v>
      </c>
      <c r="T1007" s="64" t="n">
        <v>0</v>
      </c>
      <c r="U1007" s="85" t="s">
        <v>37</v>
      </c>
      <c r="V1007" s="64" t="n">
        <v>1</v>
      </c>
      <c r="W1007" s="84" t="s">
        <v>3692</v>
      </c>
      <c r="X1007" s="64" t="n">
        <v>132</v>
      </c>
      <c r="Y1007" s="64" t="n">
        <v>3</v>
      </c>
      <c r="Z1007" s="119" t="s">
        <v>37</v>
      </c>
      <c r="AA1007" s="64" t="n">
        <v>3</v>
      </c>
      <c r="AB1007" s="64"/>
      <c r="AC1007" s="148"/>
      <c r="AD1007" s="119"/>
      <c r="AE1007" s="136"/>
      <c r="AF1007" s="84"/>
      <c r="AG1007" s="84"/>
      <c r="AH1007" s="84"/>
      <c r="AI1007" s="84"/>
      <c r="AJ1007" s="64"/>
      <c r="AK1007" s="119"/>
      <c r="AL1007" s="64"/>
      <c r="AM1007" s="84"/>
      <c r="AN1007" s="84"/>
      <c r="AO1007" s="84"/>
      <c r="AP1007" s="84"/>
      <c r="AQ1007" s="64"/>
      <c r="AR1007" s="119"/>
      <c r="AS1007" s="64"/>
      <c r="AT1007" s="84"/>
      <c r="AU1007" s="84"/>
      <c r="AV1007" s="84"/>
    </row>
    <row r="1008" s="1" customFormat="true" ht="15" hidden="false" customHeight="false" outlineLevel="0" collapsed="false">
      <c r="A1008" s="62"/>
      <c r="B1008" s="63"/>
      <c r="C1008" s="63"/>
      <c r="D1008" s="63"/>
      <c r="E1008" s="63"/>
      <c r="F1008" s="63"/>
      <c r="G1008" s="63"/>
      <c r="H1008" s="63"/>
      <c r="I1008" s="63"/>
      <c r="J1008" s="63"/>
      <c r="K1008" s="63"/>
      <c r="L1008" s="63"/>
      <c r="M1008" s="64" t="s">
        <v>202</v>
      </c>
      <c r="N1008" s="64" t="n">
        <v>23</v>
      </c>
      <c r="O1008" s="64" t="n">
        <v>5</v>
      </c>
      <c r="P1008" s="64" t="n">
        <v>2025</v>
      </c>
      <c r="Q1008" s="148" t="s">
        <v>3675</v>
      </c>
      <c r="R1008" s="119" t="s">
        <v>37</v>
      </c>
      <c r="S1008" s="136" t="s">
        <v>91</v>
      </c>
      <c r="T1008" s="64" t="n">
        <v>0</v>
      </c>
      <c r="U1008" s="85" t="s">
        <v>37</v>
      </c>
      <c r="V1008" s="64" t="n">
        <v>1</v>
      </c>
      <c r="W1008" s="84" t="s">
        <v>2211</v>
      </c>
      <c r="X1008" s="64" t="n">
        <v>98</v>
      </c>
      <c r="Y1008" s="64" t="n">
        <v>5</v>
      </c>
      <c r="Z1008" s="119" t="s">
        <v>37</v>
      </c>
      <c r="AA1008" s="64" t="n">
        <v>8</v>
      </c>
      <c r="AB1008" s="64"/>
      <c r="AC1008" s="148"/>
      <c r="AD1008" s="119"/>
      <c r="AE1008" s="136"/>
      <c r="AF1008" s="84"/>
      <c r="AG1008" s="84"/>
      <c r="AH1008" s="84"/>
      <c r="AI1008" s="84"/>
      <c r="AJ1008" s="64"/>
      <c r="AK1008" s="119"/>
      <c r="AL1008" s="64"/>
      <c r="AM1008" s="84"/>
      <c r="AN1008" s="84"/>
      <c r="AO1008" s="84"/>
      <c r="AP1008" s="84"/>
      <c r="AQ1008" s="64"/>
      <c r="AR1008" s="119"/>
      <c r="AS1008" s="64"/>
      <c r="AT1008" s="84"/>
      <c r="AU1008" s="84"/>
      <c r="AV1008" s="84"/>
    </row>
    <row r="1009" s="1" customFormat="true" ht="15" hidden="false" customHeight="false" outlineLevel="0" collapsed="false">
      <c r="A1009" s="62"/>
      <c r="B1009" s="63"/>
      <c r="C1009" s="63"/>
      <c r="D1009" s="63"/>
      <c r="E1009" s="63"/>
      <c r="F1009" s="63"/>
      <c r="G1009" s="63"/>
      <c r="H1009" s="63"/>
      <c r="I1009" s="63"/>
      <c r="J1009" s="63"/>
      <c r="K1009" s="63"/>
      <c r="L1009" s="63"/>
      <c r="M1009" s="64" t="s">
        <v>202</v>
      </c>
      <c r="N1009" s="64" t="n">
        <v>23</v>
      </c>
      <c r="O1009" s="64" t="n">
        <v>5</v>
      </c>
      <c r="P1009" s="64" t="n">
        <v>2025</v>
      </c>
      <c r="Q1009" s="148" t="s">
        <v>3352</v>
      </c>
      <c r="R1009" s="119" t="s">
        <v>37</v>
      </c>
      <c r="S1009" s="136" t="s">
        <v>170</v>
      </c>
      <c r="T1009" s="64" t="n">
        <v>1</v>
      </c>
      <c r="U1009" s="85" t="s">
        <v>37</v>
      </c>
      <c r="V1009" s="64" t="n">
        <v>2</v>
      </c>
      <c r="W1009" s="84" t="s">
        <v>3693</v>
      </c>
      <c r="X1009" s="64" t="n">
        <v>311</v>
      </c>
      <c r="Y1009" s="64" t="n">
        <v>5</v>
      </c>
      <c r="Z1009" s="119" t="s">
        <v>37</v>
      </c>
      <c r="AA1009" s="64" t="n">
        <v>5</v>
      </c>
      <c r="AB1009" s="64"/>
      <c r="AC1009" s="148"/>
      <c r="AD1009" s="119"/>
      <c r="AE1009" s="136"/>
      <c r="AF1009" s="84"/>
      <c r="AG1009" s="84"/>
      <c r="AH1009" s="84"/>
      <c r="AI1009" s="84"/>
      <c r="AJ1009" s="64"/>
      <c r="AK1009" s="119"/>
      <c r="AL1009" s="64"/>
      <c r="AM1009" s="84"/>
      <c r="AN1009" s="84"/>
      <c r="AO1009" s="84"/>
      <c r="AP1009" s="84"/>
      <c r="AQ1009" s="64"/>
      <c r="AR1009" s="119"/>
      <c r="AS1009" s="64"/>
      <c r="AT1009" s="84"/>
      <c r="AU1009" s="84"/>
      <c r="AV1009" s="84"/>
    </row>
    <row r="1010" s="1" customFormat="true" ht="15" hidden="false" customHeight="false" outlineLevel="0" collapsed="false">
      <c r="A1010" s="62"/>
      <c r="B1010" s="63"/>
      <c r="C1010" s="63"/>
      <c r="D1010" s="63"/>
      <c r="E1010" s="63"/>
      <c r="F1010" s="63"/>
      <c r="G1010" s="63"/>
      <c r="H1010" s="63"/>
      <c r="I1010" s="63"/>
      <c r="J1010" s="63"/>
      <c r="K1010" s="63"/>
      <c r="L1010" s="63"/>
      <c r="M1010" s="64" t="s">
        <v>202</v>
      </c>
      <c r="N1010" s="64" t="n">
        <v>23</v>
      </c>
      <c r="O1010" s="64" t="n">
        <v>5</v>
      </c>
      <c r="P1010" s="64" t="n">
        <v>2025</v>
      </c>
      <c r="Q1010" s="148" t="s">
        <v>3673</v>
      </c>
      <c r="R1010" s="119" t="s">
        <v>37</v>
      </c>
      <c r="S1010" s="136" t="s">
        <v>1020</v>
      </c>
      <c r="T1010" s="64" t="n">
        <v>2</v>
      </c>
      <c r="U1010" s="85" t="s">
        <v>37</v>
      </c>
      <c r="V1010" s="64" t="n">
        <v>0</v>
      </c>
      <c r="W1010" s="84" t="s">
        <v>2070</v>
      </c>
      <c r="X1010" s="64" t="n">
        <v>105</v>
      </c>
      <c r="Y1010" s="64" t="n">
        <v>14</v>
      </c>
      <c r="Z1010" s="119" t="s">
        <v>37</v>
      </c>
      <c r="AA1010" s="64" t="n">
        <v>2</v>
      </c>
      <c r="AB1010" s="64"/>
      <c r="AC1010" s="148"/>
      <c r="AD1010" s="119"/>
      <c r="AE1010" s="136"/>
      <c r="AF1010" s="84"/>
      <c r="AG1010" s="84"/>
      <c r="AH1010" s="84"/>
      <c r="AI1010" s="84"/>
      <c r="AJ1010" s="64"/>
      <c r="AK1010" s="119"/>
      <c r="AL1010" s="64"/>
      <c r="AM1010" s="84"/>
      <c r="AN1010" s="84"/>
      <c r="AO1010" s="84"/>
      <c r="AP1010" s="84"/>
      <c r="AQ1010" s="64"/>
      <c r="AR1010" s="119"/>
      <c r="AS1010" s="64"/>
      <c r="AT1010" s="84"/>
      <c r="AU1010" s="84"/>
      <c r="AV1010" s="84"/>
    </row>
    <row r="1011" s="1" customFormat="true" ht="15" hidden="false" customHeight="false" outlineLevel="0" collapsed="false">
      <c r="A1011" s="62"/>
      <c r="B1011" s="63"/>
      <c r="C1011" s="63"/>
      <c r="D1011" s="63"/>
      <c r="E1011" s="63"/>
      <c r="F1011" s="63"/>
      <c r="G1011" s="63"/>
      <c r="H1011" s="63"/>
      <c r="I1011" s="63"/>
      <c r="J1011" s="63"/>
      <c r="K1011" s="63"/>
      <c r="L1011" s="63"/>
      <c r="M1011" s="64" t="s">
        <v>41</v>
      </c>
      <c r="N1011" s="64" t="n">
        <v>24</v>
      </c>
      <c r="O1011" s="64" t="n">
        <v>5</v>
      </c>
      <c r="P1011" s="64" t="n">
        <v>2025</v>
      </c>
      <c r="Q1011" s="148" t="s">
        <v>186</v>
      </c>
      <c r="R1011" s="119" t="s">
        <v>37</v>
      </c>
      <c r="S1011" s="136" t="s">
        <v>170</v>
      </c>
      <c r="T1011" s="64" t="n">
        <v>1</v>
      </c>
      <c r="U1011" s="85" t="s">
        <v>37</v>
      </c>
      <c r="V1011" s="64" t="n">
        <v>0</v>
      </c>
      <c r="W1011" s="84" t="s">
        <v>3694</v>
      </c>
      <c r="X1011" s="64" t="n">
        <v>196</v>
      </c>
      <c r="Y1011" s="64" t="n">
        <v>5</v>
      </c>
      <c r="Z1011" s="119" t="s">
        <v>37</v>
      </c>
      <c r="AA1011" s="64" t="n">
        <v>4</v>
      </c>
      <c r="AB1011" s="64"/>
      <c r="AC1011" s="148"/>
      <c r="AD1011" s="119"/>
      <c r="AE1011" s="136"/>
      <c r="AF1011" s="68"/>
      <c r="AG1011" s="68"/>
      <c r="AH1011" s="68"/>
      <c r="AI1011" s="68"/>
      <c r="AJ1011" s="64"/>
      <c r="AK1011" s="119"/>
      <c r="AL1011" s="64"/>
      <c r="AM1011" s="84"/>
      <c r="AN1011" s="84"/>
      <c r="AO1011" s="84"/>
      <c r="AP1011" s="84"/>
      <c r="AQ1011" s="64"/>
      <c r="AR1011" s="119"/>
      <c r="AS1011" s="64"/>
      <c r="AT1011" s="84"/>
      <c r="AU1011" s="84"/>
      <c r="AV1011" s="84"/>
    </row>
    <row r="1012" s="1" customFormat="true" ht="15" hidden="false" customHeight="false" outlineLevel="0" collapsed="false">
      <c r="A1012" s="62"/>
      <c r="B1012" s="63"/>
      <c r="C1012" s="63"/>
      <c r="D1012" s="63"/>
      <c r="E1012" s="63"/>
      <c r="F1012" s="63"/>
      <c r="G1012" s="63"/>
      <c r="H1012" s="63"/>
      <c r="I1012" s="63"/>
      <c r="J1012" s="63"/>
      <c r="K1012" s="63"/>
      <c r="L1012" s="63"/>
      <c r="M1012" s="64" t="s">
        <v>41</v>
      </c>
      <c r="N1012" s="64" t="n">
        <v>24</v>
      </c>
      <c r="O1012" s="64" t="n">
        <v>5</v>
      </c>
      <c r="P1012" s="64" t="n">
        <v>2025</v>
      </c>
      <c r="Q1012" s="148" t="s">
        <v>2480</v>
      </c>
      <c r="R1012" s="119" t="s">
        <v>37</v>
      </c>
      <c r="S1012" s="136" t="s">
        <v>3514</v>
      </c>
      <c r="T1012" s="64" t="n">
        <v>2</v>
      </c>
      <c r="U1012" s="85" t="s">
        <v>37</v>
      </c>
      <c r="V1012" s="64" t="n">
        <v>0</v>
      </c>
      <c r="W1012" s="84" t="s">
        <v>3695</v>
      </c>
      <c r="X1012" s="64" t="n">
        <v>180</v>
      </c>
      <c r="Y1012" s="64" t="n">
        <v>18</v>
      </c>
      <c r="Z1012" s="119" t="s">
        <v>37</v>
      </c>
      <c r="AA1012" s="64" t="n">
        <v>7</v>
      </c>
      <c r="AB1012" s="64"/>
      <c r="AC1012" s="136"/>
      <c r="AD1012" s="68"/>
      <c r="AE1012" s="148"/>
      <c r="AF1012" s="68"/>
      <c r="AG1012" s="68"/>
      <c r="AH1012" s="68"/>
      <c r="AI1012" s="68"/>
      <c r="AJ1012" s="64"/>
      <c r="AK1012" s="68"/>
      <c r="AL1012" s="64"/>
      <c r="AM1012" s="84"/>
      <c r="AN1012" s="84"/>
      <c r="AO1012" s="84"/>
      <c r="AP1012" s="84"/>
      <c r="AQ1012" s="64"/>
      <c r="AR1012" s="68"/>
      <c r="AS1012" s="64"/>
      <c r="AT1012" s="84"/>
      <c r="AU1012" s="84"/>
      <c r="AV1012" s="84"/>
    </row>
    <row r="1013" s="1" customFormat="true" ht="15" hidden="false" customHeight="false" outlineLevel="0" collapsed="false">
      <c r="A1013" s="62"/>
      <c r="B1013" s="63"/>
      <c r="C1013" s="63"/>
      <c r="D1013" s="63"/>
      <c r="E1013" s="63"/>
      <c r="F1013" s="63"/>
      <c r="G1013" s="63"/>
      <c r="H1013" s="63"/>
      <c r="I1013" s="63"/>
      <c r="J1013" s="63"/>
      <c r="K1013" s="63"/>
      <c r="L1013" s="63"/>
      <c r="M1013" s="64" t="s">
        <v>41</v>
      </c>
      <c r="N1013" s="64" t="n">
        <v>24</v>
      </c>
      <c r="O1013" s="64" t="n">
        <v>5</v>
      </c>
      <c r="P1013" s="64" t="n">
        <v>2025</v>
      </c>
      <c r="Q1013" s="148" t="s">
        <v>102</v>
      </c>
      <c r="R1013" s="119" t="s">
        <v>37</v>
      </c>
      <c r="S1013" s="136" t="s">
        <v>80</v>
      </c>
      <c r="T1013" s="64" t="n">
        <v>0</v>
      </c>
      <c r="U1013" s="85" t="s">
        <v>37</v>
      </c>
      <c r="V1013" s="64" t="n">
        <v>1</v>
      </c>
      <c r="W1013" s="84" t="s">
        <v>3696</v>
      </c>
      <c r="X1013" s="64" t="n">
        <v>171</v>
      </c>
      <c r="Y1013" s="64" t="n">
        <v>2</v>
      </c>
      <c r="Z1013" s="119" t="s">
        <v>37</v>
      </c>
      <c r="AA1013" s="64" t="n">
        <v>5</v>
      </c>
      <c r="AB1013" s="64"/>
      <c r="AC1013" s="136"/>
      <c r="AD1013" s="119"/>
      <c r="AE1013" s="148"/>
      <c r="AF1013" s="84"/>
      <c r="AG1013" s="84"/>
      <c r="AH1013" s="84"/>
      <c r="AI1013" s="84"/>
      <c r="AJ1013" s="64"/>
      <c r="AK1013" s="119"/>
      <c r="AL1013" s="64"/>
      <c r="AM1013" s="84"/>
      <c r="AN1013" s="84"/>
      <c r="AO1013" s="84"/>
      <c r="AP1013" s="84"/>
      <c r="AQ1013" s="64"/>
      <c r="AR1013" s="119"/>
      <c r="AS1013" s="64"/>
      <c r="AT1013" s="84"/>
      <c r="AU1013" s="84"/>
      <c r="AV1013" s="84"/>
    </row>
    <row r="1014" s="1" customFormat="true" ht="15" hidden="false" customHeight="false" outlineLevel="0" collapsed="false">
      <c r="A1014" s="62"/>
      <c r="B1014" s="63"/>
      <c r="C1014" s="63"/>
      <c r="D1014" s="63"/>
      <c r="E1014" s="63"/>
      <c r="F1014" s="63"/>
      <c r="G1014" s="63"/>
      <c r="H1014" s="63"/>
      <c r="I1014" s="63"/>
      <c r="J1014" s="63"/>
      <c r="K1014" s="63"/>
      <c r="L1014" s="63"/>
      <c r="M1014" s="64" t="s">
        <v>46</v>
      </c>
      <c r="N1014" s="64" t="n">
        <v>25</v>
      </c>
      <c r="O1014" s="64" t="n">
        <v>5</v>
      </c>
      <c r="P1014" s="64" t="n">
        <v>2025</v>
      </c>
      <c r="Q1014" s="148" t="s">
        <v>1020</v>
      </c>
      <c r="R1014" s="119" t="s">
        <v>37</v>
      </c>
      <c r="S1014" s="136" t="s">
        <v>3355</v>
      </c>
      <c r="T1014" s="64" t="n">
        <v>1</v>
      </c>
      <c r="U1014" s="85" t="s">
        <v>37</v>
      </c>
      <c r="V1014" s="64" t="n">
        <v>2</v>
      </c>
      <c r="W1014" s="84" t="s">
        <v>3697</v>
      </c>
      <c r="X1014" s="64" t="n">
        <v>86</v>
      </c>
      <c r="Y1014" s="64" t="n">
        <v>7</v>
      </c>
      <c r="Z1014" s="119" t="s">
        <v>37</v>
      </c>
      <c r="AA1014" s="64" t="n">
        <v>3</v>
      </c>
      <c r="AB1014" s="64"/>
      <c r="AC1014" s="136"/>
      <c r="AD1014" s="119"/>
      <c r="AE1014" s="148"/>
      <c r="AF1014" s="84"/>
      <c r="AG1014" s="84"/>
      <c r="AH1014" s="84"/>
      <c r="AI1014" s="84"/>
      <c r="AJ1014" s="64"/>
      <c r="AK1014" s="119"/>
      <c r="AL1014" s="64"/>
      <c r="AM1014" s="84"/>
      <c r="AN1014" s="84"/>
      <c r="AO1014" s="84"/>
      <c r="AP1014" s="84"/>
      <c r="AQ1014" s="64"/>
      <c r="AR1014" s="119"/>
      <c r="AS1014" s="64"/>
      <c r="AT1014" s="84"/>
      <c r="AU1014" s="84"/>
      <c r="AV1014" s="84"/>
    </row>
    <row r="1015" s="1" customFormat="true" ht="15" hidden="false" customHeight="false" outlineLevel="0" collapsed="false">
      <c r="A1015" s="62"/>
      <c r="B1015" s="63"/>
      <c r="C1015" s="63"/>
      <c r="D1015" s="63"/>
      <c r="E1015" s="63"/>
      <c r="F1015" s="63"/>
      <c r="G1015" s="63"/>
      <c r="H1015" s="63"/>
      <c r="I1015" s="63"/>
      <c r="J1015" s="63"/>
      <c r="K1015" s="63"/>
      <c r="L1015" s="63"/>
      <c r="M1015" s="64" t="s">
        <v>46</v>
      </c>
      <c r="N1015" s="64" t="n">
        <v>25</v>
      </c>
      <c r="O1015" s="64" t="n">
        <v>5</v>
      </c>
      <c r="P1015" s="64" t="n">
        <v>2025</v>
      </c>
      <c r="Q1015" s="148" t="s">
        <v>3675</v>
      </c>
      <c r="R1015" s="119" t="s">
        <v>37</v>
      </c>
      <c r="S1015" s="136" t="s">
        <v>3514</v>
      </c>
      <c r="T1015" s="64" t="n">
        <v>2</v>
      </c>
      <c r="U1015" s="85" t="s">
        <v>37</v>
      </c>
      <c r="V1015" s="64" t="n">
        <v>1</v>
      </c>
      <c r="W1015" s="84" t="s">
        <v>3698</v>
      </c>
      <c r="X1015" s="64" t="n">
        <v>140</v>
      </c>
      <c r="Y1015" s="64" t="n">
        <v>3</v>
      </c>
      <c r="Z1015" s="119" t="s">
        <v>37</v>
      </c>
      <c r="AA1015" s="64" t="n">
        <v>3</v>
      </c>
      <c r="AB1015" s="64"/>
      <c r="AC1015" s="136"/>
      <c r="AD1015" s="119"/>
      <c r="AE1015" s="148"/>
      <c r="AF1015" s="84"/>
      <c r="AG1015" s="84"/>
      <c r="AH1015" s="84"/>
      <c r="AI1015" s="84"/>
      <c r="AJ1015" s="64"/>
      <c r="AK1015" s="119"/>
      <c r="AL1015" s="64"/>
      <c r="AM1015" s="84"/>
      <c r="AN1015" s="84"/>
      <c r="AO1015" s="84"/>
      <c r="AP1015" s="84"/>
      <c r="AQ1015" s="64"/>
      <c r="AR1015" s="119"/>
      <c r="AS1015" s="64"/>
      <c r="AT1015" s="84"/>
      <c r="AU1015" s="84"/>
      <c r="AV1015" s="84"/>
    </row>
    <row r="1016" s="1" customFormat="true" ht="15" hidden="false" customHeight="false" outlineLevel="0" collapsed="false">
      <c r="A1016" s="62"/>
      <c r="B1016" s="63"/>
      <c r="C1016" s="63"/>
      <c r="D1016" s="63"/>
      <c r="E1016" s="63"/>
      <c r="F1016" s="63"/>
      <c r="G1016" s="63"/>
      <c r="H1016" s="63"/>
      <c r="I1016" s="63"/>
      <c r="J1016" s="63"/>
      <c r="K1016" s="63"/>
      <c r="L1016" s="63"/>
      <c r="M1016" s="64" t="s">
        <v>46</v>
      </c>
      <c r="N1016" s="64" t="n">
        <v>25</v>
      </c>
      <c r="O1016" s="64" t="n">
        <v>5</v>
      </c>
      <c r="P1016" s="64" t="n">
        <v>2025</v>
      </c>
      <c r="Q1016" s="148" t="s">
        <v>60</v>
      </c>
      <c r="R1016" s="119" t="s">
        <v>37</v>
      </c>
      <c r="S1016" s="136" t="s">
        <v>101</v>
      </c>
      <c r="T1016" s="64" t="n">
        <v>0</v>
      </c>
      <c r="U1016" s="85" t="s">
        <v>37</v>
      </c>
      <c r="V1016" s="64" t="n">
        <v>2</v>
      </c>
      <c r="W1016" s="84" t="s">
        <v>3699</v>
      </c>
      <c r="X1016" s="64" t="n">
        <v>134</v>
      </c>
      <c r="Y1016" s="64" t="n">
        <v>6</v>
      </c>
      <c r="Z1016" s="119" t="s">
        <v>37</v>
      </c>
      <c r="AA1016" s="64" t="n">
        <v>10</v>
      </c>
      <c r="AB1016" s="64"/>
      <c r="AC1016" s="136"/>
      <c r="AD1016" s="68"/>
      <c r="AE1016" s="148"/>
      <c r="AF1016" s="68"/>
      <c r="AG1016" s="68"/>
      <c r="AH1016" s="68"/>
      <c r="AI1016" s="68"/>
      <c r="AJ1016" s="64"/>
      <c r="AK1016" s="68"/>
      <c r="AL1016" s="64"/>
      <c r="AM1016" s="84"/>
      <c r="AN1016" s="84"/>
      <c r="AO1016" s="84"/>
      <c r="AP1016" s="84"/>
      <c r="AQ1016" s="64"/>
      <c r="AR1016" s="68"/>
      <c r="AS1016" s="64"/>
      <c r="AT1016" s="84"/>
      <c r="AU1016" s="84"/>
      <c r="AV1016" s="84"/>
    </row>
    <row r="1017" s="1" customFormat="true" ht="15" hidden="false" customHeight="false" outlineLevel="0" collapsed="false">
      <c r="A1017" s="62"/>
      <c r="B1017" s="63"/>
      <c r="C1017" s="63"/>
      <c r="D1017" s="63"/>
      <c r="E1017" s="63"/>
      <c r="F1017" s="63"/>
      <c r="G1017" s="63"/>
      <c r="H1017" s="63"/>
      <c r="I1017" s="63"/>
      <c r="J1017" s="63"/>
      <c r="K1017" s="63"/>
      <c r="L1017" s="63"/>
      <c r="M1017" s="64" t="s">
        <v>46</v>
      </c>
      <c r="N1017" s="64" t="n">
        <v>25</v>
      </c>
      <c r="O1017" s="64" t="n">
        <v>5</v>
      </c>
      <c r="P1017" s="64" t="n">
        <v>2025</v>
      </c>
      <c r="Q1017" s="148" t="s">
        <v>384</v>
      </c>
      <c r="R1017" s="119" t="s">
        <v>37</v>
      </c>
      <c r="S1017" s="136" t="s">
        <v>947</v>
      </c>
      <c r="T1017" s="64" t="n">
        <v>2</v>
      </c>
      <c r="U1017" s="85" t="s">
        <v>37</v>
      </c>
      <c r="V1017" s="64" t="n">
        <v>0</v>
      </c>
      <c r="W1017" s="84" t="s">
        <v>3700</v>
      </c>
      <c r="X1017" s="64" t="n">
        <v>207</v>
      </c>
      <c r="Y1017" s="64" t="n">
        <v>14</v>
      </c>
      <c r="Z1017" s="119" t="s">
        <v>37</v>
      </c>
      <c r="AA1017" s="64" t="n">
        <v>7</v>
      </c>
      <c r="AB1017" s="64"/>
      <c r="AC1017" s="136"/>
      <c r="AD1017" s="119"/>
      <c r="AE1017" s="148"/>
      <c r="AF1017" s="84"/>
      <c r="AG1017" s="84"/>
      <c r="AH1017" s="84"/>
      <c r="AI1017" s="84"/>
      <c r="AJ1017" s="64"/>
      <c r="AK1017" s="119"/>
      <c r="AL1017" s="64"/>
      <c r="AM1017" s="84"/>
      <c r="AN1017" s="84"/>
      <c r="AO1017" s="84"/>
      <c r="AP1017" s="84"/>
      <c r="AQ1017" s="64"/>
      <c r="AR1017" s="119"/>
      <c r="AS1017" s="64"/>
      <c r="AT1017" s="84"/>
      <c r="AU1017" s="84"/>
      <c r="AV1017" s="84"/>
    </row>
    <row r="1018" s="1" customFormat="true" ht="15" hidden="false" customHeight="false" outlineLevel="0" collapsed="false">
      <c r="A1018" s="62"/>
      <c r="B1018" s="63"/>
      <c r="C1018" s="63"/>
      <c r="D1018" s="63"/>
      <c r="E1018" s="63"/>
      <c r="F1018" s="63"/>
      <c r="G1018" s="63"/>
      <c r="H1018" s="63"/>
      <c r="I1018" s="63"/>
      <c r="J1018" s="63"/>
      <c r="K1018" s="63"/>
      <c r="L1018" s="63"/>
      <c r="M1018" s="64" t="s">
        <v>46</v>
      </c>
      <c r="N1018" s="64" t="n">
        <v>25</v>
      </c>
      <c r="O1018" s="64" t="n">
        <v>5</v>
      </c>
      <c r="P1018" s="64" t="n">
        <v>2025</v>
      </c>
      <c r="Q1018" s="148" t="s">
        <v>3352</v>
      </c>
      <c r="R1018" s="119" t="s">
        <v>37</v>
      </c>
      <c r="S1018" s="136" t="s">
        <v>2105</v>
      </c>
      <c r="T1018" s="64" t="n">
        <v>2</v>
      </c>
      <c r="U1018" s="85" t="s">
        <v>37</v>
      </c>
      <c r="V1018" s="64" t="n">
        <v>0</v>
      </c>
      <c r="W1018" s="84" t="s">
        <v>3701</v>
      </c>
      <c r="X1018" s="64" t="n">
        <v>388</v>
      </c>
      <c r="Y1018" s="64" t="n">
        <v>9</v>
      </c>
      <c r="Z1018" s="119" t="s">
        <v>37</v>
      </c>
      <c r="AA1018" s="64" t="n">
        <v>5</v>
      </c>
      <c r="AB1018" s="64"/>
      <c r="AC1018" s="136"/>
      <c r="AD1018" s="84"/>
      <c r="AE1018" s="148"/>
      <c r="AF1018" s="84"/>
      <c r="AG1018" s="84"/>
      <c r="AH1018" s="84"/>
      <c r="AI1018" s="84"/>
      <c r="AJ1018" s="64"/>
      <c r="AK1018" s="84"/>
      <c r="AL1018" s="64"/>
      <c r="AM1018" s="84"/>
      <c r="AN1018" s="84"/>
      <c r="AO1018" s="84"/>
      <c r="AP1018" s="84"/>
      <c r="AQ1018" s="64"/>
      <c r="AR1018" s="84"/>
      <c r="AS1018" s="64"/>
      <c r="AT1018" s="84"/>
      <c r="AU1018" s="84"/>
      <c r="AV1018" s="84"/>
    </row>
    <row r="1019" s="1" customFormat="true" ht="15" hidden="false" customHeight="false" outlineLevel="0" collapsed="false">
      <c r="A1019" s="62"/>
      <c r="B1019" s="63"/>
      <c r="C1019" s="63"/>
      <c r="D1019" s="63"/>
      <c r="E1019" s="63"/>
      <c r="F1019" s="63"/>
      <c r="G1019" s="63"/>
      <c r="H1019" s="63"/>
      <c r="I1019" s="63"/>
      <c r="J1019" s="63"/>
      <c r="K1019" s="63"/>
      <c r="L1019" s="63"/>
      <c r="M1019" s="64" t="s">
        <v>49</v>
      </c>
      <c r="N1019" s="64" t="n">
        <v>27</v>
      </c>
      <c r="O1019" s="64" t="n">
        <v>5</v>
      </c>
      <c r="P1019" s="64" t="n">
        <v>2025</v>
      </c>
      <c r="Q1019" s="148" t="s">
        <v>91</v>
      </c>
      <c r="R1019" s="119" t="s">
        <v>37</v>
      </c>
      <c r="S1019" s="136" t="s">
        <v>384</v>
      </c>
      <c r="T1019" s="64" t="n">
        <v>2</v>
      </c>
      <c r="U1019" s="85" t="s">
        <v>37</v>
      </c>
      <c r="V1019" s="64" t="n">
        <v>0</v>
      </c>
      <c r="W1019" s="84" t="s">
        <v>3702</v>
      </c>
      <c r="X1019" s="64" t="n">
        <v>1019</v>
      </c>
      <c r="Y1019" s="64" t="n">
        <v>14</v>
      </c>
      <c r="Z1019" s="119" t="s">
        <v>37</v>
      </c>
      <c r="AA1019" s="64" t="n">
        <v>5</v>
      </c>
      <c r="AB1019" s="64"/>
      <c r="AC1019" s="136"/>
      <c r="AD1019" s="68"/>
      <c r="AE1019" s="148"/>
      <c r="AF1019" s="68"/>
      <c r="AG1019" s="68"/>
      <c r="AH1019" s="68"/>
      <c r="AI1019" s="68"/>
      <c r="AJ1019" s="64"/>
      <c r="AK1019" s="68"/>
      <c r="AL1019" s="64"/>
      <c r="AM1019" s="84"/>
      <c r="AN1019" s="84"/>
      <c r="AO1019" s="84"/>
      <c r="AP1019" s="84"/>
      <c r="AQ1019" s="64"/>
      <c r="AR1019" s="68"/>
      <c r="AS1019" s="64"/>
      <c r="AT1019" s="84"/>
      <c r="AU1019" s="84"/>
      <c r="AV1019" s="84"/>
    </row>
    <row r="1020" s="1" customFormat="true" ht="15" hidden="false" customHeight="false" outlineLevel="0" collapsed="false">
      <c r="A1020" s="62"/>
      <c r="B1020" s="63"/>
      <c r="C1020" s="63"/>
      <c r="D1020" s="63"/>
      <c r="E1020" s="63"/>
      <c r="F1020" s="63"/>
      <c r="G1020" s="63"/>
      <c r="H1020" s="63"/>
      <c r="I1020" s="63"/>
      <c r="J1020" s="63"/>
      <c r="K1020" s="63"/>
      <c r="L1020" s="63"/>
      <c r="M1020" s="64" t="s">
        <v>49</v>
      </c>
      <c r="N1020" s="64" t="n">
        <v>27</v>
      </c>
      <c r="O1020" s="64" t="n">
        <v>5</v>
      </c>
      <c r="P1020" s="64" t="n">
        <v>2025</v>
      </c>
      <c r="Q1020" s="148" t="s">
        <v>80</v>
      </c>
      <c r="R1020" s="119" t="s">
        <v>37</v>
      </c>
      <c r="S1020" s="136" t="s">
        <v>3514</v>
      </c>
      <c r="T1020" s="64" t="n">
        <v>2</v>
      </c>
      <c r="U1020" s="85" t="s">
        <v>37</v>
      </c>
      <c r="V1020" s="64" t="n">
        <v>0</v>
      </c>
      <c r="W1020" s="84" t="s">
        <v>3703</v>
      </c>
      <c r="X1020" s="64" t="n">
        <v>287</v>
      </c>
      <c r="Y1020" s="64" t="n">
        <v>30</v>
      </c>
      <c r="Z1020" s="119" t="s">
        <v>37</v>
      </c>
      <c r="AA1020" s="64" t="n">
        <v>1</v>
      </c>
      <c r="AB1020" s="64"/>
      <c r="AC1020" s="136"/>
      <c r="AD1020" s="68"/>
      <c r="AE1020" s="148"/>
      <c r="AF1020" s="68"/>
      <c r="AG1020" s="68"/>
      <c r="AH1020" s="68"/>
      <c r="AI1020" s="68"/>
      <c r="AJ1020" s="64"/>
      <c r="AK1020" s="68"/>
      <c r="AL1020" s="64"/>
      <c r="AM1020" s="84"/>
      <c r="AN1020" s="84"/>
      <c r="AO1020" s="84"/>
      <c r="AP1020" s="84"/>
      <c r="AQ1020" s="64"/>
      <c r="AR1020" s="68"/>
      <c r="AS1020" s="64"/>
      <c r="AT1020" s="84"/>
      <c r="AU1020" s="84"/>
      <c r="AV1020" s="84"/>
    </row>
    <row r="1021" s="1" customFormat="true" ht="15" hidden="false" customHeight="false" outlineLevel="0" collapsed="false">
      <c r="A1021" s="62"/>
      <c r="B1021" s="63"/>
      <c r="C1021" s="63"/>
      <c r="D1021" s="63"/>
      <c r="E1021" s="63"/>
      <c r="F1021" s="63"/>
      <c r="G1021" s="63"/>
      <c r="H1021" s="63"/>
      <c r="I1021" s="63"/>
      <c r="J1021" s="63"/>
      <c r="K1021" s="63"/>
      <c r="L1021" s="63"/>
      <c r="M1021" s="64" t="s">
        <v>49</v>
      </c>
      <c r="N1021" s="64" t="n">
        <v>27</v>
      </c>
      <c r="O1021" s="64" t="n">
        <v>5</v>
      </c>
      <c r="P1021" s="64" t="n">
        <v>2025</v>
      </c>
      <c r="Q1021" s="148" t="s">
        <v>102</v>
      </c>
      <c r="R1021" s="119" t="s">
        <v>37</v>
      </c>
      <c r="S1021" s="136" t="s">
        <v>2480</v>
      </c>
      <c r="T1021" s="64" t="n">
        <v>0</v>
      </c>
      <c r="U1021" s="85" t="s">
        <v>37</v>
      </c>
      <c r="V1021" s="64" t="n">
        <v>2</v>
      </c>
      <c r="W1021" s="84" t="s">
        <v>3704</v>
      </c>
      <c r="X1021" s="64" t="n">
        <v>201</v>
      </c>
      <c r="Y1021" s="64" t="n">
        <v>6</v>
      </c>
      <c r="Z1021" s="119" t="s">
        <v>37</v>
      </c>
      <c r="AA1021" s="64" t="n">
        <v>16</v>
      </c>
      <c r="AB1021" s="64"/>
      <c r="AC1021" s="136"/>
      <c r="AD1021" s="68"/>
      <c r="AE1021" s="148"/>
      <c r="AF1021" s="68"/>
      <c r="AG1021" s="68"/>
      <c r="AH1021" s="68"/>
      <c r="AI1021" s="68"/>
      <c r="AJ1021" s="64"/>
      <c r="AK1021" s="68"/>
      <c r="AL1021" s="64"/>
      <c r="AM1021" s="84"/>
      <c r="AN1021" s="84"/>
      <c r="AO1021" s="84"/>
      <c r="AP1021" s="84"/>
      <c r="AQ1021" s="64"/>
      <c r="AR1021" s="68"/>
      <c r="AS1021" s="64"/>
      <c r="AT1021" s="84"/>
      <c r="AU1021" s="84"/>
      <c r="AV1021" s="84"/>
    </row>
    <row r="1022" s="1" customFormat="true" ht="15" hidden="false" customHeight="false" outlineLevel="0" collapsed="false">
      <c r="A1022" s="62"/>
      <c r="B1022" s="63"/>
      <c r="C1022" s="63"/>
      <c r="D1022" s="63"/>
      <c r="E1022" s="63"/>
      <c r="F1022" s="63"/>
      <c r="G1022" s="63"/>
      <c r="H1022" s="63"/>
      <c r="I1022" s="63"/>
      <c r="J1022" s="63"/>
      <c r="K1022" s="63"/>
      <c r="L1022" s="63"/>
      <c r="M1022" s="64" t="s">
        <v>49</v>
      </c>
      <c r="N1022" s="64" t="n">
        <v>27</v>
      </c>
      <c r="O1022" s="64" t="n">
        <v>5</v>
      </c>
      <c r="P1022" s="64" t="n">
        <v>2025</v>
      </c>
      <c r="Q1022" s="148" t="s">
        <v>1020</v>
      </c>
      <c r="R1022" s="119" t="s">
        <v>37</v>
      </c>
      <c r="S1022" s="136" t="s">
        <v>186</v>
      </c>
      <c r="T1022" s="64" t="n">
        <v>0</v>
      </c>
      <c r="U1022" s="85" t="s">
        <v>37</v>
      </c>
      <c r="V1022" s="64" t="n">
        <v>2</v>
      </c>
      <c r="W1022" s="84" t="s">
        <v>3705</v>
      </c>
      <c r="X1022" s="64" t="n">
        <v>97</v>
      </c>
      <c r="Y1022" s="64" t="n">
        <v>1</v>
      </c>
      <c r="Z1022" s="119" t="s">
        <v>37</v>
      </c>
      <c r="AA1022" s="64" t="n">
        <v>13</v>
      </c>
      <c r="AB1022" s="64"/>
      <c r="AC1022" s="136"/>
      <c r="AD1022" s="119"/>
      <c r="AE1022" s="148"/>
      <c r="AF1022" s="84"/>
      <c r="AG1022" s="84"/>
      <c r="AH1022" s="84"/>
      <c r="AI1022" s="84"/>
      <c r="AJ1022" s="64"/>
      <c r="AK1022" s="119"/>
      <c r="AL1022" s="64"/>
      <c r="AM1022" s="84"/>
      <c r="AN1022" s="84"/>
      <c r="AO1022" s="84"/>
      <c r="AP1022" s="84"/>
      <c r="AQ1022" s="64"/>
      <c r="AR1022" s="119"/>
      <c r="AS1022" s="64"/>
      <c r="AT1022" s="84"/>
      <c r="AU1022" s="84"/>
      <c r="AV1022" s="84"/>
    </row>
    <row r="1023" s="1" customFormat="true" ht="15" hidden="false" customHeight="false" outlineLevel="0" collapsed="false">
      <c r="A1023" s="62"/>
      <c r="B1023" s="63"/>
      <c r="C1023" s="63"/>
      <c r="D1023" s="63"/>
      <c r="E1023" s="63"/>
      <c r="F1023" s="63"/>
      <c r="G1023" s="63"/>
      <c r="H1023" s="63"/>
      <c r="I1023" s="63"/>
      <c r="J1023" s="63"/>
      <c r="K1023" s="63"/>
      <c r="L1023" s="63"/>
      <c r="M1023" s="64" t="s">
        <v>77</v>
      </c>
      <c r="N1023" s="64" t="n">
        <v>28</v>
      </c>
      <c r="O1023" s="64" t="n">
        <v>5</v>
      </c>
      <c r="P1023" s="64" t="n">
        <v>2025</v>
      </c>
      <c r="Q1023" s="148" t="s">
        <v>101</v>
      </c>
      <c r="R1023" s="119" t="s">
        <v>37</v>
      </c>
      <c r="S1023" s="136" t="s">
        <v>170</v>
      </c>
      <c r="T1023" s="64" t="n">
        <v>1</v>
      </c>
      <c r="U1023" s="85" t="s">
        <v>37</v>
      </c>
      <c r="V1023" s="64" t="n">
        <v>0</v>
      </c>
      <c r="W1023" s="84" t="s">
        <v>3706</v>
      </c>
      <c r="X1023" s="64" t="n">
        <v>1351</v>
      </c>
      <c r="Y1023" s="64" t="n">
        <v>1</v>
      </c>
      <c r="Z1023" s="119" t="s">
        <v>37</v>
      </c>
      <c r="AA1023" s="64" t="n">
        <v>0</v>
      </c>
      <c r="AB1023" s="64"/>
      <c r="AC1023" s="136"/>
      <c r="AD1023" s="68"/>
      <c r="AE1023" s="148"/>
      <c r="AF1023" s="68"/>
      <c r="AG1023" s="68"/>
      <c r="AH1023" s="68"/>
      <c r="AI1023" s="68"/>
      <c r="AJ1023" s="64"/>
      <c r="AK1023" s="68"/>
      <c r="AL1023" s="64"/>
      <c r="AM1023" s="84"/>
      <c r="AN1023" s="84"/>
      <c r="AO1023" s="84"/>
      <c r="AP1023" s="84"/>
      <c r="AQ1023" s="64"/>
      <c r="AR1023" s="68"/>
      <c r="AS1023" s="64"/>
      <c r="AT1023" s="84"/>
      <c r="AU1023" s="84"/>
      <c r="AV1023" s="84"/>
    </row>
    <row r="1024" s="1" customFormat="true" ht="15" hidden="false" customHeight="false" outlineLevel="0" collapsed="false">
      <c r="A1024" s="62"/>
      <c r="B1024" s="63"/>
      <c r="C1024" s="63"/>
      <c r="D1024" s="63"/>
      <c r="E1024" s="63"/>
      <c r="F1024" s="63"/>
      <c r="G1024" s="63"/>
      <c r="H1024" s="63"/>
      <c r="I1024" s="63"/>
      <c r="J1024" s="63"/>
      <c r="K1024" s="63"/>
      <c r="L1024" s="63"/>
      <c r="M1024" s="64" t="s">
        <v>77</v>
      </c>
      <c r="N1024" s="64" t="n">
        <v>28</v>
      </c>
      <c r="O1024" s="64" t="n">
        <v>5</v>
      </c>
      <c r="P1024" s="64" t="n">
        <v>2025</v>
      </c>
      <c r="Q1024" s="148" t="s">
        <v>3675</v>
      </c>
      <c r="R1024" s="119" t="s">
        <v>37</v>
      </c>
      <c r="S1024" s="136" t="s">
        <v>3673</v>
      </c>
      <c r="T1024" s="64" t="n">
        <v>2</v>
      </c>
      <c r="U1024" s="85" t="s">
        <v>37</v>
      </c>
      <c r="V1024" s="64" t="n">
        <v>1</v>
      </c>
      <c r="W1024" s="84" t="s">
        <v>3707</v>
      </c>
      <c r="X1024" s="64" t="n">
        <v>125</v>
      </c>
      <c r="Y1024" s="64" t="n">
        <v>11</v>
      </c>
      <c r="Z1024" s="119" t="s">
        <v>37</v>
      </c>
      <c r="AA1024" s="64" t="n">
        <v>6</v>
      </c>
      <c r="AB1024" s="64"/>
      <c r="AC1024" s="148"/>
      <c r="AD1024" s="119"/>
      <c r="AE1024" s="136"/>
      <c r="AF1024" s="68"/>
      <c r="AG1024" s="68"/>
      <c r="AH1024" s="68"/>
      <c r="AI1024" s="68"/>
      <c r="AJ1024" s="64"/>
      <c r="AK1024" s="119"/>
      <c r="AL1024" s="64"/>
      <c r="AM1024" s="84"/>
      <c r="AN1024" s="64"/>
      <c r="AO1024" s="119"/>
      <c r="AP1024" s="64"/>
      <c r="AQ1024" s="84"/>
      <c r="AR1024" s="84"/>
      <c r="AS1024" s="84"/>
      <c r="AT1024" s="84"/>
      <c r="AU1024" s="84"/>
      <c r="AV1024" s="84"/>
    </row>
    <row r="1025" s="1" customFormat="true" ht="15" hidden="false" customHeight="false" outlineLevel="0" collapsed="false">
      <c r="A1025" s="62"/>
      <c r="B1025" s="63"/>
      <c r="C1025" s="63"/>
      <c r="D1025" s="63"/>
      <c r="E1025" s="63"/>
      <c r="F1025" s="63"/>
      <c r="G1025" s="63"/>
      <c r="H1025" s="63"/>
      <c r="I1025" s="63"/>
      <c r="J1025" s="63"/>
      <c r="K1025" s="63"/>
      <c r="L1025" s="63"/>
      <c r="M1025" s="64" t="s">
        <v>63</v>
      </c>
      <c r="N1025" s="64" t="n">
        <v>29</v>
      </c>
      <c r="O1025" s="64" t="n">
        <v>5</v>
      </c>
      <c r="P1025" s="64" t="n">
        <v>2025</v>
      </c>
      <c r="Q1025" s="148" t="s">
        <v>2480</v>
      </c>
      <c r="R1025" s="119" t="s">
        <v>37</v>
      </c>
      <c r="S1025" s="136" t="s">
        <v>186</v>
      </c>
      <c r="T1025" s="64" t="n">
        <v>2</v>
      </c>
      <c r="U1025" s="85" t="s">
        <v>37</v>
      </c>
      <c r="V1025" s="64" t="n">
        <v>1</v>
      </c>
      <c r="W1025" s="84" t="s">
        <v>3708</v>
      </c>
      <c r="X1025" s="64" t="n">
        <v>139</v>
      </c>
      <c r="Y1025" s="64" t="n">
        <v>7</v>
      </c>
      <c r="Z1025" s="119" t="s">
        <v>37</v>
      </c>
      <c r="AA1025" s="64" t="n">
        <v>10</v>
      </c>
      <c r="AB1025" s="64"/>
      <c r="AC1025" s="148"/>
      <c r="AD1025" s="119"/>
      <c r="AE1025" s="136"/>
      <c r="AF1025" s="84"/>
      <c r="AG1025" s="84"/>
      <c r="AH1025" s="84"/>
      <c r="AI1025" s="84"/>
      <c r="AJ1025" s="64"/>
      <c r="AK1025" s="119"/>
      <c r="AL1025" s="64"/>
      <c r="AM1025" s="84"/>
      <c r="AN1025" s="64"/>
      <c r="AO1025" s="119"/>
      <c r="AP1025" s="64"/>
      <c r="AQ1025" s="84"/>
      <c r="AR1025" s="84"/>
      <c r="AS1025" s="84"/>
      <c r="AT1025" s="84"/>
      <c r="AU1025" s="84"/>
      <c r="AV1025" s="84"/>
    </row>
    <row r="1026" s="1" customFormat="true" ht="15" hidden="false" customHeight="false" outlineLevel="0" collapsed="false">
      <c r="A1026" s="62"/>
      <c r="B1026" s="63"/>
      <c r="C1026" s="63"/>
      <c r="D1026" s="63"/>
      <c r="E1026" s="63"/>
      <c r="F1026" s="63"/>
      <c r="G1026" s="63"/>
      <c r="H1026" s="63"/>
      <c r="I1026" s="63"/>
      <c r="J1026" s="63"/>
      <c r="K1026" s="63"/>
      <c r="L1026" s="63"/>
      <c r="M1026" s="64" t="s">
        <v>63</v>
      </c>
      <c r="N1026" s="64" t="n">
        <v>29</v>
      </c>
      <c r="O1026" s="64" t="n">
        <v>5</v>
      </c>
      <c r="P1026" s="64" t="n">
        <v>2025</v>
      </c>
      <c r="Q1026" s="148" t="s">
        <v>3514</v>
      </c>
      <c r="R1026" s="119" t="s">
        <v>37</v>
      </c>
      <c r="S1026" s="136" t="s">
        <v>384</v>
      </c>
      <c r="T1026" s="64" t="n">
        <v>0</v>
      </c>
      <c r="U1026" s="85" t="s">
        <v>37</v>
      </c>
      <c r="V1026" s="64" t="n">
        <v>1</v>
      </c>
      <c r="W1026" s="84" t="s">
        <v>934</v>
      </c>
      <c r="X1026" s="64" t="n">
        <v>124</v>
      </c>
      <c r="Y1026" s="64" t="n">
        <v>1</v>
      </c>
      <c r="Z1026" s="119" t="s">
        <v>37</v>
      </c>
      <c r="AA1026" s="64" t="n">
        <v>4</v>
      </c>
      <c r="AB1026" s="64"/>
      <c r="AC1026" s="148"/>
      <c r="AD1026" s="119"/>
      <c r="AE1026" s="136"/>
      <c r="AF1026" s="68"/>
      <c r="AG1026" s="68"/>
      <c r="AH1026" s="68"/>
      <c r="AI1026" s="68"/>
      <c r="AJ1026" s="64"/>
      <c r="AK1026" s="119"/>
      <c r="AL1026" s="64"/>
      <c r="AM1026" s="84"/>
      <c r="AN1026" s="64"/>
      <c r="AO1026" s="119"/>
      <c r="AP1026" s="64"/>
      <c r="AQ1026" s="84"/>
      <c r="AR1026" s="84"/>
      <c r="AS1026" s="84"/>
      <c r="AT1026" s="84"/>
      <c r="AU1026" s="84"/>
      <c r="AV1026" s="84"/>
    </row>
    <row r="1027" s="1" customFormat="true" ht="15" hidden="false" customHeight="false" outlineLevel="0" collapsed="false">
      <c r="A1027" s="62"/>
      <c r="B1027" s="63"/>
      <c r="C1027" s="63"/>
      <c r="D1027" s="63"/>
      <c r="E1027" s="63"/>
      <c r="F1027" s="63"/>
      <c r="G1027" s="63"/>
      <c r="H1027" s="63"/>
      <c r="I1027" s="63"/>
      <c r="J1027" s="63"/>
      <c r="K1027" s="63"/>
      <c r="L1027" s="63"/>
      <c r="M1027" s="64" t="s">
        <v>63</v>
      </c>
      <c r="N1027" s="64" t="n">
        <v>29</v>
      </c>
      <c r="O1027" s="64" t="n">
        <v>5</v>
      </c>
      <c r="P1027" s="64" t="n">
        <v>2025</v>
      </c>
      <c r="Q1027" s="148" t="s">
        <v>3352</v>
      </c>
      <c r="R1027" s="119" t="s">
        <v>37</v>
      </c>
      <c r="S1027" s="136" t="s">
        <v>3355</v>
      </c>
      <c r="T1027" s="64" t="n">
        <v>2</v>
      </c>
      <c r="U1027" s="85" t="s">
        <v>37</v>
      </c>
      <c r="V1027" s="64" t="n">
        <v>0</v>
      </c>
      <c r="W1027" s="84" t="s">
        <v>3197</v>
      </c>
      <c r="X1027" s="64" t="n">
        <v>502</v>
      </c>
      <c r="Y1027" s="64" t="n">
        <v>10</v>
      </c>
      <c r="Z1027" s="119" t="s">
        <v>37</v>
      </c>
      <c r="AA1027" s="64" t="n">
        <v>2</v>
      </c>
      <c r="AB1027" s="64"/>
      <c r="AC1027" s="148"/>
      <c r="AD1027" s="119"/>
      <c r="AE1027" s="136"/>
      <c r="AF1027" s="68"/>
      <c r="AG1027" s="68"/>
      <c r="AH1027" s="68"/>
      <c r="AI1027" s="68"/>
      <c r="AJ1027" s="64"/>
      <c r="AK1027" s="119"/>
      <c r="AL1027" s="64"/>
      <c r="AM1027" s="84"/>
      <c r="AN1027" s="64"/>
      <c r="AO1027" s="119"/>
      <c r="AP1027" s="64"/>
      <c r="AQ1027" s="84"/>
      <c r="AR1027" s="84"/>
      <c r="AS1027" s="84"/>
      <c r="AT1027" s="84"/>
      <c r="AU1027" s="84"/>
      <c r="AV1027" s="84"/>
    </row>
    <row r="1028" s="1" customFormat="true" ht="15" hidden="false" customHeight="false" outlineLevel="0" collapsed="false">
      <c r="A1028" s="62"/>
      <c r="B1028" s="63"/>
      <c r="C1028" s="63"/>
      <c r="D1028" s="63"/>
      <c r="E1028" s="63"/>
      <c r="F1028" s="63"/>
      <c r="G1028" s="63"/>
      <c r="H1028" s="63"/>
      <c r="I1028" s="63"/>
      <c r="J1028" s="63"/>
      <c r="K1028" s="63"/>
      <c r="L1028" s="63"/>
      <c r="M1028" s="64" t="s">
        <v>63</v>
      </c>
      <c r="N1028" s="64" t="n">
        <v>29</v>
      </c>
      <c r="O1028" s="64" t="n">
        <v>5</v>
      </c>
      <c r="P1028" s="64" t="n">
        <v>2025</v>
      </c>
      <c r="Q1028" s="148" t="s">
        <v>1020</v>
      </c>
      <c r="R1028" s="119" t="s">
        <v>37</v>
      </c>
      <c r="S1028" s="136" t="s">
        <v>947</v>
      </c>
      <c r="T1028" s="64" t="n">
        <v>1</v>
      </c>
      <c r="U1028" s="85" t="s">
        <v>37</v>
      </c>
      <c r="V1028" s="64" t="n">
        <v>2</v>
      </c>
      <c r="W1028" s="84" t="s">
        <v>3709</v>
      </c>
      <c r="X1028" s="64" t="n">
        <v>80</v>
      </c>
      <c r="Y1028" s="64" t="n">
        <v>11</v>
      </c>
      <c r="Z1028" s="119" t="s">
        <v>37</v>
      </c>
      <c r="AA1028" s="64" t="n">
        <v>10</v>
      </c>
      <c r="AB1028" s="64"/>
      <c r="AC1028" s="148"/>
      <c r="AD1028" s="119"/>
      <c r="AE1028" s="136"/>
      <c r="AF1028" s="84"/>
      <c r="AG1028" s="84"/>
      <c r="AH1028" s="84"/>
      <c r="AI1028" s="84"/>
      <c r="AJ1028" s="64"/>
      <c r="AK1028" s="119"/>
      <c r="AL1028" s="64"/>
      <c r="AM1028" s="84"/>
      <c r="AN1028" s="64"/>
      <c r="AO1028" s="119"/>
      <c r="AP1028" s="64"/>
      <c r="AQ1028" s="84"/>
      <c r="AR1028" s="84"/>
      <c r="AS1028" s="84"/>
      <c r="AT1028" s="84"/>
      <c r="AU1028" s="84"/>
      <c r="AV1028" s="84"/>
    </row>
    <row r="1029" s="1" customFormat="true" ht="15" hidden="false" customHeight="false" outlineLevel="0" collapsed="false">
      <c r="A1029" s="62"/>
      <c r="B1029" s="63"/>
      <c r="C1029" s="63"/>
      <c r="D1029" s="63"/>
      <c r="E1029" s="63"/>
      <c r="F1029" s="63"/>
      <c r="G1029" s="63"/>
      <c r="H1029" s="63"/>
      <c r="I1029" s="63"/>
      <c r="J1029" s="63"/>
      <c r="K1029" s="63"/>
      <c r="L1029" s="63"/>
      <c r="M1029" s="64" t="s">
        <v>63</v>
      </c>
      <c r="N1029" s="64" t="n">
        <v>29</v>
      </c>
      <c r="O1029" s="64" t="n">
        <v>5</v>
      </c>
      <c r="P1029" s="64" t="n">
        <v>2025</v>
      </c>
      <c r="Q1029" s="148" t="s">
        <v>91</v>
      </c>
      <c r="R1029" s="119" t="s">
        <v>37</v>
      </c>
      <c r="S1029" s="136" t="s">
        <v>60</v>
      </c>
      <c r="T1029" s="64" t="n">
        <v>2</v>
      </c>
      <c r="U1029" s="85" t="s">
        <v>37</v>
      </c>
      <c r="V1029" s="64" t="n">
        <v>0</v>
      </c>
      <c r="W1029" s="84" t="s">
        <v>3710</v>
      </c>
      <c r="X1029" s="64" t="n">
        <v>177</v>
      </c>
      <c r="Y1029" s="64" t="n">
        <v>13</v>
      </c>
      <c r="Z1029" s="119" t="s">
        <v>37</v>
      </c>
      <c r="AA1029" s="64" t="n">
        <v>7</v>
      </c>
      <c r="AB1029" s="64"/>
      <c r="AC1029" s="148"/>
      <c r="AD1029" s="119"/>
      <c r="AE1029" s="136"/>
      <c r="AF1029" s="84"/>
      <c r="AG1029" s="84"/>
      <c r="AH1029" s="84"/>
      <c r="AI1029" s="84"/>
      <c r="AJ1029" s="64"/>
      <c r="AK1029" s="119"/>
      <c r="AL1029" s="64"/>
      <c r="AM1029" s="84"/>
      <c r="AN1029" s="64"/>
      <c r="AO1029" s="119"/>
      <c r="AP1029" s="64"/>
      <c r="AQ1029" s="84"/>
      <c r="AR1029" s="84"/>
      <c r="AS1029" s="84"/>
      <c r="AT1029" s="84"/>
      <c r="AU1029" s="84"/>
      <c r="AV1029" s="84"/>
    </row>
    <row r="1030" s="1" customFormat="true" ht="15" hidden="false" customHeight="false" outlineLevel="0" collapsed="false">
      <c r="A1030" s="62"/>
      <c r="B1030" s="63"/>
      <c r="C1030" s="63"/>
      <c r="D1030" s="63"/>
      <c r="E1030" s="63"/>
      <c r="F1030" s="63"/>
      <c r="G1030" s="63"/>
      <c r="H1030" s="63"/>
      <c r="I1030" s="63"/>
      <c r="J1030" s="63"/>
      <c r="K1030" s="63"/>
      <c r="L1030" s="63"/>
      <c r="M1030" s="64" t="s">
        <v>63</v>
      </c>
      <c r="N1030" s="64" t="n">
        <v>29</v>
      </c>
      <c r="O1030" s="64" t="n">
        <v>5</v>
      </c>
      <c r="P1030" s="64" t="n">
        <v>2025</v>
      </c>
      <c r="Q1030" s="148" t="s">
        <v>2105</v>
      </c>
      <c r="R1030" s="119" t="s">
        <v>37</v>
      </c>
      <c r="S1030" s="136" t="s">
        <v>102</v>
      </c>
      <c r="T1030" s="64" t="n">
        <v>2</v>
      </c>
      <c r="U1030" s="85" t="s">
        <v>37</v>
      </c>
      <c r="V1030" s="64" t="n">
        <v>1</v>
      </c>
      <c r="W1030" s="84" t="s">
        <v>827</v>
      </c>
      <c r="X1030" s="64" t="n">
        <v>94</v>
      </c>
      <c r="Y1030" s="64" t="n">
        <v>4</v>
      </c>
      <c r="Z1030" s="119" t="s">
        <v>37</v>
      </c>
      <c r="AA1030" s="64" t="n">
        <v>3</v>
      </c>
      <c r="AB1030" s="64"/>
      <c r="AC1030" s="148"/>
      <c r="AD1030" s="119"/>
      <c r="AE1030" s="136"/>
      <c r="AF1030" s="68"/>
      <c r="AG1030" s="68"/>
      <c r="AH1030" s="68"/>
      <c r="AI1030" s="68"/>
      <c r="AJ1030" s="64"/>
      <c r="AK1030" s="119"/>
      <c r="AL1030" s="64"/>
      <c r="AM1030" s="84"/>
      <c r="AN1030" s="64"/>
      <c r="AO1030" s="119"/>
      <c r="AP1030" s="64"/>
      <c r="AQ1030" s="84"/>
      <c r="AR1030" s="84"/>
      <c r="AS1030" s="84"/>
      <c r="AT1030" s="84"/>
      <c r="AU1030" s="84"/>
      <c r="AV1030" s="84"/>
    </row>
    <row r="1031" s="1" customFormat="true" ht="15" hidden="false" customHeight="false" outlineLevel="0" collapsed="false">
      <c r="A1031" s="62"/>
      <c r="B1031" s="63"/>
      <c r="C1031" s="63"/>
      <c r="D1031" s="63"/>
      <c r="E1031" s="63"/>
      <c r="F1031" s="63"/>
      <c r="G1031" s="63"/>
      <c r="H1031" s="63"/>
      <c r="I1031" s="63"/>
      <c r="J1031" s="63"/>
      <c r="K1031" s="63"/>
      <c r="L1031" s="63"/>
      <c r="M1031" s="64" t="s">
        <v>49</v>
      </c>
      <c r="N1031" s="64" t="n">
        <v>3</v>
      </c>
      <c r="O1031" s="64" t="n">
        <v>6</v>
      </c>
      <c r="P1031" s="64" t="n">
        <v>2025</v>
      </c>
      <c r="Q1031" s="148" t="s">
        <v>3673</v>
      </c>
      <c r="R1031" s="119" t="s">
        <v>37</v>
      </c>
      <c r="S1031" s="136" t="s">
        <v>102</v>
      </c>
      <c r="T1031" s="64" t="n">
        <v>2</v>
      </c>
      <c r="U1031" s="85" t="s">
        <v>37</v>
      </c>
      <c r="V1031" s="64" t="n">
        <v>1</v>
      </c>
      <c r="W1031" s="84" t="s">
        <v>3711</v>
      </c>
      <c r="X1031" s="64" t="n">
        <v>148</v>
      </c>
      <c r="Y1031" s="64" t="n">
        <v>8</v>
      </c>
      <c r="Z1031" s="119" t="s">
        <v>37</v>
      </c>
      <c r="AA1031" s="64" t="n">
        <v>8</v>
      </c>
      <c r="AB1031" s="64"/>
      <c r="AC1031" s="148"/>
      <c r="AD1031" s="119"/>
      <c r="AE1031" s="136"/>
      <c r="AF1031" s="84"/>
      <c r="AG1031" s="84"/>
      <c r="AH1031" s="84"/>
      <c r="AI1031" s="84"/>
      <c r="AJ1031" s="64"/>
      <c r="AK1031" s="119"/>
      <c r="AL1031" s="64"/>
      <c r="AM1031" s="84"/>
      <c r="AN1031" s="64"/>
      <c r="AO1031" s="119"/>
      <c r="AP1031" s="64"/>
      <c r="AQ1031" s="84"/>
      <c r="AR1031" s="84"/>
      <c r="AS1031" s="84"/>
      <c r="AT1031" s="84"/>
      <c r="AU1031" s="84"/>
      <c r="AV1031" s="84"/>
    </row>
    <row r="1032" s="1" customFormat="true" ht="15" hidden="false" customHeight="false" outlineLevel="0" collapsed="false">
      <c r="A1032" s="62"/>
      <c r="B1032" s="63"/>
      <c r="C1032" s="63"/>
      <c r="D1032" s="63"/>
      <c r="E1032" s="63"/>
      <c r="F1032" s="63"/>
      <c r="G1032" s="63"/>
      <c r="H1032" s="63"/>
      <c r="I1032" s="63"/>
      <c r="J1032" s="63"/>
      <c r="K1032" s="63"/>
      <c r="L1032" s="63"/>
      <c r="M1032" s="64" t="s">
        <v>49</v>
      </c>
      <c r="N1032" s="64" t="n">
        <v>3</v>
      </c>
      <c r="O1032" s="64" t="n">
        <v>6</v>
      </c>
      <c r="P1032" s="64" t="n">
        <v>2025</v>
      </c>
      <c r="Q1032" s="148" t="s">
        <v>3355</v>
      </c>
      <c r="R1032" s="119" t="s">
        <v>37</v>
      </c>
      <c r="S1032" s="136" t="s">
        <v>186</v>
      </c>
      <c r="T1032" s="64" t="n">
        <v>2</v>
      </c>
      <c r="U1032" s="85" t="s">
        <v>37</v>
      </c>
      <c r="V1032" s="64" t="n">
        <v>1</v>
      </c>
      <c r="W1032" s="84" t="s">
        <v>3712</v>
      </c>
      <c r="X1032" s="64" t="n">
        <v>103</v>
      </c>
      <c r="Y1032" s="64" t="n">
        <v>12</v>
      </c>
      <c r="Z1032" s="119" t="s">
        <v>37</v>
      </c>
      <c r="AA1032" s="64" t="n">
        <v>13</v>
      </c>
      <c r="AB1032" s="64"/>
      <c r="AC1032" s="148"/>
      <c r="AD1032" s="119"/>
      <c r="AE1032" s="136"/>
      <c r="AF1032" s="84"/>
      <c r="AG1032" s="84"/>
      <c r="AH1032" s="84"/>
      <c r="AI1032" s="84"/>
      <c r="AJ1032" s="64"/>
      <c r="AK1032" s="119"/>
      <c r="AL1032" s="64"/>
      <c r="AM1032" s="84"/>
      <c r="AN1032" s="64"/>
      <c r="AO1032" s="119"/>
      <c r="AP1032" s="64"/>
      <c r="AQ1032" s="84"/>
      <c r="AR1032" s="84"/>
      <c r="AS1032" s="84"/>
      <c r="AT1032" s="84"/>
      <c r="AU1032" s="84"/>
      <c r="AV1032" s="84"/>
    </row>
    <row r="1033" s="1" customFormat="true" ht="15" hidden="false" customHeight="false" outlineLevel="0" collapsed="false">
      <c r="A1033" s="62"/>
      <c r="B1033" s="63"/>
      <c r="C1033" s="63"/>
      <c r="D1033" s="63"/>
      <c r="E1033" s="63"/>
      <c r="F1033" s="63"/>
      <c r="G1033" s="63"/>
      <c r="H1033" s="63"/>
      <c r="I1033" s="63"/>
      <c r="J1033" s="63"/>
      <c r="K1033" s="63"/>
      <c r="L1033" s="63"/>
      <c r="M1033" s="64" t="s">
        <v>49</v>
      </c>
      <c r="N1033" s="64" t="n">
        <v>3</v>
      </c>
      <c r="O1033" s="64" t="n">
        <v>6</v>
      </c>
      <c r="P1033" s="64" t="n">
        <v>2025</v>
      </c>
      <c r="Q1033" s="148" t="s">
        <v>2480</v>
      </c>
      <c r="R1033" s="119" t="s">
        <v>37</v>
      </c>
      <c r="S1033" s="136" t="s">
        <v>91</v>
      </c>
      <c r="T1033" s="64" t="n">
        <v>1</v>
      </c>
      <c r="U1033" s="85" t="s">
        <v>37</v>
      </c>
      <c r="V1033" s="64" t="n">
        <v>2</v>
      </c>
      <c r="W1033" s="84" t="s">
        <v>3713</v>
      </c>
      <c r="X1033" s="64" t="n">
        <v>181</v>
      </c>
      <c r="Y1033" s="64" t="n">
        <v>7</v>
      </c>
      <c r="Z1033" s="119" t="s">
        <v>37</v>
      </c>
      <c r="AA1033" s="64" t="n">
        <v>4</v>
      </c>
      <c r="AB1033" s="64"/>
      <c r="AC1033" s="148"/>
      <c r="AD1033" s="119"/>
      <c r="AE1033" s="136"/>
      <c r="AF1033" s="68"/>
      <c r="AG1033" s="68"/>
      <c r="AH1033" s="68"/>
      <c r="AI1033" s="68"/>
      <c r="AJ1033" s="64"/>
      <c r="AK1033" s="119"/>
      <c r="AL1033" s="64"/>
      <c r="AM1033" s="84"/>
      <c r="AN1033" s="64"/>
      <c r="AO1033" s="119"/>
      <c r="AP1033" s="64"/>
      <c r="AQ1033" s="84"/>
      <c r="AR1033" s="84"/>
      <c r="AS1033" s="84"/>
      <c r="AT1033" s="84"/>
      <c r="AU1033" s="84"/>
      <c r="AV1033" s="84"/>
    </row>
    <row r="1034" s="1" customFormat="true" ht="15" hidden="false" customHeight="false" outlineLevel="0" collapsed="false">
      <c r="A1034" s="62"/>
      <c r="B1034" s="63"/>
      <c r="C1034" s="63"/>
      <c r="D1034" s="63"/>
      <c r="E1034" s="63"/>
      <c r="F1034" s="63"/>
      <c r="G1034" s="63"/>
      <c r="H1034" s="63"/>
      <c r="I1034" s="63"/>
      <c r="J1034" s="63"/>
      <c r="K1034" s="63"/>
      <c r="L1034" s="63"/>
      <c r="M1034" s="64" t="s">
        <v>77</v>
      </c>
      <c r="N1034" s="64" t="n">
        <v>4</v>
      </c>
      <c r="O1034" s="64" t="n">
        <v>6</v>
      </c>
      <c r="P1034" s="64" t="n">
        <v>2025</v>
      </c>
      <c r="Q1034" s="148" t="s">
        <v>947</v>
      </c>
      <c r="R1034" s="119" t="s">
        <v>37</v>
      </c>
      <c r="S1034" s="136" t="s">
        <v>1020</v>
      </c>
      <c r="T1034" s="64" t="n">
        <v>2</v>
      </c>
      <c r="U1034" s="85" t="s">
        <v>37</v>
      </c>
      <c r="V1034" s="64" t="n">
        <v>0</v>
      </c>
      <c r="W1034" s="84" t="s">
        <v>3714</v>
      </c>
      <c r="X1034" s="64" t="n">
        <v>110</v>
      </c>
      <c r="Y1034" s="64" t="n">
        <v>11</v>
      </c>
      <c r="Z1034" s="119" t="s">
        <v>37</v>
      </c>
      <c r="AA1034" s="64" t="n">
        <v>0</v>
      </c>
      <c r="AB1034" s="64"/>
      <c r="AC1034" s="148"/>
      <c r="AD1034" s="119"/>
      <c r="AE1034" s="136"/>
      <c r="AF1034" s="84"/>
      <c r="AG1034" s="84"/>
      <c r="AH1034" s="84"/>
      <c r="AI1034" s="84"/>
      <c r="AJ1034" s="64"/>
      <c r="AK1034" s="119"/>
      <c r="AL1034" s="64"/>
      <c r="AM1034" s="84"/>
      <c r="AN1034" s="64"/>
      <c r="AO1034" s="119"/>
      <c r="AP1034" s="64"/>
      <c r="AQ1034" s="84"/>
      <c r="AR1034" s="84"/>
      <c r="AS1034" s="84"/>
      <c r="AT1034" s="84"/>
      <c r="AU1034" s="84"/>
      <c r="AV1034" s="84"/>
    </row>
    <row r="1035" s="1" customFormat="true" ht="15" hidden="false" customHeight="false" outlineLevel="0" collapsed="false">
      <c r="A1035" s="62"/>
      <c r="B1035" s="63"/>
      <c r="C1035" s="63"/>
      <c r="D1035" s="63"/>
      <c r="E1035" s="63"/>
      <c r="F1035" s="63"/>
      <c r="G1035" s="63"/>
      <c r="H1035" s="63"/>
      <c r="I1035" s="63"/>
      <c r="J1035" s="63"/>
      <c r="K1035" s="63"/>
      <c r="L1035" s="63"/>
      <c r="M1035" s="64" t="s">
        <v>77</v>
      </c>
      <c r="N1035" s="64" t="n">
        <v>4</v>
      </c>
      <c r="O1035" s="64" t="n">
        <v>6</v>
      </c>
      <c r="P1035" s="64" t="n">
        <v>2025</v>
      </c>
      <c r="Q1035" s="148" t="s">
        <v>170</v>
      </c>
      <c r="R1035" s="119" t="s">
        <v>37</v>
      </c>
      <c r="S1035" s="136" t="s">
        <v>101</v>
      </c>
      <c r="T1035" s="64" t="n">
        <v>1</v>
      </c>
      <c r="U1035" s="85" t="s">
        <v>37</v>
      </c>
      <c r="V1035" s="64" t="n">
        <v>2</v>
      </c>
      <c r="W1035" s="84" t="s">
        <v>3715</v>
      </c>
      <c r="X1035" s="64" t="n">
        <v>195</v>
      </c>
      <c r="Y1035" s="64" t="n">
        <v>11</v>
      </c>
      <c r="Z1035" s="119" t="s">
        <v>37</v>
      </c>
      <c r="AA1035" s="64" t="n">
        <v>11</v>
      </c>
      <c r="AB1035" s="64"/>
      <c r="AC1035" s="148"/>
      <c r="AD1035" s="119"/>
      <c r="AE1035" s="136"/>
      <c r="AF1035" s="84"/>
      <c r="AG1035" s="84"/>
      <c r="AH1035" s="84"/>
      <c r="AI1035" s="84"/>
      <c r="AJ1035" s="64"/>
      <c r="AK1035" s="119"/>
      <c r="AL1035" s="64"/>
      <c r="AM1035" s="84"/>
      <c r="AN1035" s="64"/>
      <c r="AO1035" s="119"/>
      <c r="AP1035" s="64"/>
      <c r="AQ1035" s="84"/>
      <c r="AR1035" s="84"/>
      <c r="AS1035" s="84"/>
      <c r="AT1035" s="84"/>
      <c r="AU1035" s="84"/>
      <c r="AV1035" s="84"/>
    </row>
    <row r="1036" s="1" customFormat="true" ht="15" hidden="false" customHeight="false" outlineLevel="0" collapsed="false">
      <c r="A1036" s="62"/>
      <c r="B1036" s="63"/>
      <c r="C1036" s="63"/>
      <c r="D1036" s="63"/>
      <c r="E1036" s="63"/>
      <c r="F1036" s="63"/>
      <c r="G1036" s="63"/>
      <c r="H1036" s="63"/>
      <c r="I1036" s="63"/>
      <c r="J1036" s="63"/>
      <c r="K1036" s="63"/>
      <c r="L1036" s="63"/>
      <c r="M1036" s="64" t="s">
        <v>77</v>
      </c>
      <c r="N1036" s="64" t="n">
        <v>4</v>
      </c>
      <c r="O1036" s="64" t="n">
        <v>6</v>
      </c>
      <c r="P1036" s="64" t="n">
        <v>2025</v>
      </c>
      <c r="Q1036" s="148" t="s">
        <v>3352</v>
      </c>
      <c r="R1036" s="119" t="s">
        <v>37</v>
      </c>
      <c r="S1036" s="136" t="s">
        <v>3675</v>
      </c>
      <c r="T1036" s="64" t="n">
        <v>2</v>
      </c>
      <c r="U1036" s="85" t="s">
        <v>37</v>
      </c>
      <c r="V1036" s="64" t="n">
        <v>0</v>
      </c>
      <c r="W1036" s="84" t="s">
        <v>1644</v>
      </c>
      <c r="X1036" s="64" t="n">
        <v>489</v>
      </c>
      <c r="Y1036" s="64" t="n">
        <v>14</v>
      </c>
      <c r="Z1036" s="119" t="s">
        <v>37</v>
      </c>
      <c r="AA1036" s="64" t="n">
        <v>2</v>
      </c>
      <c r="AB1036" s="64"/>
      <c r="AC1036" s="136"/>
      <c r="AD1036" s="68"/>
      <c r="AE1036" s="148"/>
      <c r="AF1036" s="68"/>
      <c r="AG1036" s="68"/>
      <c r="AH1036" s="68"/>
      <c r="AI1036" s="68"/>
      <c r="AJ1036" s="64"/>
      <c r="AK1036" s="68"/>
      <c r="AL1036" s="64"/>
      <c r="AM1036" s="84"/>
      <c r="AN1036" s="64"/>
      <c r="AO1036" s="68"/>
      <c r="AP1036" s="64"/>
      <c r="AQ1036" s="84"/>
      <c r="AR1036" s="84"/>
      <c r="AS1036" s="84"/>
      <c r="AT1036" s="84"/>
      <c r="AU1036" s="84"/>
      <c r="AV1036" s="84"/>
    </row>
    <row r="1037" s="1" customFormat="true" ht="15" hidden="false" customHeight="false" outlineLevel="0" collapsed="false">
      <c r="A1037" s="62"/>
      <c r="B1037" s="63"/>
      <c r="C1037" s="63"/>
      <c r="D1037" s="63"/>
      <c r="E1037" s="63"/>
      <c r="F1037" s="63"/>
      <c r="G1037" s="63"/>
      <c r="H1037" s="63"/>
      <c r="I1037" s="63"/>
      <c r="J1037" s="63"/>
      <c r="K1037" s="63"/>
      <c r="L1037" s="63"/>
      <c r="M1037" s="64" t="s">
        <v>63</v>
      </c>
      <c r="N1037" s="64" t="n">
        <v>5</v>
      </c>
      <c r="O1037" s="64" t="n">
        <v>6</v>
      </c>
      <c r="P1037" s="64" t="n">
        <v>2025</v>
      </c>
      <c r="Q1037" s="148" t="s">
        <v>91</v>
      </c>
      <c r="R1037" s="119" t="s">
        <v>37</v>
      </c>
      <c r="S1037" s="136" t="s">
        <v>80</v>
      </c>
      <c r="T1037" s="64" t="n">
        <v>0</v>
      </c>
      <c r="U1037" s="85" t="s">
        <v>37</v>
      </c>
      <c r="V1037" s="64" t="n">
        <v>2</v>
      </c>
      <c r="W1037" s="84" t="s">
        <v>3716</v>
      </c>
      <c r="X1037" s="64" t="n">
        <v>224</v>
      </c>
      <c r="Y1037" s="64" t="n">
        <v>6</v>
      </c>
      <c r="Z1037" s="119" t="s">
        <v>37</v>
      </c>
      <c r="AA1037" s="64" t="n">
        <v>15</v>
      </c>
      <c r="AB1037" s="64"/>
      <c r="AC1037" s="136"/>
      <c r="AD1037" s="119"/>
      <c r="AE1037" s="148"/>
      <c r="AF1037" s="84"/>
      <c r="AG1037" s="84"/>
      <c r="AH1037" s="84"/>
      <c r="AI1037" s="84"/>
      <c r="AJ1037" s="64"/>
      <c r="AK1037" s="119"/>
      <c r="AL1037" s="64"/>
      <c r="AM1037" s="84"/>
      <c r="AN1037" s="64"/>
      <c r="AO1037" s="119"/>
      <c r="AP1037" s="64"/>
      <c r="AQ1037" s="84"/>
      <c r="AR1037" s="84"/>
      <c r="AS1037" s="84"/>
      <c r="AT1037" s="84"/>
      <c r="AU1037" s="84"/>
      <c r="AV1037" s="84"/>
    </row>
    <row r="1038" s="1" customFormat="true" ht="15" hidden="false" customHeight="false" outlineLevel="0" collapsed="false">
      <c r="A1038" s="62"/>
      <c r="B1038" s="63"/>
      <c r="C1038" s="63"/>
      <c r="D1038" s="63"/>
      <c r="E1038" s="63"/>
      <c r="F1038" s="63"/>
      <c r="G1038" s="63"/>
      <c r="H1038" s="63"/>
      <c r="I1038" s="63"/>
      <c r="J1038" s="63"/>
      <c r="K1038" s="63"/>
      <c r="L1038" s="63"/>
      <c r="M1038" s="64" t="s">
        <v>202</v>
      </c>
      <c r="N1038" s="64" t="n">
        <v>6</v>
      </c>
      <c r="O1038" s="64" t="n">
        <v>6</v>
      </c>
      <c r="P1038" s="64" t="n">
        <v>2025</v>
      </c>
      <c r="Q1038" s="148" t="s">
        <v>186</v>
      </c>
      <c r="R1038" s="119" t="s">
        <v>37</v>
      </c>
      <c r="S1038" s="136" t="s">
        <v>3673</v>
      </c>
      <c r="T1038" s="64" t="n">
        <v>0</v>
      </c>
      <c r="U1038" s="85" t="s">
        <v>37</v>
      </c>
      <c r="V1038" s="64" t="n">
        <v>1</v>
      </c>
      <c r="W1038" s="84" t="s">
        <v>3717</v>
      </c>
      <c r="X1038" s="64" t="n">
        <v>214</v>
      </c>
      <c r="Y1038" s="64" t="n">
        <v>3</v>
      </c>
      <c r="Z1038" s="119" t="s">
        <v>37</v>
      </c>
      <c r="AA1038" s="64" t="n">
        <v>12</v>
      </c>
      <c r="AB1038" s="64"/>
      <c r="AC1038" s="136"/>
      <c r="AD1038" s="68"/>
      <c r="AE1038" s="148"/>
      <c r="AF1038" s="68"/>
      <c r="AG1038" s="68"/>
      <c r="AH1038" s="68"/>
      <c r="AI1038" s="68"/>
      <c r="AJ1038" s="64"/>
      <c r="AK1038" s="68"/>
      <c r="AL1038" s="64"/>
      <c r="AM1038" s="84"/>
      <c r="AN1038" s="64"/>
      <c r="AO1038" s="68"/>
      <c r="AP1038" s="64"/>
      <c r="AQ1038" s="84"/>
      <c r="AR1038" s="84"/>
      <c r="AS1038" s="84"/>
      <c r="AT1038" s="84"/>
      <c r="AU1038" s="84"/>
      <c r="AV1038" s="84"/>
    </row>
    <row r="1039" s="1" customFormat="true" ht="15" hidden="false" customHeight="false" outlineLevel="0" collapsed="false">
      <c r="A1039" s="62"/>
      <c r="B1039" s="63"/>
      <c r="C1039" s="63"/>
      <c r="D1039" s="63"/>
      <c r="E1039" s="63"/>
      <c r="F1039" s="63"/>
      <c r="G1039" s="63"/>
      <c r="H1039" s="63"/>
      <c r="I1039" s="63"/>
      <c r="J1039" s="63"/>
      <c r="K1039" s="63"/>
      <c r="L1039" s="63"/>
      <c r="M1039" s="64" t="s">
        <v>202</v>
      </c>
      <c r="N1039" s="64" t="n">
        <v>6</v>
      </c>
      <c r="O1039" s="64" t="n">
        <v>6</v>
      </c>
      <c r="P1039" s="64" t="n">
        <v>2025</v>
      </c>
      <c r="Q1039" s="148" t="s">
        <v>101</v>
      </c>
      <c r="R1039" s="119" t="s">
        <v>37</v>
      </c>
      <c r="S1039" s="136" t="s">
        <v>3352</v>
      </c>
      <c r="T1039" s="64" t="n">
        <v>0</v>
      </c>
      <c r="U1039" s="85" t="s">
        <v>37</v>
      </c>
      <c r="V1039" s="64" t="n">
        <v>1</v>
      </c>
      <c r="W1039" s="84" t="s">
        <v>3718</v>
      </c>
      <c r="X1039" s="64" t="n">
        <v>167</v>
      </c>
      <c r="Y1039" s="64" t="n">
        <v>2</v>
      </c>
      <c r="Z1039" s="119" t="s">
        <v>37</v>
      </c>
      <c r="AA1039" s="64" t="n">
        <v>9</v>
      </c>
      <c r="AB1039" s="64"/>
      <c r="AC1039" s="136"/>
      <c r="AD1039" s="119"/>
      <c r="AE1039" s="148"/>
      <c r="AF1039" s="84"/>
      <c r="AG1039" s="84"/>
      <c r="AH1039" s="84"/>
      <c r="AI1039" s="84"/>
      <c r="AJ1039" s="64"/>
      <c r="AK1039" s="119"/>
      <c r="AL1039" s="64"/>
      <c r="AM1039" s="84"/>
      <c r="AN1039" s="64"/>
      <c r="AO1039" s="119"/>
      <c r="AP1039" s="64"/>
      <c r="AQ1039" s="84"/>
      <c r="AR1039" s="84"/>
      <c r="AS1039" s="84"/>
      <c r="AT1039" s="84"/>
      <c r="AU1039" s="84"/>
      <c r="AV1039" s="84"/>
    </row>
    <row r="1040" s="1" customFormat="true" ht="15" hidden="false" customHeight="false" outlineLevel="0" collapsed="false">
      <c r="A1040" s="62"/>
      <c r="B1040" s="63"/>
      <c r="C1040" s="63"/>
      <c r="D1040" s="63"/>
      <c r="E1040" s="63"/>
      <c r="F1040" s="63"/>
      <c r="G1040" s="63"/>
      <c r="H1040" s="63"/>
      <c r="I1040" s="63"/>
      <c r="J1040" s="63"/>
      <c r="K1040" s="63"/>
      <c r="L1040" s="63"/>
      <c r="M1040" s="64" t="s">
        <v>202</v>
      </c>
      <c r="N1040" s="64" t="n">
        <v>6</v>
      </c>
      <c r="O1040" s="64" t="n">
        <v>6</v>
      </c>
      <c r="P1040" s="64" t="n">
        <v>2025</v>
      </c>
      <c r="Q1040" s="148" t="s">
        <v>60</v>
      </c>
      <c r="R1040" s="119" t="s">
        <v>37</v>
      </c>
      <c r="S1040" s="136" t="s">
        <v>2105</v>
      </c>
      <c r="T1040" s="64" t="n">
        <v>0</v>
      </c>
      <c r="U1040" s="85" t="s">
        <v>37</v>
      </c>
      <c r="V1040" s="64" t="n">
        <v>2</v>
      </c>
      <c r="W1040" s="84" t="s">
        <v>3719</v>
      </c>
      <c r="X1040" s="64" t="n">
        <v>170</v>
      </c>
      <c r="Y1040" s="64" t="n">
        <v>1</v>
      </c>
      <c r="Z1040" s="119" t="s">
        <v>37</v>
      </c>
      <c r="AA1040" s="64" t="n">
        <v>13</v>
      </c>
      <c r="AB1040" s="64"/>
      <c r="AC1040" s="136"/>
      <c r="AD1040" s="119"/>
      <c r="AE1040" s="148"/>
      <c r="AF1040" s="84"/>
      <c r="AG1040" s="84"/>
      <c r="AH1040" s="84"/>
      <c r="AI1040" s="84"/>
      <c r="AJ1040" s="64"/>
      <c r="AK1040" s="119"/>
      <c r="AL1040" s="64"/>
      <c r="AM1040" s="84"/>
      <c r="AN1040" s="64"/>
      <c r="AO1040" s="119"/>
      <c r="AP1040" s="64"/>
      <c r="AQ1040" s="84"/>
      <c r="AR1040" s="84"/>
      <c r="AS1040" s="84"/>
      <c r="AT1040" s="84"/>
      <c r="AU1040" s="84"/>
      <c r="AV1040" s="84"/>
    </row>
    <row r="1041" s="1" customFormat="true" ht="15" hidden="false" customHeight="false" outlineLevel="0" collapsed="false">
      <c r="A1041" s="62"/>
      <c r="B1041" s="63"/>
      <c r="C1041" s="63"/>
      <c r="D1041" s="63"/>
      <c r="E1041" s="63"/>
      <c r="F1041" s="63"/>
      <c r="G1041" s="63"/>
      <c r="H1041" s="63"/>
      <c r="I1041" s="63"/>
      <c r="J1041" s="63"/>
      <c r="K1041" s="63"/>
      <c r="L1041" s="63"/>
      <c r="M1041" s="64" t="s">
        <v>41</v>
      </c>
      <c r="N1041" s="64" t="n">
        <v>7</v>
      </c>
      <c r="O1041" s="64" t="n">
        <v>6</v>
      </c>
      <c r="P1041" s="64" t="n">
        <v>2025</v>
      </c>
      <c r="Q1041" s="148" t="s">
        <v>3675</v>
      </c>
      <c r="R1041" s="119" t="s">
        <v>37</v>
      </c>
      <c r="S1041" s="136" t="s">
        <v>1020</v>
      </c>
      <c r="T1041" s="64" t="n">
        <v>1</v>
      </c>
      <c r="U1041" s="85" t="s">
        <v>37</v>
      </c>
      <c r="V1041" s="64" t="n">
        <v>2</v>
      </c>
      <c r="W1041" s="84" t="s">
        <v>3720</v>
      </c>
      <c r="X1041" s="64" t="n">
        <v>118</v>
      </c>
      <c r="Y1041" s="64" t="n">
        <v>12</v>
      </c>
      <c r="Z1041" s="119" t="s">
        <v>37</v>
      </c>
      <c r="AA1041" s="64" t="n">
        <v>10</v>
      </c>
      <c r="AB1041" s="64"/>
      <c r="AC1041" s="136"/>
      <c r="AD1041" s="119"/>
      <c r="AE1041" s="148"/>
      <c r="AF1041" s="84"/>
      <c r="AG1041" s="84"/>
      <c r="AH1041" s="84"/>
      <c r="AI1041" s="84"/>
      <c r="AJ1041" s="64"/>
      <c r="AK1041" s="119"/>
      <c r="AL1041" s="64"/>
      <c r="AM1041" s="84"/>
      <c r="AN1041" s="64"/>
      <c r="AO1041" s="119"/>
      <c r="AP1041" s="64"/>
      <c r="AQ1041" s="84"/>
      <c r="AR1041" s="84"/>
      <c r="AS1041" s="84"/>
      <c r="AT1041" s="84"/>
      <c r="AU1041" s="84"/>
      <c r="AV1041" s="84"/>
    </row>
    <row r="1042" s="1" customFormat="true" ht="15" hidden="false" customHeight="false" outlineLevel="0" collapsed="false">
      <c r="A1042" s="62"/>
      <c r="B1042" s="63"/>
      <c r="C1042" s="63"/>
      <c r="D1042" s="63"/>
      <c r="E1042" s="63"/>
      <c r="F1042" s="63"/>
      <c r="G1042" s="63"/>
      <c r="H1042" s="63"/>
      <c r="I1042" s="63"/>
      <c r="J1042" s="63"/>
      <c r="K1042" s="63"/>
      <c r="L1042" s="63"/>
      <c r="M1042" s="64" t="s">
        <v>41</v>
      </c>
      <c r="N1042" s="64" t="n">
        <v>7</v>
      </c>
      <c r="O1042" s="64" t="n">
        <v>6</v>
      </c>
      <c r="P1042" s="64" t="n">
        <v>2025</v>
      </c>
      <c r="Q1042" s="148" t="s">
        <v>170</v>
      </c>
      <c r="R1042" s="119" t="s">
        <v>37</v>
      </c>
      <c r="S1042" s="136" t="s">
        <v>947</v>
      </c>
      <c r="T1042" s="64" t="n">
        <v>2</v>
      </c>
      <c r="U1042" s="85" t="s">
        <v>37</v>
      </c>
      <c r="V1042" s="64" t="n">
        <v>0</v>
      </c>
      <c r="W1042" s="84" t="s">
        <v>3721</v>
      </c>
      <c r="X1042" s="64" t="n">
        <v>105</v>
      </c>
      <c r="Y1042" s="64" t="n">
        <v>9</v>
      </c>
      <c r="Z1042" s="119" t="s">
        <v>37</v>
      </c>
      <c r="AA1042" s="64" t="n">
        <v>0</v>
      </c>
      <c r="AB1042" s="64"/>
      <c r="AC1042" s="136"/>
      <c r="AD1042" s="68"/>
      <c r="AE1042" s="148"/>
      <c r="AF1042" s="68"/>
      <c r="AG1042" s="68"/>
      <c r="AH1042" s="68"/>
      <c r="AI1042" s="68"/>
      <c r="AJ1042" s="64"/>
      <c r="AK1042" s="68"/>
      <c r="AL1042" s="64"/>
      <c r="AM1042" s="84"/>
      <c r="AN1042" s="64"/>
      <c r="AO1042" s="68"/>
      <c r="AP1042" s="64"/>
      <c r="AQ1042" s="84"/>
      <c r="AR1042" s="84"/>
      <c r="AS1042" s="84"/>
      <c r="AT1042" s="84"/>
      <c r="AU1042" s="84"/>
      <c r="AV1042" s="84"/>
    </row>
    <row r="1043" s="1" customFormat="true" ht="15" hidden="false" customHeight="false" outlineLevel="0" collapsed="false">
      <c r="A1043" s="62"/>
      <c r="B1043" s="63"/>
      <c r="C1043" s="63"/>
      <c r="D1043" s="63"/>
      <c r="E1043" s="63"/>
      <c r="F1043" s="63"/>
      <c r="G1043" s="63"/>
      <c r="H1043" s="63"/>
      <c r="I1043" s="63"/>
      <c r="J1043" s="63"/>
      <c r="K1043" s="63"/>
      <c r="L1043" s="63"/>
      <c r="M1043" s="64" t="s">
        <v>41</v>
      </c>
      <c r="N1043" s="64" t="n">
        <v>7</v>
      </c>
      <c r="O1043" s="64" t="n">
        <v>6</v>
      </c>
      <c r="P1043" s="64" t="n">
        <v>2025</v>
      </c>
      <c r="Q1043" s="148" t="s">
        <v>3514</v>
      </c>
      <c r="R1043" s="119" t="s">
        <v>37</v>
      </c>
      <c r="S1043" s="136" t="s">
        <v>3355</v>
      </c>
      <c r="T1043" s="64" t="n">
        <v>0</v>
      </c>
      <c r="U1043" s="85" t="s">
        <v>37</v>
      </c>
      <c r="V1043" s="64" t="n">
        <v>2</v>
      </c>
      <c r="W1043" s="84" t="s">
        <v>2927</v>
      </c>
      <c r="X1043" s="64" t="n">
        <v>108</v>
      </c>
      <c r="Y1043" s="64" t="n">
        <v>7</v>
      </c>
      <c r="Z1043" s="119" t="s">
        <v>37</v>
      </c>
      <c r="AA1043" s="64" t="n">
        <v>9</v>
      </c>
      <c r="AB1043" s="64"/>
      <c r="AC1043" s="136"/>
      <c r="AD1043" s="119"/>
      <c r="AE1043" s="148"/>
      <c r="AF1043" s="84"/>
      <c r="AG1043" s="84"/>
      <c r="AH1043" s="84"/>
      <c r="AI1043" s="84"/>
      <c r="AJ1043" s="64"/>
      <c r="AK1043" s="119"/>
      <c r="AL1043" s="64"/>
      <c r="AM1043" s="84"/>
      <c r="AN1043" s="64"/>
      <c r="AO1043" s="119"/>
      <c r="AP1043" s="64"/>
      <c r="AQ1043" s="84"/>
      <c r="AR1043" s="84"/>
      <c r="AS1043" s="84"/>
      <c r="AT1043" s="84"/>
      <c r="AU1043" s="84"/>
      <c r="AV1043" s="84"/>
    </row>
    <row r="1044" s="1" customFormat="true" ht="15" hidden="false" customHeight="false" outlineLevel="0" collapsed="false">
      <c r="A1044" s="62"/>
      <c r="B1044" s="63"/>
      <c r="C1044" s="63"/>
      <c r="D1044" s="63"/>
      <c r="E1044" s="63"/>
      <c r="F1044" s="63"/>
      <c r="G1044" s="63"/>
      <c r="H1044" s="63"/>
      <c r="I1044" s="63"/>
      <c r="J1044" s="63"/>
      <c r="K1044" s="63"/>
      <c r="L1044" s="63"/>
      <c r="M1044" s="64" t="s">
        <v>41</v>
      </c>
      <c r="N1044" s="64" t="n">
        <v>7</v>
      </c>
      <c r="O1044" s="64" t="n">
        <v>6</v>
      </c>
      <c r="P1044" s="64" t="n">
        <v>2025</v>
      </c>
      <c r="Q1044" s="148" t="s">
        <v>384</v>
      </c>
      <c r="R1044" s="119" t="s">
        <v>37</v>
      </c>
      <c r="S1044" s="136" t="s">
        <v>3352</v>
      </c>
      <c r="T1044" s="64" t="n">
        <v>0</v>
      </c>
      <c r="U1044" s="85" t="s">
        <v>37</v>
      </c>
      <c r="V1044" s="64" t="n">
        <v>2</v>
      </c>
      <c r="W1044" s="84" t="s">
        <v>3722</v>
      </c>
      <c r="X1044" s="64" t="n">
        <v>216</v>
      </c>
      <c r="Y1044" s="64" t="n">
        <v>5</v>
      </c>
      <c r="Z1044" s="119" t="s">
        <v>37</v>
      </c>
      <c r="AA1044" s="64" t="n">
        <v>21</v>
      </c>
      <c r="AB1044" s="64"/>
      <c r="AC1044" s="136"/>
      <c r="AD1044" s="68"/>
      <c r="AE1044" s="148"/>
      <c r="AF1044" s="68"/>
      <c r="AG1044" s="68"/>
      <c r="AH1044" s="68"/>
      <c r="AI1044" s="68"/>
      <c r="AJ1044" s="64"/>
      <c r="AK1044" s="68"/>
      <c r="AL1044" s="64"/>
      <c r="AM1044" s="84"/>
      <c r="AN1044" s="64"/>
      <c r="AO1044" s="68"/>
      <c r="AP1044" s="64"/>
      <c r="AQ1044" s="84"/>
      <c r="AR1044" s="84"/>
      <c r="AS1044" s="84"/>
      <c r="AT1044" s="84"/>
      <c r="AU1044" s="84"/>
      <c r="AV1044" s="84"/>
    </row>
    <row r="1045" s="1" customFormat="true" ht="15" hidden="false" customHeight="false" outlineLevel="0" collapsed="false">
      <c r="A1045" s="62"/>
      <c r="B1045" s="63"/>
      <c r="C1045" s="63"/>
      <c r="D1045" s="63"/>
      <c r="E1045" s="63"/>
      <c r="F1045" s="63"/>
      <c r="G1045" s="63"/>
      <c r="H1045" s="63"/>
      <c r="I1045" s="63"/>
      <c r="J1045" s="63"/>
      <c r="K1045" s="63"/>
      <c r="L1045" s="63"/>
      <c r="M1045" s="64" t="s">
        <v>46</v>
      </c>
      <c r="N1045" s="64" t="n">
        <v>8</v>
      </c>
      <c r="O1045" s="64" t="n">
        <v>6</v>
      </c>
      <c r="P1045" s="64" t="n">
        <v>2025</v>
      </c>
      <c r="Q1045" s="148" t="s">
        <v>384</v>
      </c>
      <c r="R1045" s="119" t="s">
        <v>37</v>
      </c>
      <c r="S1045" s="136" t="s">
        <v>80</v>
      </c>
      <c r="T1045" s="64" t="n">
        <v>0</v>
      </c>
      <c r="U1045" s="85" t="s">
        <v>37</v>
      </c>
      <c r="V1045" s="64" t="n">
        <v>1</v>
      </c>
      <c r="W1045" s="84" t="s">
        <v>3723</v>
      </c>
      <c r="X1045" s="64" t="n">
        <v>210</v>
      </c>
      <c r="Y1045" s="64" t="n">
        <v>5</v>
      </c>
      <c r="Z1045" s="119" t="s">
        <v>37</v>
      </c>
      <c r="AA1045" s="64" t="n">
        <v>11</v>
      </c>
      <c r="AB1045" s="64"/>
      <c r="AC1045" s="136"/>
      <c r="AD1045" s="119"/>
      <c r="AE1045" s="148"/>
      <c r="AF1045" s="84"/>
      <c r="AG1045" s="84"/>
      <c r="AH1045" s="84"/>
      <c r="AI1045" s="84"/>
      <c r="AJ1045" s="64"/>
      <c r="AK1045" s="119"/>
      <c r="AL1045" s="64"/>
      <c r="AM1045" s="84"/>
      <c r="AN1045" s="64"/>
      <c r="AO1045" s="119"/>
      <c r="AP1045" s="64"/>
      <c r="AQ1045" s="84"/>
      <c r="AR1045" s="84"/>
      <c r="AS1045" s="84"/>
      <c r="AT1045" s="84"/>
      <c r="AU1045" s="84"/>
      <c r="AV1045" s="84"/>
    </row>
    <row r="1046" s="1" customFormat="true" ht="15" hidden="false" customHeight="false" outlineLevel="0" collapsed="false">
      <c r="A1046" s="62"/>
      <c r="B1046" s="63"/>
      <c r="C1046" s="63"/>
      <c r="D1046" s="63"/>
      <c r="E1046" s="63"/>
      <c r="F1046" s="63"/>
      <c r="G1046" s="63"/>
      <c r="H1046" s="63"/>
      <c r="I1046" s="63"/>
      <c r="J1046" s="63"/>
      <c r="K1046" s="63"/>
      <c r="L1046" s="63"/>
      <c r="M1046" s="64" t="s">
        <v>46</v>
      </c>
      <c r="N1046" s="64" t="n">
        <v>8</v>
      </c>
      <c r="O1046" s="64" t="n">
        <v>6</v>
      </c>
      <c r="P1046" s="64" t="n">
        <v>2025</v>
      </c>
      <c r="Q1046" s="148" t="s">
        <v>2480</v>
      </c>
      <c r="R1046" s="119" t="s">
        <v>37</v>
      </c>
      <c r="S1046" s="136" t="s">
        <v>1020</v>
      </c>
      <c r="T1046" s="64" t="n">
        <v>2</v>
      </c>
      <c r="U1046" s="85" t="s">
        <v>37</v>
      </c>
      <c r="V1046" s="64" t="n">
        <v>0</v>
      </c>
      <c r="W1046" s="84" t="s">
        <v>2436</v>
      </c>
      <c r="X1046" s="64" t="n">
        <v>139</v>
      </c>
      <c r="Y1046" s="64" t="n">
        <v>8</v>
      </c>
      <c r="Z1046" s="119" t="s">
        <v>37</v>
      </c>
      <c r="AA1046" s="64" t="n">
        <v>4</v>
      </c>
      <c r="AB1046" s="64"/>
      <c r="AC1046" s="136"/>
      <c r="AD1046" s="68"/>
      <c r="AE1046" s="148"/>
      <c r="AF1046" s="68"/>
      <c r="AG1046" s="68"/>
      <c r="AH1046" s="68"/>
      <c r="AI1046" s="68"/>
      <c r="AJ1046" s="64"/>
      <c r="AK1046" s="68"/>
      <c r="AL1046" s="64"/>
      <c r="AM1046" s="84"/>
      <c r="AN1046" s="64"/>
      <c r="AO1046" s="68"/>
      <c r="AP1046" s="64"/>
      <c r="AQ1046" s="84"/>
      <c r="AR1046" s="84"/>
      <c r="AS1046" s="84"/>
      <c r="AT1046" s="84"/>
      <c r="AU1046" s="84"/>
      <c r="AV1046" s="84"/>
    </row>
    <row r="1047" s="1" customFormat="true" ht="15" hidden="false" customHeight="false" outlineLevel="0" collapsed="false">
      <c r="A1047" s="62"/>
      <c r="B1047" s="63"/>
      <c r="C1047" s="63"/>
      <c r="D1047" s="63"/>
      <c r="E1047" s="63"/>
      <c r="F1047" s="63"/>
      <c r="G1047" s="63"/>
      <c r="H1047" s="63"/>
      <c r="I1047" s="63"/>
      <c r="J1047" s="63"/>
      <c r="K1047" s="63"/>
      <c r="L1047" s="63"/>
      <c r="M1047" s="64" t="s">
        <v>46</v>
      </c>
      <c r="N1047" s="64" t="n">
        <v>8</v>
      </c>
      <c r="O1047" s="64" t="n">
        <v>6</v>
      </c>
      <c r="P1047" s="64" t="n">
        <v>2025</v>
      </c>
      <c r="Q1047" s="148" t="s">
        <v>3514</v>
      </c>
      <c r="R1047" s="119" t="s">
        <v>37</v>
      </c>
      <c r="S1047" s="136" t="s">
        <v>186</v>
      </c>
      <c r="T1047" s="64" t="n">
        <v>0</v>
      </c>
      <c r="U1047" s="85" t="s">
        <v>37</v>
      </c>
      <c r="V1047" s="64" t="n">
        <v>2</v>
      </c>
      <c r="W1047" s="84" t="s">
        <v>3724</v>
      </c>
      <c r="X1047" s="64" t="n">
        <v>115</v>
      </c>
      <c r="Y1047" s="64" t="n">
        <v>3</v>
      </c>
      <c r="Z1047" s="119" t="s">
        <v>37</v>
      </c>
      <c r="AA1047" s="64" t="n">
        <v>8</v>
      </c>
      <c r="AB1047" s="64"/>
      <c r="AC1047" s="136"/>
      <c r="AD1047" s="68"/>
      <c r="AE1047" s="148"/>
      <c r="AF1047" s="68"/>
      <c r="AG1047" s="68"/>
      <c r="AH1047" s="68"/>
      <c r="AI1047" s="68"/>
      <c r="AJ1047" s="64"/>
      <c r="AK1047" s="68"/>
      <c r="AL1047" s="64"/>
      <c r="AM1047" s="84"/>
      <c r="AN1047" s="64"/>
      <c r="AO1047" s="68"/>
      <c r="AP1047" s="64"/>
      <c r="AQ1047" s="84"/>
      <c r="AR1047" s="84"/>
      <c r="AS1047" s="84"/>
      <c r="AT1047" s="84"/>
      <c r="AU1047" s="84"/>
      <c r="AV1047" s="84"/>
    </row>
    <row r="1048" s="1" customFormat="true" ht="15" hidden="false" customHeight="false" outlineLevel="0" collapsed="false">
      <c r="A1048" s="62"/>
      <c r="B1048" s="63"/>
      <c r="C1048" s="63"/>
      <c r="D1048" s="63"/>
      <c r="E1048" s="63"/>
      <c r="F1048" s="63"/>
      <c r="G1048" s="63"/>
      <c r="H1048" s="63"/>
      <c r="I1048" s="63"/>
      <c r="J1048" s="63"/>
      <c r="K1048" s="63"/>
      <c r="L1048" s="63"/>
      <c r="M1048" s="64" t="s">
        <v>46</v>
      </c>
      <c r="N1048" s="64" t="n">
        <v>8</v>
      </c>
      <c r="O1048" s="64" t="n">
        <v>6</v>
      </c>
      <c r="P1048" s="64" t="n">
        <v>2025</v>
      </c>
      <c r="Q1048" s="148" t="s">
        <v>2105</v>
      </c>
      <c r="R1048" s="119" t="s">
        <v>37</v>
      </c>
      <c r="S1048" s="136" t="s">
        <v>91</v>
      </c>
      <c r="T1048" s="64" t="n">
        <v>2</v>
      </c>
      <c r="U1048" s="85" t="s">
        <v>37</v>
      </c>
      <c r="V1048" s="64" t="n">
        <v>0</v>
      </c>
      <c r="W1048" s="84" t="s">
        <v>3725</v>
      </c>
      <c r="X1048" s="64" t="n">
        <v>86</v>
      </c>
      <c r="Y1048" s="64" t="n">
        <v>8</v>
      </c>
      <c r="Z1048" s="119" t="s">
        <v>37</v>
      </c>
      <c r="AA1048" s="64" t="n">
        <v>3</v>
      </c>
      <c r="AB1048" s="64"/>
      <c r="AC1048" s="148"/>
      <c r="AD1048" s="119"/>
      <c r="AE1048" s="136"/>
      <c r="AF1048" s="84"/>
      <c r="AG1048" s="84"/>
      <c r="AH1048" s="84"/>
      <c r="AI1048" s="84"/>
      <c r="AJ1048" s="64"/>
      <c r="AK1048" s="119"/>
      <c r="AL1048" s="64"/>
      <c r="AM1048" s="84"/>
      <c r="AN1048" s="84"/>
      <c r="AO1048" s="84"/>
      <c r="AP1048" s="84"/>
      <c r="AQ1048" s="64"/>
      <c r="AR1048" s="119"/>
      <c r="AS1048" s="64"/>
      <c r="AT1048" s="84"/>
      <c r="AU1048" s="84"/>
      <c r="AV1048" s="84"/>
    </row>
    <row r="1049" s="1" customFormat="true" ht="15" hidden="false" customHeight="false" outlineLevel="0" collapsed="false">
      <c r="A1049" s="62"/>
      <c r="B1049" s="63"/>
      <c r="C1049" s="63"/>
      <c r="D1049" s="63"/>
      <c r="E1049" s="63"/>
      <c r="F1049" s="63"/>
      <c r="G1049" s="63"/>
      <c r="H1049" s="63"/>
      <c r="I1049" s="63"/>
      <c r="J1049" s="63"/>
      <c r="K1049" s="63"/>
      <c r="L1049" s="63"/>
      <c r="M1049" s="64" t="s">
        <v>49</v>
      </c>
      <c r="N1049" s="64" t="n">
        <v>10</v>
      </c>
      <c r="O1049" s="64" t="n">
        <v>6</v>
      </c>
      <c r="P1049" s="64" t="n">
        <v>2025</v>
      </c>
      <c r="Q1049" s="148" t="s">
        <v>384</v>
      </c>
      <c r="R1049" s="119" t="s">
        <v>37</v>
      </c>
      <c r="S1049" s="136" t="s">
        <v>3514</v>
      </c>
      <c r="T1049" s="64" t="n">
        <v>2</v>
      </c>
      <c r="U1049" s="85" t="s">
        <v>37</v>
      </c>
      <c r="V1049" s="64" t="n">
        <v>0</v>
      </c>
      <c r="W1049" s="84" t="s">
        <v>3726</v>
      </c>
      <c r="X1049" s="64" t="n">
        <v>187</v>
      </c>
      <c r="Y1049" s="64" t="n">
        <v>8</v>
      </c>
      <c r="Z1049" s="119" t="s">
        <v>37</v>
      </c>
      <c r="AA1049" s="64" t="n">
        <v>3</v>
      </c>
      <c r="AB1049" s="64"/>
      <c r="AC1049" s="148"/>
      <c r="AD1049" s="119"/>
      <c r="AE1049" s="136"/>
      <c r="AF1049" s="68"/>
      <c r="AG1049" s="68"/>
      <c r="AH1049" s="68"/>
      <c r="AI1049" s="68"/>
      <c r="AJ1049" s="64"/>
      <c r="AK1049" s="119"/>
      <c r="AL1049" s="64"/>
      <c r="AM1049" s="84"/>
      <c r="AN1049" s="84"/>
      <c r="AO1049" s="84"/>
      <c r="AP1049" s="84"/>
      <c r="AQ1049" s="64"/>
      <c r="AR1049" s="119"/>
      <c r="AS1049" s="64"/>
      <c r="AT1049" s="84"/>
      <c r="AU1049" s="84"/>
      <c r="AV1049" s="84"/>
    </row>
    <row r="1050" s="1" customFormat="true" ht="15" hidden="false" customHeight="false" outlineLevel="0" collapsed="false">
      <c r="A1050" s="62"/>
      <c r="B1050" s="63"/>
      <c r="C1050" s="63"/>
      <c r="D1050" s="63"/>
      <c r="E1050" s="63"/>
      <c r="F1050" s="63"/>
      <c r="G1050" s="63"/>
      <c r="H1050" s="63"/>
      <c r="I1050" s="63"/>
      <c r="J1050" s="63"/>
      <c r="K1050" s="63"/>
      <c r="L1050" s="63"/>
      <c r="M1050" s="64" t="s">
        <v>49</v>
      </c>
      <c r="N1050" s="64" t="n">
        <v>10</v>
      </c>
      <c r="O1050" s="64" t="n">
        <v>6</v>
      </c>
      <c r="P1050" s="64" t="n">
        <v>2025</v>
      </c>
      <c r="Q1050" s="148" t="s">
        <v>91</v>
      </c>
      <c r="R1050" s="119" t="s">
        <v>37</v>
      </c>
      <c r="S1050" s="136" t="s">
        <v>3352</v>
      </c>
      <c r="T1050" s="64" t="n">
        <v>0</v>
      </c>
      <c r="U1050" s="85" t="s">
        <v>37</v>
      </c>
      <c r="V1050" s="64" t="n">
        <v>2</v>
      </c>
      <c r="W1050" s="84" t="s">
        <v>3727</v>
      </c>
      <c r="X1050" s="64" t="n">
        <v>309</v>
      </c>
      <c r="Y1050" s="64" t="n">
        <v>5</v>
      </c>
      <c r="Z1050" s="119" t="s">
        <v>37</v>
      </c>
      <c r="AA1050" s="64" t="n">
        <v>14</v>
      </c>
      <c r="AB1050" s="64"/>
      <c r="AC1050" s="148"/>
      <c r="AD1050" s="119"/>
      <c r="AE1050" s="136"/>
      <c r="AF1050" s="68"/>
      <c r="AG1050" s="68"/>
      <c r="AH1050" s="68"/>
      <c r="AI1050" s="68"/>
      <c r="AJ1050" s="64"/>
      <c r="AK1050" s="119"/>
      <c r="AL1050" s="64"/>
      <c r="AM1050" s="84"/>
      <c r="AN1050" s="84"/>
      <c r="AO1050" s="84"/>
      <c r="AP1050" s="84"/>
      <c r="AQ1050" s="64"/>
      <c r="AR1050" s="119"/>
      <c r="AS1050" s="64"/>
      <c r="AT1050" s="84"/>
      <c r="AU1050" s="84"/>
      <c r="AV1050" s="84"/>
    </row>
    <row r="1051" s="1" customFormat="true" ht="15" hidden="false" customHeight="false" outlineLevel="0" collapsed="false">
      <c r="A1051" s="62"/>
      <c r="B1051" s="63"/>
      <c r="C1051" s="63"/>
      <c r="D1051" s="63"/>
      <c r="E1051" s="63"/>
      <c r="F1051" s="63"/>
      <c r="G1051" s="63"/>
      <c r="H1051" s="63"/>
      <c r="I1051" s="63"/>
      <c r="J1051" s="63"/>
      <c r="K1051" s="63"/>
      <c r="L1051" s="63"/>
      <c r="M1051" s="64" t="s">
        <v>77</v>
      </c>
      <c r="N1051" s="64" t="n">
        <v>11</v>
      </c>
      <c r="O1051" s="64" t="n">
        <v>6</v>
      </c>
      <c r="P1051" s="64" t="n">
        <v>2025</v>
      </c>
      <c r="Q1051" s="148" t="s">
        <v>80</v>
      </c>
      <c r="R1051" s="119" t="s">
        <v>37</v>
      </c>
      <c r="S1051" s="136" t="s">
        <v>170</v>
      </c>
      <c r="T1051" s="64" t="n">
        <v>1</v>
      </c>
      <c r="U1051" s="85" t="s">
        <v>37</v>
      </c>
      <c r="V1051" s="64" t="n">
        <v>0</v>
      </c>
      <c r="W1051" s="84" t="s">
        <v>3728</v>
      </c>
      <c r="X1051" s="64" t="n">
        <v>266</v>
      </c>
      <c r="Y1051" s="64" t="n">
        <v>9</v>
      </c>
      <c r="Z1051" s="119" t="s">
        <v>37</v>
      </c>
      <c r="AA1051" s="64" t="n">
        <v>5</v>
      </c>
      <c r="AB1051" s="64"/>
      <c r="AC1051" s="148"/>
      <c r="AD1051" s="119"/>
      <c r="AE1051" s="136"/>
      <c r="AF1051" s="84"/>
      <c r="AG1051" s="84"/>
      <c r="AH1051" s="84"/>
      <c r="AI1051" s="84"/>
      <c r="AJ1051" s="64"/>
      <c r="AK1051" s="119"/>
      <c r="AL1051" s="64"/>
      <c r="AM1051" s="84"/>
      <c r="AN1051" s="84"/>
      <c r="AO1051" s="84"/>
      <c r="AP1051" s="84"/>
      <c r="AQ1051" s="64"/>
      <c r="AR1051" s="119"/>
      <c r="AS1051" s="64"/>
      <c r="AT1051" s="84"/>
      <c r="AU1051" s="84"/>
      <c r="AV1051" s="84"/>
    </row>
    <row r="1052" s="1" customFormat="true" ht="15" hidden="false" customHeight="false" outlineLevel="0" collapsed="false">
      <c r="A1052" s="62"/>
      <c r="B1052" s="63"/>
      <c r="C1052" s="63"/>
      <c r="D1052" s="63"/>
      <c r="E1052" s="63"/>
      <c r="F1052" s="63"/>
      <c r="G1052" s="63"/>
      <c r="H1052" s="63"/>
      <c r="I1052" s="63"/>
      <c r="J1052" s="63"/>
      <c r="K1052" s="63"/>
      <c r="L1052" s="63"/>
      <c r="M1052" s="64" t="s">
        <v>77</v>
      </c>
      <c r="N1052" s="64" t="n">
        <v>11</v>
      </c>
      <c r="O1052" s="64" t="n">
        <v>6</v>
      </c>
      <c r="P1052" s="64" t="n">
        <v>2025</v>
      </c>
      <c r="Q1052" s="148" t="s">
        <v>1020</v>
      </c>
      <c r="R1052" s="119" t="s">
        <v>37</v>
      </c>
      <c r="S1052" s="136" t="s">
        <v>60</v>
      </c>
      <c r="T1052" s="64" t="n">
        <v>1</v>
      </c>
      <c r="U1052" s="85" t="s">
        <v>37</v>
      </c>
      <c r="V1052" s="64" t="n">
        <v>2</v>
      </c>
      <c r="W1052" s="84" t="s">
        <v>3729</v>
      </c>
      <c r="X1052" s="64" t="n">
        <v>92</v>
      </c>
      <c r="Y1052" s="64" t="n">
        <v>9</v>
      </c>
      <c r="Z1052" s="119" t="s">
        <v>37</v>
      </c>
      <c r="AA1052" s="64" t="n">
        <v>8</v>
      </c>
      <c r="AB1052" s="64"/>
      <c r="AC1052" s="148"/>
      <c r="AD1052" s="119"/>
      <c r="AE1052" s="136"/>
      <c r="AF1052" s="68"/>
      <c r="AG1052" s="68"/>
      <c r="AH1052" s="68"/>
      <c r="AI1052" s="68"/>
      <c r="AJ1052" s="64"/>
      <c r="AK1052" s="119"/>
      <c r="AL1052" s="64"/>
      <c r="AM1052" s="84"/>
      <c r="AN1052" s="84"/>
      <c r="AO1052" s="84"/>
      <c r="AP1052" s="84"/>
      <c r="AQ1052" s="64"/>
      <c r="AR1052" s="119"/>
      <c r="AS1052" s="64"/>
      <c r="AT1052" s="84"/>
      <c r="AU1052" s="84"/>
      <c r="AV1052" s="84"/>
    </row>
    <row r="1053" s="1" customFormat="true" ht="15" hidden="false" customHeight="false" outlineLevel="0" collapsed="false">
      <c r="A1053" s="62"/>
      <c r="B1053" s="63"/>
      <c r="C1053" s="63"/>
      <c r="D1053" s="63"/>
      <c r="E1053" s="63"/>
      <c r="F1053" s="63"/>
      <c r="G1053" s="63"/>
      <c r="H1053" s="63"/>
      <c r="I1053" s="63"/>
      <c r="J1053" s="63"/>
      <c r="K1053" s="63"/>
      <c r="L1053" s="63"/>
      <c r="M1053" s="64" t="s">
        <v>77</v>
      </c>
      <c r="N1053" s="64" t="n">
        <v>11</v>
      </c>
      <c r="O1053" s="64" t="n">
        <v>6</v>
      </c>
      <c r="P1053" s="64" t="n">
        <v>2025</v>
      </c>
      <c r="Q1053" s="148" t="s">
        <v>101</v>
      </c>
      <c r="R1053" s="119" t="s">
        <v>37</v>
      </c>
      <c r="S1053" s="136" t="s">
        <v>947</v>
      </c>
      <c r="T1053" s="64" t="n">
        <v>2</v>
      </c>
      <c r="U1053" s="85" t="s">
        <v>37</v>
      </c>
      <c r="V1053" s="64" t="n">
        <v>0</v>
      </c>
      <c r="W1053" s="84" t="s">
        <v>2580</v>
      </c>
      <c r="X1053" s="64" t="n">
        <v>166</v>
      </c>
      <c r="Y1053" s="64" t="n">
        <v>9</v>
      </c>
      <c r="Z1053" s="119" t="s">
        <v>37</v>
      </c>
      <c r="AA1053" s="64" t="n">
        <v>6</v>
      </c>
      <c r="AB1053" s="64"/>
      <c r="AC1053" s="148"/>
      <c r="AD1053" s="119"/>
      <c r="AE1053" s="136"/>
      <c r="AF1053" s="84"/>
      <c r="AG1053" s="84"/>
      <c r="AH1053" s="84"/>
      <c r="AI1053" s="84"/>
      <c r="AJ1053" s="64"/>
      <c r="AK1053" s="119"/>
      <c r="AL1053" s="64"/>
      <c r="AM1053" s="84"/>
      <c r="AN1053" s="84"/>
      <c r="AO1053" s="84"/>
      <c r="AP1053" s="84"/>
      <c r="AQ1053" s="64"/>
      <c r="AR1053" s="119"/>
      <c r="AS1053" s="64"/>
      <c r="AT1053" s="84"/>
      <c r="AU1053" s="84"/>
      <c r="AV1053" s="84"/>
    </row>
    <row r="1054" s="1" customFormat="true" ht="15" hidden="false" customHeight="false" outlineLevel="0" collapsed="false">
      <c r="A1054" s="62"/>
      <c r="B1054" s="63"/>
      <c r="C1054" s="63"/>
      <c r="D1054" s="63"/>
      <c r="E1054" s="63"/>
      <c r="F1054" s="63"/>
      <c r="G1054" s="63"/>
      <c r="H1054" s="63"/>
      <c r="I1054" s="63"/>
      <c r="J1054" s="63"/>
      <c r="K1054" s="63"/>
      <c r="L1054" s="63"/>
      <c r="M1054" s="64" t="s">
        <v>77</v>
      </c>
      <c r="N1054" s="64" t="n">
        <v>11</v>
      </c>
      <c r="O1054" s="64" t="n">
        <v>6</v>
      </c>
      <c r="P1054" s="64" t="n">
        <v>2025</v>
      </c>
      <c r="Q1054" s="148" t="s">
        <v>2105</v>
      </c>
      <c r="R1054" s="119" t="s">
        <v>37</v>
      </c>
      <c r="S1054" s="136" t="s">
        <v>3673</v>
      </c>
      <c r="T1054" s="64" t="n">
        <v>2</v>
      </c>
      <c r="U1054" s="85" t="s">
        <v>37</v>
      </c>
      <c r="V1054" s="64" t="n">
        <v>0</v>
      </c>
      <c r="W1054" s="84" t="s">
        <v>3730</v>
      </c>
      <c r="X1054" s="64" t="n">
        <v>162</v>
      </c>
      <c r="Y1054" s="64" t="n">
        <v>10</v>
      </c>
      <c r="Z1054" s="119" t="s">
        <v>37</v>
      </c>
      <c r="AA1054" s="64" t="n">
        <v>4</v>
      </c>
      <c r="AB1054" s="64"/>
      <c r="AC1054" s="148"/>
      <c r="AD1054" s="119"/>
      <c r="AE1054" s="136"/>
      <c r="AF1054" s="84"/>
      <c r="AG1054" s="84"/>
      <c r="AH1054" s="84"/>
      <c r="AI1054" s="84"/>
      <c r="AJ1054" s="64"/>
      <c r="AK1054" s="119"/>
      <c r="AL1054" s="64"/>
      <c r="AM1054" s="84"/>
      <c r="AN1054" s="84"/>
      <c r="AO1054" s="84"/>
      <c r="AP1054" s="84"/>
      <c r="AQ1054" s="64"/>
      <c r="AR1054" s="119"/>
      <c r="AS1054" s="64"/>
      <c r="AT1054" s="84"/>
      <c r="AU1054" s="84"/>
      <c r="AV1054" s="84"/>
    </row>
    <row r="1055" s="1" customFormat="true" ht="15" hidden="false" customHeight="false" outlineLevel="0" collapsed="false">
      <c r="A1055" s="62"/>
      <c r="B1055" s="63"/>
      <c r="C1055" s="63"/>
      <c r="D1055" s="63"/>
      <c r="E1055" s="63"/>
      <c r="F1055" s="63"/>
      <c r="G1055" s="63"/>
      <c r="H1055" s="63"/>
      <c r="I1055" s="63"/>
      <c r="J1055" s="63"/>
      <c r="K1055" s="63"/>
      <c r="L1055" s="63"/>
      <c r="M1055" s="64" t="s">
        <v>77</v>
      </c>
      <c r="N1055" s="64" t="n">
        <v>11</v>
      </c>
      <c r="O1055" s="64" t="n">
        <v>6</v>
      </c>
      <c r="P1055" s="64" t="n">
        <v>2025</v>
      </c>
      <c r="Q1055" s="148" t="s">
        <v>3675</v>
      </c>
      <c r="R1055" s="119" t="s">
        <v>37</v>
      </c>
      <c r="S1055" s="136" t="s">
        <v>186</v>
      </c>
      <c r="T1055" s="64" t="n">
        <v>1</v>
      </c>
      <c r="U1055" s="85" t="s">
        <v>37</v>
      </c>
      <c r="V1055" s="64" t="n">
        <v>2</v>
      </c>
      <c r="W1055" s="84" t="s">
        <v>3731</v>
      </c>
      <c r="X1055" s="64" t="n">
        <v>139</v>
      </c>
      <c r="Y1055" s="64" t="n">
        <v>2</v>
      </c>
      <c r="Z1055" s="119" t="s">
        <v>37</v>
      </c>
      <c r="AA1055" s="64" t="n">
        <v>2</v>
      </c>
      <c r="AB1055" s="64"/>
      <c r="AC1055" s="148"/>
      <c r="AD1055" s="119"/>
      <c r="AE1055" s="136"/>
      <c r="AF1055" s="68"/>
      <c r="AG1055" s="68"/>
      <c r="AH1055" s="68"/>
      <c r="AI1055" s="68"/>
      <c r="AJ1055" s="64"/>
      <c r="AK1055" s="119"/>
      <c r="AL1055" s="64"/>
      <c r="AM1055" s="84"/>
      <c r="AN1055" s="84"/>
      <c r="AO1055" s="84"/>
      <c r="AP1055" s="84"/>
      <c r="AQ1055" s="64"/>
      <c r="AR1055" s="119"/>
      <c r="AS1055" s="64"/>
      <c r="AT1055" s="84"/>
      <c r="AU1055" s="84"/>
      <c r="AV1055" s="84"/>
    </row>
    <row r="1056" s="1" customFormat="true" ht="15" hidden="false" customHeight="false" outlineLevel="0" collapsed="false">
      <c r="A1056" s="62"/>
      <c r="B1056" s="63"/>
      <c r="C1056" s="63"/>
      <c r="D1056" s="63"/>
      <c r="E1056" s="63"/>
      <c r="F1056" s="63"/>
      <c r="G1056" s="63"/>
      <c r="H1056" s="63"/>
      <c r="I1056" s="63"/>
      <c r="J1056" s="63"/>
      <c r="K1056" s="63"/>
      <c r="L1056" s="63"/>
      <c r="M1056" s="64" t="s">
        <v>77</v>
      </c>
      <c r="N1056" s="64" t="n">
        <v>11</v>
      </c>
      <c r="O1056" s="64" t="n">
        <v>6</v>
      </c>
      <c r="P1056" s="64" t="n">
        <v>2025</v>
      </c>
      <c r="Q1056" s="148" t="s">
        <v>3355</v>
      </c>
      <c r="R1056" s="119" t="s">
        <v>37</v>
      </c>
      <c r="S1056" s="136" t="s">
        <v>2480</v>
      </c>
      <c r="T1056" s="64" t="n">
        <v>2</v>
      </c>
      <c r="U1056" s="85" t="s">
        <v>37</v>
      </c>
      <c r="V1056" s="64" t="n">
        <v>0</v>
      </c>
      <c r="W1056" s="84" t="s">
        <v>3732</v>
      </c>
      <c r="X1056" s="64" t="n">
        <v>156</v>
      </c>
      <c r="Y1056" s="64" t="n">
        <v>12</v>
      </c>
      <c r="Z1056" s="119" t="s">
        <v>37</v>
      </c>
      <c r="AA1056" s="64" t="n">
        <v>5</v>
      </c>
      <c r="AB1056" s="64"/>
      <c r="AC1056" s="148"/>
      <c r="AD1056" s="119"/>
      <c r="AE1056" s="136"/>
      <c r="AF1056" s="84"/>
      <c r="AG1056" s="84"/>
      <c r="AH1056" s="84"/>
      <c r="AI1056" s="84"/>
      <c r="AJ1056" s="64"/>
      <c r="AK1056" s="119"/>
      <c r="AL1056" s="64"/>
      <c r="AM1056" s="84"/>
      <c r="AN1056" s="84"/>
      <c r="AO1056" s="84"/>
      <c r="AP1056" s="84"/>
      <c r="AQ1056" s="64"/>
      <c r="AR1056" s="119"/>
      <c r="AS1056" s="64"/>
      <c r="AT1056" s="84"/>
      <c r="AU1056" s="84"/>
      <c r="AV1056" s="84"/>
    </row>
    <row r="1057" s="1" customFormat="true" ht="15" hidden="false" customHeight="false" outlineLevel="0" collapsed="false">
      <c r="A1057" s="62"/>
      <c r="B1057" s="63"/>
      <c r="C1057" s="63"/>
      <c r="D1057" s="63"/>
      <c r="E1057" s="63"/>
      <c r="F1057" s="63"/>
      <c r="G1057" s="63"/>
      <c r="H1057" s="63"/>
      <c r="I1057" s="63"/>
      <c r="J1057" s="63"/>
      <c r="K1057" s="63"/>
      <c r="L1057" s="63"/>
      <c r="M1057" s="64" t="s">
        <v>202</v>
      </c>
      <c r="N1057" s="64" t="n">
        <v>13</v>
      </c>
      <c r="O1057" s="64" t="n">
        <v>6</v>
      </c>
      <c r="P1057" s="64" t="n">
        <v>2025</v>
      </c>
      <c r="Q1057" s="148" t="s">
        <v>3514</v>
      </c>
      <c r="R1057" s="119" t="s">
        <v>37</v>
      </c>
      <c r="S1057" s="136" t="s">
        <v>80</v>
      </c>
      <c r="T1057" s="64" t="n">
        <v>0</v>
      </c>
      <c r="U1057" s="85" t="s">
        <v>37</v>
      </c>
      <c r="V1057" s="64" t="n">
        <v>2</v>
      </c>
      <c r="W1057" s="84" t="s">
        <v>3733</v>
      </c>
      <c r="X1057" s="64" t="n">
        <v>102</v>
      </c>
      <c r="Y1057" s="64" t="n">
        <v>2</v>
      </c>
      <c r="Z1057" s="119" t="s">
        <v>37</v>
      </c>
      <c r="AA1057" s="64" t="n">
        <v>11</v>
      </c>
      <c r="AB1057" s="64"/>
      <c r="AC1057" s="148"/>
      <c r="AD1057" s="119"/>
      <c r="AE1057" s="136"/>
      <c r="AF1057" s="84"/>
      <c r="AG1057" s="84"/>
      <c r="AH1057" s="84"/>
      <c r="AI1057" s="84"/>
      <c r="AJ1057" s="64"/>
      <c r="AK1057" s="119"/>
      <c r="AL1057" s="64"/>
      <c r="AM1057" s="84"/>
      <c r="AN1057" s="84"/>
      <c r="AO1057" s="84"/>
      <c r="AP1057" s="84"/>
      <c r="AQ1057" s="64"/>
      <c r="AR1057" s="119"/>
      <c r="AS1057" s="64"/>
      <c r="AT1057" s="84"/>
      <c r="AU1057" s="84"/>
      <c r="AV1057" s="84"/>
    </row>
    <row r="1058" s="1" customFormat="true" ht="15" hidden="false" customHeight="false" outlineLevel="0" collapsed="false">
      <c r="A1058" s="62"/>
      <c r="B1058" s="63"/>
      <c r="C1058" s="63"/>
      <c r="D1058" s="63"/>
      <c r="E1058" s="63"/>
      <c r="F1058" s="63"/>
      <c r="G1058" s="63"/>
      <c r="H1058" s="63"/>
      <c r="I1058" s="63"/>
      <c r="J1058" s="63"/>
      <c r="K1058" s="63"/>
      <c r="L1058" s="63"/>
      <c r="M1058" s="64" t="s">
        <v>202</v>
      </c>
      <c r="N1058" s="64" t="n">
        <v>13</v>
      </c>
      <c r="O1058" s="64" t="n">
        <v>6</v>
      </c>
      <c r="P1058" s="64" t="n">
        <v>2025</v>
      </c>
      <c r="Q1058" s="148" t="s">
        <v>3352</v>
      </c>
      <c r="R1058" s="119" t="s">
        <v>37</v>
      </c>
      <c r="S1058" s="136" t="s">
        <v>186</v>
      </c>
      <c r="T1058" s="64" t="n">
        <v>0</v>
      </c>
      <c r="U1058" s="85" t="s">
        <v>37</v>
      </c>
      <c r="V1058" s="64" t="n">
        <v>2</v>
      </c>
      <c r="W1058" s="84" t="s">
        <v>3734</v>
      </c>
      <c r="X1058" s="64" t="n">
        <v>579</v>
      </c>
      <c r="Y1058" s="64" t="n">
        <v>4</v>
      </c>
      <c r="Z1058" s="119" t="s">
        <v>37</v>
      </c>
      <c r="AA1058" s="64" t="n">
        <v>7</v>
      </c>
      <c r="AB1058" s="64"/>
      <c r="AC1058" s="148"/>
      <c r="AD1058" s="119"/>
      <c r="AE1058" s="136"/>
      <c r="AF1058" s="84"/>
      <c r="AG1058" s="84"/>
      <c r="AH1058" s="84"/>
      <c r="AI1058" s="84"/>
      <c r="AJ1058" s="64"/>
      <c r="AK1058" s="119"/>
      <c r="AL1058" s="64"/>
      <c r="AM1058" s="84"/>
      <c r="AN1058" s="84"/>
      <c r="AO1058" s="84"/>
      <c r="AP1058" s="84"/>
      <c r="AQ1058" s="64"/>
      <c r="AR1058" s="119"/>
      <c r="AS1058" s="64"/>
      <c r="AT1058" s="84"/>
      <c r="AU1058" s="84"/>
      <c r="AV1058" s="84"/>
    </row>
    <row r="1059" s="1" customFormat="true" ht="15" hidden="false" customHeight="false" outlineLevel="0" collapsed="false">
      <c r="A1059" s="62"/>
      <c r="B1059" s="63"/>
      <c r="C1059" s="63"/>
      <c r="D1059" s="63"/>
      <c r="E1059" s="63"/>
      <c r="F1059" s="63"/>
      <c r="G1059" s="63"/>
      <c r="H1059" s="63"/>
      <c r="I1059" s="63"/>
      <c r="J1059" s="63"/>
      <c r="K1059" s="63"/>
      <c r="L1059" s="63"/>
      <c r="M1059" s="64" t="s">
        <v>202</v>
      </c>
      <c r="N1059" s="64" t="n">
        <v>13</v>
      </c>
      <c r="O1059" s="64" t="n">
        <v>6</v>
      </c>
      <c r="P1059" s="64" t="n">
        <v>2025</v>
      </c>
      <c r="Q1059" s="148" t="s">
        <v>3675</v>
      </c>
      <c r="R1059" s="119" t="s">
        <v>37</v>
      </c>
      <c r="S1059" s="136" t="s">
        <v>101</v>
      </c>
      <c r="T1059" s="64" t="n">
        <v>0</v>
      </c>
      <c r="U1059" s="85" t="s">
        <v>37</v>
      </c>
      <c r="V1059" s="64" t="n">
        <v>2</v>
      </c>
      <c r="W1059" s="84" t="s">
        <v>604</v>
      </c>
      <c r="X1059" s="64" t="n">
        <v>100</v>
      </c>
      <c r="Y1059" s="64" t="n">
        <v>3</v>
      </c>
      <c r="Z1059" s="119" t="s">
        <v>37</v>
      </c>
      <c r="AA1059" s="64" t="n">
        <v>8</v>
      </c>
      <c r="AB1059" s="64"/>
      <c r="AC1059" s="148"/>
      <c r="AD1059" s="119"/>
      <c r="AE1059" s="136"/>
      <c r="AF1059" s="84"/>
      <c r="AG1059" s="84"/>
      <c r="AH1059" s="84"/>
      <c r="AI1059" s="84"/>
      <c r="AJ1059" s="64"/>
      <c r="AK1059" s="119"/>
      <c r="AL1059" s="64"/>
      <c r="AM1059" s="84"/>
      <c r="AN1059" s="84"/>
      <c r="AO1059" s="84"/>
      <c r="AP1059" s="84"/>
      <c r="AQ1059" s="64"/>
      <c r="AR1059" s="119"/>
      <c r="AS1059" s="64"/>
      <c r="AT1059" s="84"/>
      <c r="AU1059" s="84"/>
      <c r="AV1059" s="84"/>
    </row>
    <row r="1060" s="1" customFormat="true" ht="15" hidden="false" customHeight="false" outlineLevel="0" collapsed="false">
      <c r="A1060" s="62"/>
      <c r="B1060" s="63"/>
      <c r="C1060" s="63"/>
      <c r="D1060" s="63"/>
      <c r="E1060" s="63"/>
      <c r="F1060" s="63"/>
      <c r="G1060" s="63"/>
      <c r="H1060" s="63"/>
      <c r="I1060" s="63"/>
      <c r="J1060" s="63"/>
      <c r="K1060" s="63"/>
      <c r="L1060" s="63"/>
      <c r="M1060" s="64" t="s">
        <v>41</v>
      </c>
      <c r="N1060" s="64" t="n">
        <v>14</v>
      </c>
      <c r="O1060" s="64" t="n">
        <v>6</v>
      </c>
      <c r="P1060" s="64" t="n">
        <v>2025</v>
      </c>
      <c r="Q1060" s="148" t="s">
        <v>3355</v>
      </c>
      <c r="R1060" s="119" t="s">
        <v>37</v>
      </c>
      <c r="S1060" s="136" t="s">
        <v>80</v>
      </c>
      <c r="T1060" s="64" t="n">
        <v>2</v>
      </c>
      <c r="U1060" s="85" t="s">
        <v>37</v>
      </c>
      <c r="V1060" s="64" t="n">
        <v>1</v>
      </c>
      <c r="W1060" s="84" t="s">
        <v>3735</v>
      </c>
      <c r="X1060" s="64" t="n">
        <v>68</v>
      </c>
      <c r="Y1060" s="64" t="n">
        <v>7</v>
      </c>
      <c r="Z1060" s="119" t="s">
        <v>37</v>
      </c>
      <c r="AA1060" s="64" t="n">
        <v>7</v>
      </c>
      <c r="AB1060" s="64"/>
      <c r="AC1060" s="136"/>
      <c r="AD1060" s="84"/>
      <c r="AE1060" s="148"/>
      <c r="AF1060" s="84"/>
      <c r="AG1060" s="84"/>
      <c r="AH1060" s="84"/>
      <c r="AI1060" s="84"/>
      <c r="AJ1060" s="64"/>
      <c r="AK1060" s="84"/>
      <c r="AL1060" s="64"/>
      <c r="AM1060" s="84"/>
      <c r="AN1060" s="84"/>
      <c r="AO1060" s="84"/>
      <c r="AP1060" s="84"/>
      <c r="AQ1060" s="64"/>
      <c r="AR1060" s="84"/>
      <c r="AS1060" s="64"/>
      <c r="AT1060" s="84"/>
      <c r="AU1060" s="84"/>
      <c r="AV1060" s="84"/>
    </row>
    <row r="1061" s="1" customFormat="true" ht="15" hidden="false" customHeight="false" outlineLevel="0" collapsed="false">
      <c r="A1061" s="62"/>
      <c r="B1061" s="63"/>
      <c r="C1061" s="63"/>
      <c r="D1061" s="63"/>
      <c r="E1061" s="63"/>
      <c r="F1061" s="63"/>
      <c r="G1061" s="63"/>
      <c r="H1061" s="63"/>
      <c r="I1061" s="63"/>
      <c r="J1061" s="63"/>
      <c r="K1061" s="63"/>
      <c r="L1061" s="63"/>
      <c r="M1061" s="64" t="s">
        <v>41</v>
      </c>
      <c r="N1061" s="64" t="n">
        <v>14</v>
      </c>
      <c r="O1061" s="64" t="n">
        <v>6</v>
      </c>
      <c r="P1061" s="64" t="n">
        <v>2025</v>
      </c>
      <c r="Q1061" s="148" t="s">
        <v>2480</v>
      </c>
      <c r="R1061" s="119" t="s">
        <v>37</v>
      </c>
      <c r="S1061" s="136" t="s">
        <v>101</v>
      </c>
      <c r="T1061" s="64" t="n">
        <v>1</v>
      </c>
      <c r="U1061" s="85" t="s">
        <v>37</v>
      </c>
      <c r="V1061" s="64" t="n">
        <v>0</v>
      </c>
      <c r="W1061" s="84" t="s">
        <v>3736</v>
      </c>
      <c r="X1061" s="64" t="n">
        <v>185</v>
      </c>
      <c r="Y1061" s="64" t="n">
        <v>4</v>
      </c>
      <c r="Z1061" s="119" t="s">
        <v>37</v>
      </c>
      <c r="AA1061" s="64" t="n">
        <v>2</v>
      </c>
      <c r="AB1061" s="64"/>
      <c r="AC1061" s="136"/>
      <c r="AD1061" s="68"/>
      <c r="AE1061" s="148"/>
      <c r="AF1061" s="68"/>
      <c r="AG1061" s="68"/>
      <c r="AH1061" s="68"/>
      <c r="AI1061" s="68"/>
      <c r="AJ1061" s="64"/>
      <c r="AK1061" s="68"/>
      <c r="AL1061" s="64"/>
      <c r="AM1061" s="84"/>
      <c r="AN1061" s="84"/>
      <c r="AO1061" s="84"/>
      <c r="AP1061" s="84"/>
      <c r="AQ1061" s="64"/>
      <c r="AR1061" s="68"/>
      <c r="AS1061" s="64"/>
      <c r="AT1061" s="84"/>
      <c r="AU1061" s="84"/>
      <c r="AV1061" s="84"/>
    </row>
    <row r="1062" s="1" customFormat="true" ht="15" hidden="false" customHeight="false" outlineLevel="0" collapsed="false">
      <c r="A1062" s="62"/>
      <c r="B1062" s="63"/>
      <c r="C1062" s="63"/>
      <c r="D1062" s="63"/>
      <c r="E1062" s="63"/>
      <c r="F1062" s="63"/>
      <c r="G1062" s="63"/>
      <c r="H1062" s="63"/>
      <c r="I1062" s="63"/>
      <c r="J1062" s="63"/>
      <c r="K1062" s="63"/>
      <c r="L1062" s="63"/>
      <c r="M1062" s="64" t="s">
        <v>41</v>
      </c>
      <c r="N1062" s="64" t="n">
        <v>14</v>
      </c>
      <c r="O1062" s="64" t="n">
        <v>6</v>
      </c>
      <c r="P1062" s="64" t="n">
        <v>2025</v>
      </c>
      <c r="Q1062" s="148" t="s">
        <v>102</v>
      </c>
      <c r="R1062" s="119" t="s">
        <v>37</v>
      </c>
      <c r="S1062" s="136" t="s">
        <v>947</v>
      </c>
      <c r="T1062" s="64" t="n">
        <v>2</v>
      </c>
      <c r="U1062" s="85" t="s">
        <v>37</v>
      </c>
      <c r="V1062" s="64" t="n">
        <v>0</v>
      </c>
      <c r="W1062" s="84" t="s">
        <v>3737</v>
      </c>
      <c r="X1062" s="64" t="n">
        <v>133</v>
      </c>
      <c r="Y1062" s="64" t="n">
        <v>19</v>
      </c>
      <c r="Z1062" s="119" t="s">
        <v>37</v>
      </c>
      <c r="AA1062" s="64" t="n">
        <v>8</v>
      </c>
      <c r="AB1062" s="64"/>
      <c r="AC1062" s="136"/>
      <c r="AD1062" s="68"/>
      <c r="AE1062" s="148"/>
      <c r="AF1062" s="68"/>
      <c r="AG1062" s="68"/>
      <c r="AH1062" s="68"/>
      <c r="AI1062" s="68"/>
      <c r="AJ1062" s="64"/>
      <c r="AK1062" s="68"/>
      <c r="AL1062" s="64"/>
      <c r="AM1062" s="84"/>
      <c r="AN1062" s="84"/>
      <c r="AO1062" s="84"/>
      <c r="AP1062" s="84"/>
      <c r="AQ1062" s="64"/>
      <c r="AR1062" s="68"/>
      <c r="AS1062" s="64"/>
      <c r="AT1062" s="84"/>
      <c r="AU1062" s="84"/>
      <c r="AV1062" s="84"/>
    </row>
    <row r="1063" s="1" customFormat="true" ht="15" hidden="false" customHeight="false" outlineLevel="0" collapsed="false">
      <c r="A1063" s="62"/>
      <c r="B1063" s="63"/>
      <c r="C1063" s="63"/>
      <c r="D1063" s="63"/>
      <c r="E1063" s="63"/>
      <c r="F1063" s="63"/>
      <c r="G1063" s="63"/>
      <c r="H1063" s="63"/>
      <c r="I1063" s="63"/>
      <c r="J1063" s="63"/>
      <c r="K1063" s="63"/>
      <c r="L1063" s="63"/>
      <c r="M1063" s="64" t="s">
        <v>41</v>
      </c>
      <c r="N1063" s="64" t="n">
        <v>14</v>
      </c>
      <c r="O1063" s="64" t="n">
        <v>6</v>
      </c>
      <c r="P1063" s="64" t="n">
        <v>2025</v>
      </c>
      <c r="Q1063" s="148" t="s">
        <v>384</v>
      </c>
      <c r="R1063" s="119" t="s">
        <v>37</v>
      </c>
      <c r="S1063" s="136" t="s">
        <v>170</v>
      </c>
      <c r="T1063" s="64" t="n">
        <v>2</v>
      </c>
      <c r="U1063" s="85" t="s">
        <v>37</v>
      </c>
      <c r="V1063" s="64" t="n">
        <v>1</v>
      </c>
      <c r="W1063" s="84" t="s">
        <v>3738</v>
      </c>
      <c r="X1063" s="64" t="n">
        <v>182</v>
      </c>
      <c r="Y1063" s="64" t="n">
        <v>10</v>
      </c>
      <c r="Z1063" s="119" t="s">
        <v>37</v>
      </c>
      <c r="AA1063" s="64" t="n">
        <v>12</v>
      </c>
      <c r="AB1063" s="64"/>
      <c r="AC1063" s="136"/>
      <c r="AD1063" s="119"/>
      <c r="AE1063" s="148"/>
      <c r="AF1063" s="84"/>
      <c r="AG1063" s="84"/>
      <c r="AH1063" s="84"/>
      <c r="AI1063" s="84"/>
      <c r="AJ1063" s="64"/>
      <c r="AK1063" s="119"/>
      <c r="AL1063" s="64"/>
      <c r="AM1063" s="84"/>
      <c r="AN1063" s="84"/>
      <c r="AO1063" s="84"/>
      <c r="AP1063" s="84"/>
      <c r="AQ1063" s="64"/>
      <c r="AR1063" s="119"/>
      <c r="AS1063" s="64"/>
      <c r="AT1063" s="84"/>
      <c r="AU1063" s="84"/>
      <c r="AV1063" s="84"/>
    </row>
    <row r="1064" s="1" customFormat="true" ht="15" hidden="false" customHeight="false" outlineLevel="0" collapsed="false">
      <c r="A1064" s="62"/>
      <c r="B1064" s="63"/>
      <c r="C1064" s="63"/>
      <c r="D1064" s="63"/>
      <c r="E1064" s="63"/>
      <c r="F1064" s="63"/>
      <c r="G1064" s="63"/>
      <c r="H1064" s="63"/>
      <c r="I1064" s="63"/>
      <c r="J1064" s="63"/>
      <c r="K1064" s="63"/>
      <c r="L1064" s="63"/>
      <c r="M1064" s="64" t="s">
        <v>46</v>
      </c>
      <c r="N1064" s="64" t="n">
        <v>15</v>
      </c>
      <c r="O1064" s="64" t="n">
        <v>6</v>
      </c>
      <c r="P1064" s="64" t="n">
        <v>2025</v>
      </c>
      <c r="Q1064" s="148" t="s">
        <v>186</v>
      </c>
      <c r="R1064" s="119" t="s">
        <v>37</v>
      </c>
      <c r="S1064" s="136" t="s">
        <v>3355</v>
      </c>
      <c r="T1064" s="64" t="n">
        <v>2</v>
      </c>
      <c r="U1064" s="85" t="s">
        <v>37</v>
      </c>
      <c r="V1064" s="64" t="n">
        <v>1</v>
      </c>
      <c r="W1064" s="84" t="s">
        <v>3739</v>
      </c>
      <c r="X1064" s="64" t="n">
        <v>166</v>
      </c>
      <c r="Y1064" s="64" t="n">
        <v>10</v>
      </c>
      <c r="Z1064" s="119" t="s">
        <v>37</v>
      </c>
      <c r="AA1064" s="64" t="n">
        <v>5</v>
      </c>
      <c r="AB1064" s="64"/>
      <c r="AC1064" s="136"/>
      <c r="AD1064" s="119"/>
      <c r="AE1064" s="148"/>
      <c r="AF1064" s="84"/>
      <c r="AG1064" s="84"/>
      <c r="AH1064" s="84"/>
      <c r="AI1064" s="84"/>
      <c r="AJ1064" s="64"/>
      <c r="AK1064" s="119"/>
      <c r="AL1064" s="64"/>
      <c r="AM1064" s="84"/>
      <c r="AN1064" s="84"/>
      <c r="AO1064" s="84"/>
      <c r="AP1064" s="84"/>
      <c r="AQ1064" s="64"/>
      <c r="AR1064" s="119"/>
      <c r="AS1064" s="64"/>
      <c r="AT1064" s="84"/>
      <c r="AU1064" s="84"/>
      <c r="AV1064" s="84"/>
    </row>
    <row r="1065" s="1" customFormat="true" ht="15" hidden="false" customHeight="false" outlineLevel="0" collapsed="false">
      <c r="A1065" s="62"/>
      <c r="B1065" s="63"/>
      <c r="C1065" s="63"/>
      <c r="D1065" s="63"/>
      <c r="E1065" s="63"/>
      <c r="F1065" s="63"/>
      <c r="G1065" s="63"/>
      <c r="H1065" s="63"/>
      <c r="I1065" s="63"/>
      <c r="J1065" s="63"/>
      <c r="K1065" s="63"/>
      <c r="L1065" s="63"/>
      <c r="M1065" s="64" t="s">
        <v>46</v>
      </c>
      <c r="N1065" s="64" t="n">
        <v>15</v>
      </c>
      <c r="O1065" s="64" t="n">
        <v>6</v>
      </c>
      <c r="P1065" s="64" t="n">
        <v>2025</v>
      </c>
      <c r="Q1065" s="148" t="s">
        <v>3673</v>
      </c>
      <c r="R1065" s="119" t="s">
        <v>37</v>
      </c>
      <c r="S1065" s="136" t="s">
        <v>3675</v>
      </c>
      <c r="T1065" s="64" t="n">
        <v>2</v>
      </c>
      <c r="U1065" s="85" t="s">
        <v>37</v>
      </c>
      <c r="V1065" s="64" t="n">
        <v>0</v>
      </c>
      <c r="W1065" s="84" t="s">
        <v>1004</v>
      </c>
      <c r="X1065" s="64" t="n">
        <v>156</v>
      </c>
      <c r="Y1065" s="64" t="n">
        <v>5</v>
      </c>
      <c r="Z1065" s="119" t="s">
        <v>37</v>
      </c>
      <c r="AA1065" s="64" t="n">
        <v>1</v>
      </c>
      <c r="AB1065" s="64"/>
      <c r="AC1065" s="136"/>
      <c r="AD1065" s="68"/>
      <c r="AE1065" s="148"/>
      <c r="AF1065" s="68"/>
      <c r="AG1065" s="68"/>
      <c r="AH1065" s="68"/>
      <c r="AI1065" s="68"/>
      <c r="AJ1065" s="64"/>
      <c r="AK1065" s="68"/>
      <c r="AL1065" s="64"/>
      <c r="AM1065" s="84"/>
      <c r="AN1065" s="84"/>
      <c r="AO1065" s="84"/>
      <c r="AP1065" s="84"/>
      <c r="AQ1065" s="64"/>
      <c r="AR1065" s="68"/>
      <c r="AS1065" s="64"/>
      <c r="AT1065" s="84"/>
      <c r="AU1065" s="84"/>
      <c r="AV1065" s="84"/>
    </row>
    <row r="1066" s="1" customFormat="true" ht="15" hidden="false" customHeight="false" outlineLevel="0" collapsed="false">
      <c r="A1066" s="62"/>
      <c r="B1066" s="63"/>
      <c r="C1066" s="63"/>
      <c r="D1066" s="63"/>
      <c r="E1066" s="63"/>
      <c r="F1066" s="63"/>
      <c r="G1066" s="63"/>
      <c r="H1066" s="63"/>
      <c r="I1066" s="63"/>
      <c r="J1066" s="63"/>
      <c r="K1066" s="63"/>
      <c r="L1066" s="63"/>
      <c r="M1066" s="64" t="s">
        <v>46</v>
      </c>
      <c r="N1066" s="64" t="n">
        <v>15</v>
      </c>
      <c r="O1066" s="64" t="n">
        <v>6</v>
      </c>
      <c r="P1066" s="64" t="n">
        <v>2025</v>
      </c>
      <c r="Q1066" s="148" t="s">
        <v>60</v>
      </c>
      <c r="R1066" s="119" t="s">
        <v>37</v>
      </c>
      <c r="S1066" s="136" t="s">
        <v>3514</v>
      </c>
      <c r="T1066" s="64" t="n">
        <v>2</v>
      </c>
      <c r="U1066" s="85" t="s">
        <v>37</v>
      </c>
      <c r="V1066" s="64" t="n">
        <v>0</v>
      </c>
      <c r="W1066" s="84" t="s">
        <v>3740</v>
      </c>
      <c r="X1066" s="64" t="n">
        <v>170</v>
      </c>
      <c r="Y1066" s="64" t="n">
        <v>8</v>
      </c>
      <c r="Z1066" s="119" t="s">
        <v>37</v>
      </c>
      <c r="AA1066" s="64" t="n">
        <v>5</v>
      </c>
      <c r="AB1066" s="64"/>
      <c r="AC1066" s="136"/>
      <c r="AD1066" s="119"/>
      <c r="AE1066" s="148"/>
      <c r="AF1066" s="84"/>
      <c r="AG1066" s="84"/>
      <c r="AH1066" s="84"/>
      <c r="AI1066" s="84"/>
      <c r="AJ1066" s="64"/>
      <c r="AK1066" s="119"/>
      <c r="AL1066" s="64"/>
      <c r="AM1066" s="84"/>
      <c r="AN1066" s="84"/>
      <c r="AO1066" s="84"/>
      <c r="AP1066" s="84"/>
      <c r="AQ1066" s="64"/>
      <c r="AR1066" s="119"/>
      <c r="AS1066" s="64"/>
      <c r="AT1066" s="84"/>
      <c r="AU1066" s="84"/>
      <c r="AV1066" s="84"/>
    </row>
    <row r="1067" s="1" customFormat="true" ht="15" hidden="false" customHeight="false" outlineLevel="0" collapsed="false">
      <c r="A1067" s="62"/>
      <c r="B1067" s="63"/>
      <c r="C1067" s="63"/>
      <c r="D1067" s="63"/>
      <c r="E1067" s="63"/>
      <c r="F1067" s="63"/>
      <c r="G1067" s="63"/>
      <c r="H1067" s="63"/>
      <c r="I1067" s="63"/>
      <c r="J1067" s="63"/>
      <c r="K1067" s="63"/>
      <c r="L1067" s="63"/>
      <c r="M1067" s="64" t="s">
        <v>46</v>
      </c>
      <c r="N1067" s="64" t="n">
        <v>15</v>
      </c>
      <c r="O1067" s="64" t="n">
        <v>6</v>
      </c>
      <c r="P1067" s="64" t="n">
        <v>2025</v>
      </c>
      <c r="Q1067" s="148" t="s">
        <v>91</v>
      </c>
      <c r="R1067" s="119" t="s">
        <v>37</v>
      </c>
      <c r="S1067" s="136" t="s">
        <v>947</v>
      </c>
      <c r="T1067" s="64" t="n">
        <v>2</v>
      </c>
      <c r="U1067" s="85" t="s">
        <v>37</v>
      </c>
      <c r="V1067" s="64" t="n">
        <v>1</v>
      </c>
      <c r="W1067" s="84" t="s">
        <v>3741</v>
      </c>
      <c r="X1067" s="64" t="n">
        <v>208</v>
      </c>
      <c r="Y1067" s="64" t="n">
        <v>17</v>
      </c>
      <c r="Z1067" s="119" t="s">
        <v>37</v>
      </c>
      <c r="AA1067" s="64" t="n">
        <v>10</v>
      </c>
      <c r="AB1067" s="64"/>
      <c r="AC1067" s="136"/>
      <c r="AD1067" s="119"/>
      <c r="AE1067" s="148"/>
      <c r="AF1067" s="84"/>
      <c r="AG1067" s="84"/>
      <c r="AH1067" s="84"/>
      <c r="AI1067" s="84"/>
      <c r="AJ1067" s="64"/>
      <c r="AK1067" s="119"/>
      <c r="AL1067" s="64"/>
      <c r="AM1067" s="84"/>
      <c r="AN1067" s="84"/>
      <c r="AO1067" s="84"/>
      <c r="AP1067" s="84"/>
      <c r="AQ1067" s="64"/>
      <c r="AR1067" s="119"/>
      <c r="AS1067" s="64"/>
      <c r="AT1067" s="84"/>
      <c r="AU1067" s="84"/>
      <c r="AV1067" s="84"/>
    </row>
    <row r="1068" s="1" customFormat="true" ht="15" hidden="false" customHeight="false" outlineLevel="0" collapsed="false">
      <c r="A1068" s="62"/>
      <c r="B1068" s="63"/>
      <c r="C1068" s="63"/>
      <c r="D1068" s="63"/>
      <c r="E1068" s="63"/>
      <c r="F1068" s="63"/>
      <c r="G1068" s="63"/>
      <c r="H1068" s="63"/>
      <c r="I1068" s="63"/>
      <c r="J1068" s="63"/>
      <c r="K1068" s="63"/>
      <c r="L1068" s="63"/>
      <c r="M1068" s="64" t="s">
        <v>49</v>
      </c>
      <c r="N1068" s="64" t="n">
        <v>17</v>
      </c>
      <c r="O1068" s="64" t="n">
        <v>6</v>
      </c>
      <c r="P1068" s="64" t="n">
        <v>2025</v>
      </c>
      <c r="Q1068" s="148" t="s">
        <v>101</v>
      </c>
      <c r="R1068" s="119" t="s">
        <v>37</v>
      </c>
      <c r="S1068" s="136" t="s">
        <v>91</v>
      </c>
      <c r="T1068" s="64" t="n">
        <v>0</v>
      </c>
      <c r="U1068" s="85" t="s">
        <v>37</v>
      </c>
      <c r="V1068" s="64" t="n">
        <v>1</v>
      </c>
      <c r="W1068" s="84" t="s">
        <v>3742</v>
      </c>
      <c r="X1068" s="64" t="n">
        <v>288</v>
      </c>
      <c r="Y1068" s="64" t="n">
        <v>4</v>
      </c>
      <c r="Z1068" s="119" t="s">
        <v>37</v>
      </c>
      <c r="AA1068" s="64" t="n">
        <v>6</v>
      </c>
      <c r="AB1068" s="64"/>
      <c r="AC1068" s="136"/>
      <c r="AD1068" s="119"/>
      <c r="AE1068" s="148"/>
      <c r="AF1068" s="84"/>
      <c r="AG1068" s="84"/>
      <c r="AH1068" s="84"/>
      <c r="AI1068" s="84"/>
      <c r="AJ1068" s="64"/>
      <c r="AK1068" s="119"/>
      <c r="AL1068" s="64"/>
      <c r="AM1068" s="84"/>
      <c r="AN1068" s="84"/>
      <c r="AO1068" s="84"/>
      <c r="AP1068" s="84"/>
      <c r="AQ1068" s="64"/>
      <c r="AR1068" s="119"/>
      <c r="AS1068" s="64"/>
      <c r="AT1068" s="84"/>
      <c r="AU1068" s="84"/>
      <c r="AV1068" s="84"/>
    </row>
    <row r="1069" s="1" customFormat="true" ht="15" hidden="false" customHeight="false" outlineLevel="0" collapsed="false">
      <c r="A1069" s="62"/>
      <c r="B1069" s="63"/>
      <c r="C1069" s="63"/>
      <c r="D1069" s="63"/>
      <c r="E1069" s="63"/>
      <c r="F1069" s="63"/>
      <c r="G1069" s="63"/>
      <c r="H1069" s="63"/>
      <c r="I1069" s="63"/>
      <c r="J1069" s="63"/>
      <c r="K1069" s="63"/>
      <c r="L1069" s="63"/>
      <c r="M1069" s="64" t="s">
        <v>49</v>
      </c>
      <c r="N1069" s="64" t="n">
        <v>17</v>
      </c>
      <c r="O1069" s="64" t="n">
        <v>6</v>
      </c>
      <c r="P1069" s="64" t="n">
        <v>2025</v>
      </c>
      <c r="Q1069" s="148" t="s">
        <v>947</v>
      </c>
      <c r="R1069" s="119" t="s">
        <v>37</v>
      </c>
      <c r="S1069" s="136" t="s">
        <v>3673</v>
      </c>
      <c r="T1069" s="64" t="n">
        <v>0</v>
      </c>
      <c r="U1069" s="85" t="s">
        <v>37</v>
      </c>
      <c r="V1069" s="64" t="n">
        <v>1</v>
      </c>
      <c r="W1069" s="84" t="s">
        <v>3743</v>
      </c>
      <c r="X1069" s="64" t="n">
        <v>82</v>
      </c>
      <c r="Y1069" s="64" t="n">
        <v>6</v>
      </c>
      <c r="Z1069" s="119" t="s">
        <v>37</v>
      </c>
      <c r="AA1069" s="64" t="n">
        <v>10</v>
      </c>
      <c r="AB1069" s="64"/>
      <c r="AC1069" s="136"/>
      <c r="AD1069" s="68"/>
      <c r="AE1069" s="148"/>
      <c r="AF1069" s="68"/>
      <c r="AG1069" s="68"/>
      <c r="AH1069" s="68"/>
      <c r="AI1069" s="68"/>
      <c r="AJ1069" s="64"/>
      <c r="AK1069" s="68"/>
      <c r="AL1069" s="64"/>
      <c r="AM1069" s="84"/>
      <c r="AN1069" s="84"/>
      <c r="AO1069" s="84"/>
      <c r="AP1069" s="84"/>
      <c r="AQ1069" s="64"/>
      <c r="AR1069" s="68"/>
      <c r="AS1069" s="64"/>
      <c r="AT1069" s="84"/>
      <c r="AU1069" s="84"/>
      <c r="AV1069" s="84"/>
    </row>
    <row r="1070" s="1" customFormat="true" ht="15" hidden="false" customHeight="false" outlineLevel="0" collapsed="false">
      <c r="A1070" s="62"/>
      <c r="B1070" s="63"/>
      <c r="C1070" s="63"/>
      <c r="D1070" s="63"/>
      <c r="E1070" s="63"/>
      <c r="F1070" s="63"/>
      <c r="G1070" s="63"/>
      <c r="H1070" s="63"/>
      <c r="I1070" s="63"/>
      <c r="J1070" s="63"/>
      <c r="K1070" s="63"/>
      <c r="L1070" s="63"/>
      <c r="M1070" s="64" t="s">
        <v>77</v>
      </c>
      <c r="N1070" s="64" t="n">
        <v>18</v>
      </c>
      <c r="O1070" s="64" t="n">
        <v>6</v>
      </c>
      <c r="P1070" s="64" t="n">
        <v>2025</v>
      </c>
      <c r="Q1070" s="148" t="s">
        <v>80</v>
      </c>
      <c r="R1070" s="119" t="s">
        <v>37</v>
      </c>
      <c r="S1070" s="136" t="s">
        <v>384</v>
      </c>
      <c r="T1070" s="64" t="n">
        <v>2</v>
      </c>
      <c r="U1070" s="85" t="s">
        <v>37</v>
      </c>
      <c r="V1070" s="64" t="n">
        <v>0</v>
      </c>
      <c r="W1070" s="84" t="s">
        <v>3744</v>
      </c>
      <c r="X1070" s="64" t="n">
        <v>250</v>
      </c>
      <c r="Y1070" s="64" t="n">
        <v>24</v>
      </c>
      <c r="Z1070" s="119" t="s">
        <v>37</v>
      </c>
      <c r="AA1070" s="64" t="n">
        <v>3</v>
      </c>
      <c r="AB1070" s="64"/>
      <c r="AC1070" s="136"/>
      <c r="AD1070" s="119"/>
      <c r="AE1070" s="148"/>
      <c r="AF1070" s="84"/>
      <c r="AG1070" s="84"/>
      <c r="AH1070" s="84"/>
      <c r="AI1070" s="84"/>
      <c r="AJ1070" s="64"/>
      <c r="AK1070" s="119"/>
      <c r="AL1070" s="64"/>
      <c r="AM1070" s="84"/>
      <c r="AN1070" s="84"/>
      <c r="AO1070" s="84"/>
      <c r="AP1070" s="84"/>
      <c r="AQ1070" s="64"/>
      <c r="AR1070" s="119"/>
      <c r="AS1070" s="64"/>
      <c r="AT1070" s="84"/>
      <c r="AU1070" s="84"/>
      <c r="AV1070" s="84"/>
    </row>
    <row r="1071" s="1" customFormat="true" ht="15" hidden="false" customHeight="false" outlineLevel="0" collapsed="false">
      <c r="A1071" s="62"/>
      <c r="B1071" s="63"/>
      <c r="C1071" s="63"/>
      <c r="D1071" s="63"/>
      <c r="E1071" s="63"/>
      <c r="F1071" s="63"/>
      <c r="G1071" s="63"/>
      <c r="H1071" s="63"/>
      <c r="I1071" s="63"/>
      <c r="J1071" s="63"/>
      <c r="K1071" s="63"/>
      <c r="L1071" s="63"/>
      <c r="M1071" s="64" t="s">
        <v>77</v>
      </c>
      <c r="N1071" s="64" t="n">
        <v>18</v>
      </c>
      <c r="O1071" s="64" t="n">
        <v>6</v>
      </c>
      <c r="P1071" s="64" t="n">
        <v>2025</v>
      </c>
      <c r="Q1071" s="148" t="s">
        <v>170</v>
      </c>
      <c r="R1071" s="119" t="s">
        <v>37</v>
      </c>
      <c r="S1071" s="136" t="s">
        <v>1020</v>
      </c>
      <c r="T1071" s="64" t="n">
        <v>2</v>
      </c>
      <c r="U1071" s="85" t="s">
        <v>37</v>
      </c>
      <c r="V1071" s="64" t="n">
        <v>0</v>
      </c>
      <c r="W1071" s="84" t="s">
        <v>2051</v>
      </c>
      <c r="X1071" s="64" t="n">
        <v>77</v>
      </c>
      <c r="Y1071" s="64" t="n">
        <v>9</v>
      </c>
      <c r="Z1071" s="119" t="s">
        <v>37</v>
      </c>
      <c r="AA1071" s="64" t="n">
        <v>2</v>
      </c>
      <c r="AB1071" s="64"/>
      <c r="AC1071" s="136"/>
      <c r="AD1071" s="84"/>
      <c r="AE1071" s="148"/>
      <c r="AF1071" s="84"/>
      <c r="AG1071" s="84"/>
      <c r="AH1071" s="84"/>
      <c r="AI1071" s="84"/>
      <c r="AJ1071" s="64"/>
      <c r="AK1071" s="84"/>
      <c r="AL1071" s="64"/>
      <c r="AM1071" s="84"/>
      <c r="AN1071" s="84"/>
      <c r="AO1071" s="84"/>
      <c r="AP1071" s="84"/>
      <c r="AQ1071" s="64"/>
      <c r="AR1071" s="84"/>
      <c r="AS1071" s="64"/>
      <c r="AT1071" s="84"/>
      <c r="AU1071" s="84"/>
      <c r="AV1071" s="84"/>
    </row>
    <row r="1072" s="1" customFormat="true" ht="15" hidden="false" customHeight="false" outlineLevel="0" collapsed="false">
      <c r="A1072" s="62"/>
      <c r="B1072" s="63"/>
      <c r="C1072" s="63"/>
      <c r="D1072" s="63"/>
      <c r="E1072" s="63"/>
      <c r="F1072" s="63"/>
      <c r="G1072" s="63"/>
      <c r="H1072" s="63"/>
      <c r="I1072" s="63"/>
      <c r="J1072" s="63"/>
      <c r="K1072" s="63"/>
      <c r="L1072" s="63"/>
      <c r="M1072" s="64" t="s">
        <v>77</v>
      </c>
      <c r="N1072" s="64" t="n">
        <v>18</v>
      </c>
      <c r="O1072" s="64" t="n">
        <v>6</v>
      </c>
      <c r="P1072" s="64" t="n">
        <v>2025</v>
      </c>
      <c r="Q1072" s="148" t="s">
        <v>3352</v>
      </c>
      <c r="R1072" s="119" t="s">
        <v>37</v>
      </c>
      <c r="S1072" s="136" t="s">
        <v>2480</v>
      </c>
      <c r="T1072" s="64" t="n">
        <v>0</v>
      </c>
      <c r="U1072" s="85" t="s">
        <v>37</v>
      </c>
      <c r="V1072" s="64" t="n">
        <v>2</v>
      </c>
      <c r="W1072" s="84" t="s">
        <v>2020</v>
      </c>
      <c r="X1072" s="64" t="n">
        <v>488</v>
      </c>
      <c r="Y1072" s="64" t="n">
        <v>6</v>
      </c>
      <c r="Z1072" s="119" t="s">
        <v>37</v>
      </c>
      <c r="AA1072" s="64" t="n">
        <v>8</v>
      </c>
      <c r="AB1072" s="64"/>
      <c r="AC1072" s="148"/>
      <c r="AD1072" s="119"/>
      <c r="AE1072" s="136"/>
      <c r="AF1072" s="84"/>
      <c r="AG1072" s="84"/>
      <c r="AH1072" s="84"/>
      <c r="AI1072" s="84"/>
      <c r="AJ1072" s="64"/>
      <c r="AK1072" s="119"/>
      <c r="AL1072" s="64"/>
      <c r="AM1072" s="84"/>
      <c r="AN1072" s="64"/>
      <c r="AO1072" s="119"/>
      <c r="AP1072" s="64"/>
      <c r="AQ1072" s="84"/>
      <c r="AR1072" s="84"/>
      <c r="AS1072" s="84"/>
      <c r="AT1072" s="84"/>
      <c r="AU1072" s="84"/>
      <c r="AV1072" s="84"/>
    </row>
    <row r="1073" s="1" customFormat="true" ht="15" hidden="false" customHeight="false" outlineLevel="0" collapsed="false">
      <c r="A1073" s="62"/>
      <c r="B1073" s="63"/>
      <c r="C1073" s="63"/>
      <c r="D1073" s="63"/>
      <c r="E1073" s="63"/>
      <c r="F1073" s="63"/>
      <c r="G1073" s="63"/>
      <c r="H1073" s="63"/>
      <c r="I1073" s="63"/>
      <c r="J1073" s="63"/>
      <c r="K1073" s="63"/>
      <c r="L1073" s="63"/>
      <c r="M1073" s="64" t="s">
        <v>77</v>
      </c>
      <c r="N1073" s="64" t="n">
        <v>18</v>
      </c>
      <c r="O1073" s="64" t="n">
        <v>6</v>
      </c>
      <c r="P1073" s="64" t="n">
        <v>2025</v>
      </c>
      <c r="Q1073" s="148" t="s">
        <v>102</v>
      </c>
      <c r="R1073" s="119" t="s">
        <v>37</v>
      </c>
      <c r="S1073" s="136" t="s">
        <v>3675</v>
      </c>
      <c r="T1073" s="64" t="n">
        <v>1</v>
      </c>
      <c r="U1073" s="85" t="s">
        <v>37</v>
      </c>
      <c r="V1073" s="64" t="n">
        <v>2</v>
      </c>
      <c r="W1073" s="84" t="s">
        <v>3745</v>
      </c>
      <c r="X1073" s="64" t="n">
        <v>155</v>
      </c>
      <c r="Y1073" s="64" t="n">
        <v>7</v>
      </c>
      <c r="Z1073" s="119" t="s">
        <v>37</v>
      </c>
      <c r="AA1073" s="64" t="n">
        <v>5</v>
      </c>
      <c r="AB1073" s="64"/>
      <c r="AC1073" s="148"/>
      <c r="AD1073" s="119"/>
      <c r="AE1073" s="136"/>
      <c r="AF1073" s="84"/>
      <c r="AG1073" s="84"/>
      <c r="AH1073" s="84"/>
      <c r="AI1073" s="84"/>
      <c r="AJ1073" s="64"/>
      <c r="AK1073" s="119"/>
      <c r="AL1073" s="64"/>
      <c r="AM1073" s="84"/>
      <c r="AN1073" s="64"/>
      <c r="AO1073" s="119"/>
      <c r="AP1073" s="64"/>
      <c r="AQ1073" s="84"/>
      <c r="AR1073" s="84"/>
      <c r="AS1073" s="84"/>
      <c r="AT1073" s="84"/>
      <c r="AU1073" s="84"/>
      <c r="AV1073" s="84"/>
    </row>
    <row r="1074" s="1" customFormat="true" ht="15" hidden="false" customHeight="false" outlineLevel="0" collapsed="false">
      <c r="A1074" s="62"/>
      <c r="B1074" s="63"/>
      <c r="C1074" s="63"/>
      <c r="D1074" s="63"/>
      <c r="E1074" s="63"/>
      <c r="F1074" s="63"/>
      <c r="G1074" s="63"/>
      <c r="H1074" s="63"/>
      <c r="I1074" s="63"/>
      <c r="J1074" s="63"/>
      <c r="K1074" s="63"/>
      <c r="L1074" s="63"/>
      <c r="M1074" s="64" t="s">
        <v>77</v>
      </c>
      <c r="N1074" s="64" t="n">
        <v>18</v>
      </c>
      <c r="O1074" s="64" t="n">
        <v>6</v>
      </c>
      <c r="P1074" s="64" t="n">
        <v>2025</v>
      </c>
      <c r="Q1074" s="148" t="s">
        <v>2105</v>
      </c>
      <c r="R1074" s="119" t="s">
        <v>37</v>
      </c>
      <c r="S1074" s="136" t="s">
        <v>3514</v>
      </c>
      <c r="T1074" s="64" t="n">
        <v>2</v>
      </c>
      <c r="U1074" s="85" t="s">
        <v>37</v>
      </c>
      <c r="V1074" s="64" t="n">
        <v>0</v>
      </c>
      <c r="W1074" s="84" t="s">
        <v>3746</v>
      </c>
      <c r="X1074" s="64" t="n">
        <v>116</v>
      </c>
      <c r="Y1074" s="64" t="n">
        <v>14</v>
      </c>
      <c r="Z1074" s="119" t="s">
        <v>37</v>
      </c>
      <c r="AA1074" s="64" t="n">
        <v>2</v>
      </c>
      <c r="AB1074" s="64"/>
      <c r="AC1074" s="148"/>
      <c r="AD1074" s="119"/>
      <c r="AE1074" s="136"/>
      <c r="AF1074" s="68"/>
      <c r="AG1074" s="68"/>
      <c r="AH1074" s="68"/>
      <c r="AI1074" s="68"/>
      <c r="AJ1074" s="64"/>
      <c r="AK1074" s="119"/>
      <c r="AL1074" s="64"/>
      <c r="AM1074" s="84"/>
      <c r="AN1074" s="64"/>
      <c r="AO1074" s="119"/>
      <c r="AP1074" s="64"/>
      <c r="AQ1074" s="84"/>
      <c r="AR1074" s="84"/>
      <c r="AS1074" s="84"/>
      <c r="AT1074" s="84"/>
      <c r="AU1074" s="84"/>
      <c r="AV1074" s="84"/>
    </row>
    <row r="1075" s="1" customFormat="true" ht="15" hidden="false" customHeight="false" outlineLevel="0" collapsed="false">
      <c r="A1075" s="62"/>
      <c r="B1075" s="63"/>
      <c r="C1075" s="63"/>
      <c r="D1075" s="63"/>
      <c r="E1075" s="63"/>
      <c r="F1075" s="63"/>
      <c r="G1075" s="63"/>
      <c r="H1075" s="63"/>
      <c r="I1075" s="63"/>
      <c r="J1075" s="63"/>
      <c r="K1075" s="63"/>
      <c r="L1075" s="63"/>
      <c r="M1075" s="64" t="s">
        <v>128</v>
      </c>
      <c r="N1075" s="64" t="n">
        <v>23</v>
      </c>
      <c r="O1075" s="64" t="n">
        <v>6</v>
      </c>
      <c r="P1075" s="64" t="n">
        <v>2025</v>
      </c>
      <c r="Q1075" s="148" t="s">
        <v>102</v>
      </c>
      <c r="R1075" s="119" t="s">
        <v>37</v>
      </c>
      <c r="S1075" s="136" t="s">
        <v>3355</v>
      </c>
      <c r="T1075" s="64" t="n">
        <v>1</v>
      </c>
      <c r="U1075" s="85" t="s">
        <v>37</v>
      </c>
      <c r="V1075" s="64" t="n">
        <v>2</v>
      </c>
      <c r="W1075" s="84" t="s">
        <v>3747</v>
      </c>
      <c r="X1075" s="64" t="n">
        <v>242</v>
      </c>
      <c r="Y1075" s="64" t="n">
        <v>9</v>
      </c>
      <c r="Z1075" s="119" t="s">
        <v>37</v>
      </c>
      <c r="AA1075" s="64" t="n">
        <v>9</v>
      </c>
      <c r="AB1075" s="64"/>
      <c r="AC1075" s="148"/>
      <c r="AD1075" s="119"/>
      <c r="AE1075" s="136"/>
      <c r="AF1075" s="68"/>
      <c r="AG1075" s="68"/>
      <c r="AH1075" s="68"/>
      <c r="AI1075" s="68"/>
      <c r="AJ1075" s="64"/>
      <c r="AK1075" s="119"/>
      <c r="AL1075" s="64"/>
      <c r="AM1075" s="84"/>
      <c r="AN1075" s="64"/>
      <c r="AO1075" s="119"/>
      <c r="AP1075" s="64"/>
      <c r="AQ1075" s="84"/>
      <c r="AR1075" s="84"/>
      <c r="AS1075" s="84"/>
      <c r="AT1075" s="84"/>
      <c r="AU1075" s="84"/>
      <c r="AV1075" s="84"/>
    </row>
    <row r="1076" s="1" customFormat="true" ht="15" hidden="false" customHeight="false" outlineLevel="0" collapsed="false">
      <c r="A1076" s="62"/>
      <c r="B1076" s="63"/>
      <c r="C1076" s="63"/>
      <c r="D1076" s="63"/>
      <c r="E1076" s="63"/>
      <c r="F1076" s="63"/>
      <c r="G1076" s="63"/>
      <c r="H1076" s="63"/>
      <c r="I1076" s="63"/>
      <c r="J1076" s="63"/>
      <c r="K1076" s="63"/>
      <c r="L1076" s="63"/>
      <c r="M1076" s="64" t="s">
        <v>49</v>
      </c>
      <c r="N1076" s="64" t="n">
        <v>24</v>
      </c>
      <c r="O1076" s="64" t="n">
        <v>6</v>
      </c>
      <c r="P1076" s="64" t="n">
        <v>2025</v>
      </c>
      <c r="Q1076" s="148" t="s">
        <v>80</v>
      </c>
      <c r="R1076" s="119" t="s">
        <v>37</v>
      </c>
      <c r="S1076" s="136" t="s">
        <v>947</v>
      </c>
      <c r="T1076" s="64" t="n">
        <v>2</v>
      </c>
      <c r="U1076" s="85" t="s">
        <v>37</v>
      </c>
      <c r="V1076" s="64" t="n">
        <v>0</v>
      </c>
      <c r="W1076" s="84" t="s">
        <v>3748</v>
      </c>
      <c r="X1076" s="64" t="n">
        <v>214</v>
      </c>
      <c r="Y1076" s="64" t="n">
        <v>10</v>
      </c>
      <c r="Z1076" s="119" t="s">
        <v>37</v>
      </c>
      <c r="AA1076" s="64" t="n">
        <v>1</v>
      </c>
      <c r="AB1076" s="64"/>
      <c r="AC1076" s="148"/>
      <c r="AD1076" s="119"/>
      <c r="AE1076" s="136"/>
      <c r="AF1076" s="84"/>
      <c r="AG1076" s="84"/>
      <c r="AH1076" s="84"/>
      <c r="AI1076" s="84"/>
      <c r="AJ1076" s="64"/>
      <c r="AK1076" s="119"/>
      <c r="AL1076" s="64"/>
      <c r="AM1076" s="84"/>
      <c r="AN1076" s="64"/>
      <c r="AO1076" s="119"/>
      <c r="AP1076" s="64"/>
      <c r="AQ1076" s="84"/>
      <c r="AR1076" s="84"/>
      <c r="AS1076" s="84"/>
      <c r="AT1076" s="84"/>
      <c r="AU1076" s="84"/>
      <c r="AV1076" s="84"/>
    </row>
    <row r="1077" s="1" customFormat="true" ht="15" hidden="false" customHeight="false" outlineLevel="0" collapsed="false">
      <c r="A1077" s="62"/>
      <c r="B1077" s="63"/>
      <c r="C1077" s="63"/>
      <c r="D1077" s="63"/>
      <c r="E1077" s="63"/>
      <c r="F1077" s="63"/>
      <c r="G1077" s="63"/>
      <c r="H1077" s="63"/>
      <c r="I1077" s="63"/>
      <c r="J1077" s="63"/>
      <c r="K1077" s="63"/>
      <c r="L1077" s="63"/>
      <c r="M1077" s="64" t="s">
        <v>49</v>
      </c>
      <c r="N1077" s="64" t="n">
        <v>24</v>
      </c>
      <c r="O1077" s="64" t="n">
        <v>6</v>
      </c>
      <c r="P1077" s="64" t="n">
        <v>2025</v>
      </c>
      <c r="Q1077" s="148" t="s">
        <v>3514</v>
      </c>
      <c r="R1077" s="119" t="s">
        <v>37</v>
      </c>
      <c r="S1077" s="136" t="s">
        <v>91</v>
      </c>
      <c r="T1077" s="64" t="n">
        <v>1</v>
      </c>
      <c r="U1077" s="85" t="s">
        <v>37</v>
      </c>
      <c r="V1077" s="64" t="n">
        <v>2</v>
      </c>
      <c r="W1077" s="84" t="s">
        <v>3749</v>
      </c>
      <c r="X1077" s="64" t="n">
        <v>50</v>
      </c>
      <c r="Y1077" s="64" t="n">
        <v>10</v>
      </c>
      <c r="Z1077" s="119" t="s">
        <v>37</v>
      </c>
      <c r="AA1077" s="64" t="n">
        <v>9</v>
      </c>
      <c r="AB1077" s="64"/>
      <c r="AC1077" s="148"/>
      <c r="AD1077" s="119"/>
      <c r="AE1077" s="136"/>
      <c r="AF1077" s="84"/>
      <c r="AG1077" s="84"/>
      <c r="AH1077" s="84"/>
      <c r="AI1077" s="84"/>
      <c r="AJ1077" s="64"/>
      <c r="AK1077" s="119"/>
      <c r="AL1077" s="64"/>
      <c r="AM1077" s="84"/>
      <c r="AN1077" s="64"/>
      <c r="AO1077" s="119"/>
      <c r="AP1077" s="64"/>
      <c r="AQ1077" s="84"/>
      <c r="AR1077" s="84"/>
      <c r="AS1077" s="84"/>
      <c r="AT1077" s="84"/>
      <c r="AU1077" s="84"/>
      <c r="AV1077" s="84"/>
    </row>
    <row r="1078" s="1" customFormat="true" ht="15" hidden="false" customHeight="false" outlineLevel="0" collapsed="false">
      <c r="A1078" s="62"/>
      <c r="B1078" s="63"/>
      <c r="C1078" s="63"/>
      <c r="D1078" s="63"/>
      <c r="E1078" s="63"/>
      <c r="F1078" s="63"/>
      <c r="G1078" s="63"/>
      <c r="H1078" s="63"/>
      <c r="I1078" s="63"/>
      <c r="J1078" s="63"/>
      <c r="K1078" s="63"/>
      <c r="L1078" s="63"/>
      <c r="M1078" s="64" t="s">
        <v>49</v>
      </c>
      <c r="N1078" s="64" t="n">
        <v>24</v>
      </c>
      <c r="O1078" s="64" t="n">
        <v>6</v>
      </c>
      <c r="P1078" s="64" t="n">
        <v>2025</v>
      </c>
      <c r="Q1078" s="148" t="s">
        <v>2480</v>
      </c>
      <c r="R1078" s="119" t="s">
        <v>37</v>
      </c>
      <c r="S1078" s="136" t="s">
        <v>3355</v>
      </c>
      <c r="T1078" s="64" t="n">
        <v>1</v>
      </c>
      <c r="U1078" s="85" t="s">
        <v>37</v>
      </c>
      <c r="V1078" s="64" t="n">
        <v>0</v>
      </c>
      <c r="W1078" s="84" t="s">
        <v>3750</v>
      </c>
      <c r="X1078" s="64" t="n">
        <v>102</v>
      </c>
      <c r="Y1078" s="64" t="n">
        <v>8</v>
      </c>
      <c r="Z1078" s="119" t="s">
        <v>37</v>
      </c>
      <c r="AA1078" s="64" t="n">
        <v>5</v>
      </c>
      <c r="AB1078" s="64"/>
      <c r="AC1078" s="148"/>
      <c r="AD1078" s="119"/>
      <c r="AE1078" s="136"/>
      <c r="AF1078" s="84"/>
      <c r="AG1078" s="84"/>
      <c r="AH1078" s="84"/>
      <c r="AI1078" s="84"/>
      <c r="AJ1078" s="64"/>
      <c r="AK1078" s="119"/>
      <c r="AL1078" s="64"/>
      <c r="AM1078" s="84"/>
      <c r="AN1078" s="64"/>
      <c r="AO1078" s="119"/>
      <c r="AP1078" s="64"/>
      <c r="AQ1078" s="84"/>
      <c r="AR1078" s="84"/>
      <c r="AS1078" s="84"/>
      <c r="AT1078" s="84"/>
      <c r="AU1078" s="84"/>
      <c r="AV1078" s="84"/>
    </row>
    <row r="1079" s="1" customFormat="true" ht="15" hidden="false" customHeight="false" outlineLevel="0" collapsed="false">
      <c r="A1079" s="62"/>
      <c r="B1079" s="63"/>
      <c r="C1079" s="63"/>
      <c r="D1079" s="63"/>
      <c r="E1079" s="63"/>
      <c r="F1079" s="63"/>
      <c r="G1079" s="63"/>
      <c r="H1079" s="63"/>
      <c r="I1079" s="63"/>
      <c r="J1079" s="63"/>
      <c r="K1079" s="63"/>
      <c r="L1079" s="63"/>
      <c r="M1079" s="64" t="s">
        <v>49</v>
      </c>
      <c r="N1079" s="64" t="n">
        <v>24</v>
      </c>
      <c r="O1079" s="64" t="n">
        <v>6</v>
      </c>
      <c r="P1079" s="64" t="n">
        <v>2025</v>
      </c>
      <c r="Q1079" s="148" t="s">
        <v>1020</v>
      </c>
      <c r="R1079" s="119" t="s">
        <v>37</v>
      </c>
      <c r="S1079" s="136" t="s">
        <v>102</v>
      </c>
      <c r="T1079" s="64" t="n">
        <v>0</v>
      </c>
      <c r="U1079" s="85" t="s">
        <v>37</v>
      </c>
      <c r="V1079" s="64" t="n">
        <v>2</v>
      </c>
      <c r="W1079" s="84" t="s">
        <v>3751</v>
      </c>
      <c r="X1079" s="64" t="n">
        <v>50</v>
      </c>
      <c r="Y1079" s="64" t="n">
        <v>3</v>
      </c>
      <c r="Z1079" s="119" t="s">
        <v>37</v>
      </c>
      <c r="AA1079" s="64" t="n">
        <v>9</v>
      </c>
      <c r="AB1079" s="64"/>
      <c r="AC1079" s="148"/>
      <c r="AD1079" s="119"/>
      <c r="AE1079" s="136"/>
      <c r="AF1079" s="84"/>
      <c r="AG1079" s="84"/>
      <c r="AH1079" s="84"/>
      <c r="AI1079" s="84"/>
      <c r="AJ1079" s="64"/>
      <c r="AK1079" s="119"/>
      <c r="AL1079" s="64"/>
      <c r="AM1079" s="84"/>
      <c r="AN1079" s="64"/>
      <c r="AO1079" s="119"/>
      <c r="AP1079" s="64"/>
      <c r="AQ1079" s="84"/>
      <c r="AR1079" s="84"/>
      <c r="AS1079" s="84"/>
      <c r="AT1079" s="84"/>
      <c r="AU1079" s="84"/>
      <c r="AV1079" s="84"/>
    </row>
    <row r="1080" s="1" customFormat="true" ht="15" hidden="false" customHeight="false" outlineLevel="0" collapsed="false">
      <c r="A1080" s="62"/>
      <c r="B1080" s="63"/>
      <c r="C1080" s="63"/>
      <c r="D1080" s="63"/>
      <c r="E1080" s="63"/>
      <c r="F1080" s="63"/>
      <c r="G1080" s="63"/>
      <c r="H1080" s="63"/>
      <c r="I1080" s="63"/>
      <c r="J1080" s="63"/>
      <c r="K1080" s="63"/>
      <c r="L1080" s="63"/>
      <c r="M1080" s="64" t="s">
        <v>77</v>
      </c>
      <c r="N1080" s="64" t="n">
        <v>25</v>
      </c>
      <c r="O1080" s="64" t="n">
        <v>6</v>
      </c>
      <c r="P1080" s="64" t="n">
        <v>2025</v>
      </c>
      <c r="Q1080" s="148" t="s">
        <v>384</v>
      </c>
      <c r="R1080" s="119" t="s">
        <v>37</v>
      </c>
      <c r="S1080" s="136" t="s">
        <v>101</v>
      </c>
      <c r="T1080" s="64" t="n">
        <v>2</v>
      </c>
      <c r="U1080" s="85" t="s">
        <v>37</v>
      </c>
      <c r="V1080" s="64" t="n">
        <v>0</v>
      </c>
      <c r="W1080" s="84" t="s">
        <v>257</v>
      </c>
      <c r="X1080" s="64" t="n">
        <v>224</v>
      </c>
      <c r="Y1080" s="64" t="n">
        <v>9</v>
      </c>
      <c r="Z1080" s="119" t="s">
        <v>37</v>
      </c>
      <c r="AA1080" s="64" t="n">
        <v>6</v>
      </c>
      <c r="AB1080" s="64"/>
      <c r="AC1080" s="148"/>
      <c r="AD1080" s="119"/>
      <c r="AE1080" s="136"/>
      <c r="AF1080" s="68"/>
      <c r="AG1080" s="68"/>
      <c r="AH1080" s="68"/>
      <c r="AI1080" s="68"/>
      <c r="AJ1080" s="64"/>
      <c r="AK1080" s="119"/>
      <c r="AL1080" s="64"/>
      <c r="AM1080" s="84"/>
      <c r="AN1080" s="64"/>
      <c r="AO1080" s="119"/>
      <c r="AP1080" s="64"/>
      <c r="AQ1080" s="84"/>
      <c r="AR1080" s="84"/>
      <c r="AS1080" s="84"/>
      <c r="AT1080" s="84"/>
      <c r="AU1080" s="84"/>
      <c r="AV1080" s="84"/>
    </row>
    <row r="1081" s="1" customFormat="true" ht="15" hidden="false" customHeight="false" outlineLevel="0" collapsed="false">
      <c r="A1081" s="62"/>
      <c r="B1081" s="63"/>
      <c r="C1081" s="63"/>
      <c r="D1081" s="63"/>
      <c r="E1081" s="63"/>
      <c r="F1081" s="63"/>
      <c r="G1081" s="63"/>
      <c r="H1081" s="63"/>
      <c r="I1081" s="63"/>
      <c r="J1081" s="63"/>
      <c r="K1081" s="63"/>
      <c r="L1081" s="63"/>
      <c r="M1081" s="64" t="s">
        <v>77</v>
      </c>
      <c r="N1081" s="64" t="n">
        <v>25</v>
      </c>
      <c r="O1081" s="64" t="n">
        <v>6</v>
      </c>
      <c r="P1081" s="64" t="n">
        <v>2025</v>
      </c>
      <c r="Q1081" s="148" t="s">
        <v>2105</v>
      </c>
      <c r="R1081" s="119" t="s">
        <v>37</v>
      </c>
      <c r="S1081" s="136" t="s">
        <v>3352</v>
      </c>
      <c r="T1081" s="64" t="n">
        <v>0</v>
      </c>
      <c r="U1081" s="85" t="s">
        <v>37</v>
      </c>
      <c r="V1081" s="64" t="n">
        <v>2</v>
      </c>
      <c r="W1081" s="84" t="s">
        <v>450</v>
      </c>
      <c r="X1081" s="64" t="n">
        <v>118</v>
      </c>
      <c r="Y1081" s="64" t="n">
        <v>4</v>
      </c>
      <c r="Z1081" s="119" t="s">
        <v>37</v>
      </c>
      <c r="AA1081" s="64" t="n">
        <v>6</v>
      </c>
      <c r="AB1081" s="64"/>
      <c r="AC1081" s="148"/>
      <c r="AD1081" s="119"/>
      <c r="AE1081" s="136"/>
      <c r="AF1081" s="68"/>
      <c r="AG1081" s="68"/>
      <c r="AH1081" s="68"/>
      <c r="AI1081" s="68"/>
      <c r="AJ1081" s="64"/>
      <c r="AK1081" s="119"/>
      <c r="AL1081" s="64"/>
      <c r="AM1081" s="84"/>
      <c r="AN1081" s="64"/>
      <c r="AO1081" s="119"/>
      <c r="AP1081" s="64"/>
      <c r="AQ1081" s="84"/>
      <c r="AR1081" s="84"/>
      <c r="AS1081" s="84"/>
      <c r="AT1081" s="84"/>
      <c r="AU1081" s="84"/>
      <c r="AV1081" s="84"/>
    </row>
    <row r="1082" s="1" customFormat="true" ht="15" hidden="false" customHeight="false" outlineLevel="0" collapsed="false">
      <c r="A1082" s="62"/>
      <c r="B1082" s="63"/>
      <c r="C1082" s="63"/>
      <c r="D1082" s="63"/>
      <c r="E1082" s="63"/>
      <c r="F1082" s="63"/>
      <c r="G1082" s="63"/>
      <c r="H1082" s="63"/>
      <c r="I1082" s="63"/>
      <c r="J1082" s="63"/>
      <c r="K1082" s="63"/>
      <c r="L1082" s="63"/>
      <c r="M1082" s="64" t="s">
        <v>77</v>
      </c>
      <c r="N1082" s="64" t="n">
        <v>25</v>
      </c>
      <c r="O1082" s="64" t="n">
        <v>6</v>
      </c>
      <c r="P1082" s="64" t="n">
        <v>2025</v>
      </c>
      <c r="Q1082" s="148" t="s">
        <v>186</v>
      </c>
      <c r="R1082" s="119" t="s">
        <v>37</v>
      </c>
      <c r="S1082" s="136" t="s">
        <v>3675</v>
      </c>
      <c r="T1082" s="64" t="n">
        <v>2</v>
      </c>
      <c r="U1082" s="85" t="s">
        <v>37</v>
      </c>
      <c r="V1082" s="64" t="n">
        <v>0</v>
      </c>
      <c r="W1082" s="84" t="s">
        <v>3752</v>
      </c>
      <c r="X1082" s="64" t="n">
        <v>123</v>
      </c>
      <c r="Y1082" s="64" t="n">
        <v>18</v>
      </c>
      <c r="Z1082" s="119" t="s">
        <v>37</v>
      </c>
      <c r="AA1082" s="64" t="n">
        <v>3</v>
      </c>
      <c r="AB1082" s="64"/>
      <c r="AC1082" s="148"/>
      <c r="AD1082" s="119"/>
      <c r="AE1082" s="136"/>
      <c r="AF1082" s="84"/>
      <c r="AG1082" s="84"/>
      <c r="AH1082" s="84"/>
      <c r="AI1082" s="84"/>
      <c r="AJ1082" s="64"/>
      <c r="AK1082" s="119"/>
      <c r="AL1082" s="64"/>
      <c r="AM1082" s="84"/>
      <c r="AN1082" s="64"/>
      <c r="AO1082" s="119"/>
      <c r="AP1082" s="64"/>
      <c r="AQ1082" s="84"/>
      <c r="AR1082" s="84"/>
      <c r="AS1082" s="84"/>
      <c r="AT1082" s="84"/>
      <c r="AU1082" s="84"/>
      <c r="AV1082" s="84"/>
    </row>
    <row r="1083" s="1" customFormat="true" ht="15" hidden="false" customHeight="false" outlineLevel="0" collapsed="false">
      <c r="A1083" s="62"/>
      <c r="B1083" s="63"/>
      <c r="C1083" s="63"/>
      <c r="D1083" s="63"/>
      <c r="E1083" s="63"/>
      <c r="F1083" s="63"/>
      <c r="G1083" s="63"/>
      <c r="H1083" s="63"/>
      <c r="I1083" s="63"/>
      <c r="J1083" s="63"/>
      <c r="K1083" s="63"/>
      <c r="L1083" s="63"/>
      <c r="M1083" s="64" t="s">
        <v>63</v>
      </c>
      <c r="N1083" s="64" t="n">
        <v>26</v>
      </c>
      <c r="O1083" s="64" t="n">
        <v>6</v>
      </c>
      <c r="P1083" s="64" t="n">
        <v>2025</v>
      </c>
      <c r="Q1083" s="148" t="s">
        <v>60</v>
      </c>
      <c r="R1083" s="119" t="s">
        <v>37</v>
      </c>
      <c r="S1083" s="136" t="s">
        <v>170</v>
      </c>
      <c r="T1083" s="64" t="n">
        <v>0</v>
      </c>
      <c r="U1083" s="85" t="s">
        <v>37</v>
      </c>
      <c r="V1083" s="64" t="n">
        <v>1</v>
      </c>
      <c r="W1083" s="84" t="s">
        <v>3753</v>
      </c>
      <c r="X1083" s="64" t="n">
        <v>252</v>
      </c>
      <c r="Y1083" s="64" t="n">
        <v>4</v>
      </c>
      <c r="Z1083" s="119" t="s">
        <v>37</v>
      </c>
      <c r="AA1083" s="64" t="n">
        <v>4</v>
      </c>
      <c r="AB1083" s="64"/>
      <c r="AC1083" s="148"/>
      <c r="AD1083" s="119"/>
      <c r="AE1083" s="136"/>
      <c r="AF1083" s="84"/>
      <c r="AG1083" s="84"/>
      <c r="AH1083" s="84"/>
      <c r="AI1083" s="84"/>
      <c r="AJ1083" s="64"/>
      <c r="AK1083" s="119"/>
      <c r="AL1083" s="64"/>
      <c r="AM1083" s="84"/>
      <c r="AN1083" s="64"/>
      <c r="AO1083" s="119"/>
      <c r="AP1083" s="64"/>
      <c r="AQ1083" s="84"/>
      <c r="AR1083" s="84"/>
      <c r="AS1083" s="84"/>
      <c r="AT1083" s="84"/>
      <c r="AU1083" s="84"/>
      <c r="AV1083" s="84"/>
    </row>
    <row r="1084" s="1" customFormat="true" ht="15" hidden="false" customHeight="false" outlineLevel="0" collapsed="false">
      <c r="A1084" s="62"/>
      <c r="B1084" s="63"/>
      <c r="C1084" s="63"/>
      <c r="D1084" s="63"/>
      <c r="E1084" s="63"/>
      <c r="F1084" s="63"/>
      <c r="G1084" s="63"/>
      <c r="H1084" s="63"/>
      <c r="I1084" s="63"/>
      <c r="J1084" s="63"/>
      <c r="K1084" s="63"/>
      <c r="L1084" s="63"/>
      <c r="M1084" s="64" t="s">
        <v>63</v>
      </c>
      <c r="N1084" s="64" t="n">
        <v>26</v>
      </c>
      <c r="O1084" s="64" t="n">
        <v>6</v>
      </c>
      <c r="P1084" s="64" t="n">
        <v>2025</v>
      </c>
      <c r="Q1084" s="148" t="s">
        <v>1020</v>
      </c>
      <c r="R1084" s="119" t="s">
        <v>37</v>
      </c>
      <c r="S1084" s="136" t="s">
        <v>91</v>
      </c>
      <c r="T1084" s="64" t="n">
        <v>0</v>
      </c>
      <c r="U1084" s="85" t="s">
        <v>37</v>
      </c>
      <c r="V1084" s="64" t="n">
        <v>2</v>
      </c>
      <c r="W1084" s="84" t="s">
        <v>2306</v>
      </c>
      <c r="X1084" s="64" t="n">
        <v>102</v>
      </c>
      <c r="Y1084" s="64" t="n">
        <v>2</v>
      </c>
      <c r="Z1084" s="119" t="s">
        <v>37</v>
      </c>
      <c r="AA1084" s="64" t="n">
        <v>10</v>
      </c>
      <c r="AB1084" s="64"/>
      <c r="AC1084" s="136"/>
      <c r="AD1084" s="68"/>
      <c r="AE1084" s="148"/>
      <c r="AF1084" s="68"/>
      <c r="AG1084" s="68"/>
      <c r="AH1084" s="68"/>
      <c r="AI1084" s="68"/>
      <c r="AJ1084" s="64"/>
      <c r="AK1084" s="68"/>
      <c r="AL1084" s="64"/>
      <c r="AM1084" s="84"/>
      <c r="AN1084" s="64"/>
      <c r="AO1084" s="68"/>
      <c r="AP1084" s="64"/>
      <c r="AQ1084" s="84"/>
      <c r="AR1084" s="84"/>
      <c r="AS1084" s="84"/>
      <c r="AT1084" s="84"/>
      <c r="AU1084" s="84"/>
      <c r="AV1084" s="84"/>
    </row>
    <row r="1085" s="1" customFormat="true" ht="15" hidden="false" customHeight="false" outlineLevel="0" collapsed="false">
      <c r="A1085" s="62"/>
      <c r="B1085" s="63"/>
      <c r="C1085" s="63"/>
      <c r="D1085" s="63"/>
      <c r="E1085" s="63"/>
      <c r="F1085" s="63"/>
      <c r="G1085" s="63"/>
      <c r="H1085" s="63"/>
      <c r="I1085" s="63"/>
      <c r="J1085" s="63"/>
      <c r="K1085" s="63"/>
      <c r="L1085" s="63"/>
      <c r="M1085" s="64" t="s">
        <v>63</v>
      </c>
      <c r="N1085" s="64" t="n">
        <v>26</v>
      </c>
      <c r="O1085" s="64" t="n">
        <v>6</v>
      </c>
      <c r="P1085" s="64" t="n">
        <v>2025</v>
      </c>
      <c r="Q1085" s="148" t="s">
        <v>3673</v>
      </c>
      <c r="R1085" s="119" t="s">
        <v>37</v>
      </c>
      <c r="S1085" s="136" t="s">
        <v>2480</v>
      </c>
      <c r="T1085" s="64" t="n">
        <v>2</v>
      </c>
      <c r="U1085" s="85" t="s">
        <v>37</v>
      </c>
      <c r="V1085" s="64" t="n">
        <v>0</v>
      </c>
      <c r="W1085" s="84" t="s">
        <v>3754</v>
      </c>
      <c r="X1085" s="64" t="n">
        <v>217</v>
      </c>
      <c r="Y1085" s="64" t="n">
        <v>11</v>
      </c>
      <c r="Z1085" s="119" t="s">
        <v>37</v>
      </c>
      <c r="AA1085" s="64" t="n">
        <v>6</v>
      </c>
      <c r="AB1085" s="64"/>
      <c r="AC1085" s="136"/>
      <c r="AD1085" s="119"/>
      <c r="AE1085" s="148"/>
      <c r="AF1085" s="84"/>
      <c r="AG1085" s="84"/>
      <c r="AH1085" s="84"/>
      <c r="AI1085" s="84"/>
      <c r="AJ1085" s="64"/>
      <c r="AK1085" s="119"/>
      <c r="AL1085" s="64"/>
      <c r="AM1085" s="84"/>
      <c r="AN1085" s="64"/>
      <c r="AO1085" s="119"/>
      <c r="AP1085" s="64"/>
      <c r="AQ1085" s="84"/>
      <c r="AR1085" s="84"/>
      <c r="AS1085" s="84"/>
      <c r="AT1085" s="84"/>
      <c r="AU1085" s="84"/>
      <c r="AV1085" s="84"/>
    </row>
    <row r="1086" s="1" customFormat="true" ht="15" hidden="false" customHeight="false" outlineLevel="0" collapsed="false">
      <c r="A1086" s="62"/>
      <c r="B1086" s="63"/>
      <c r="C1086" s="63"/>
      <c r="D1086" s="63"/>
      <c r="E1086" s="63"/>
      <c r="F1086" s="63"/>
      <c r="G1086" s="63"/>
      <c r="H1086" s="63"/>
      <c r="I1086" s="63"/>
      <c r="J1086" s="63"/>
      <c r="K1086" s="63"/>
      <c r="L1086" s="63"/>
      <c r="M1086" s="64" t="s">
        <v>202</v>
      </c>
      <c r="N1086" s="64" t="n">
        <v>27</v>
      </c>
      <c r="O1086" s="64" t="n">
        <v>6</v>
      </c>
      <c r="P1086" s="64" t="n">
        <v>2025</v>
      </c>
      <c r="Q1086" s="148" t="s">
        <v>80</v>
      </c>
      <c r="R1086" s="119" t="s">
        <v>37</v>
      </c>
      <c r="S1086" s="136" t="s">
        <v>2105</v>
      </c>
      <c r="T1086" s="64" t="n">
        <v>0</v>
      </c>
      <c r="U1086" s="85" t="s">
        <v>37</v>
      </c>
      <c r="V1086" s="64" t="n">
        <v>1</v>
      </c>
      <c r="W1086" s="84" t="s">
        <v>2959</v>
      </c>
      <c r="X1086" s="64" t="n">
        <v>354</v>
      </c>
      <c r="Y1086" s="64" t="n">
        <v>2</v>
      </c>
      <c r="Z1086" s="119" t="s">
        <v>37</v>
      </c>
      <c r="AA1086" s="64" t="n">
        <v>3</v>
      </c>
      <c r="AB1086" s="64"/>
      <c r="AC1086" s="136"/>
      <c r="AD1086" s="68"/>
      <c r="AE1086" s="148"/>
      <c r="AF1086" s="68"/>
      <c r="AG1086" s="68"/>
      <c r="AH1086" s="68"/>
      <c r="AI1086" s="68"/>
      <c r="AJ1086" s="64"/>
      <c r="AK1086" s="68"/>
      <c r="AL1086" s="64"/>
      <c r="AM1086" s="84"/>
      <c r="AN1086" s="64"/>
      <c r="AO1086" s="68"/>
      <c r="AP1086" s="64"/>
      <c r="AQ1086" s="84"/>
      <c r="AR1086" s="84"/>
      <c r="AS1086" s="84"/>
      <c r="AT1086" s="84"/>
      <c r="AU1086" s="84"/>
      <c r="AV1086" s="84"/>
    </row>
    <row r="1087" s="1" customFormat="true" ht="15" hidden="false" customHeight="false" outlineLevel="0" collapsed="false">
      <c r="A1087" s="62"/>
      <c r="B1087" s="63"/>
      <c r="C1087" s="63"/>
      <c r="D1087" s="63"/>
      <c r="E1087" s="63"/>
      <c r="F1087" s="63"/>
      <c r="G1087" s="63"/>
      <c r="H1087" s="63"/>
      <c r="I1087" s="63"/>
      <c r="J1087" s="63"/>
      <c r="K1087" s="63"/>
      <c r="L1087" s="63"/>
      <c r="M1087" s="64" t="s">
        <v>202</v>
      </c>
      <c r="N1087" s="64" t="n">
        <v>27</v>
      </c>
      <c r="O1087" s="64" t="n">
        <v>6</v>
      </c>
      <c r="P1087" s="64" t="n">
        <v>2025</v>
      </c>
      <c r="Q1087" s="148" t="s">
        <v>3675</v>
      </c>
      <c r="R1087" s="119" t="s">
        <v>37</v>
      </c>
      <c r="S1087" s="136" t="s">
        <v>384</v>
      </c>
      <c r="T1087" s="64" t="n">
        <v>0</v>
      </c>
      <c r="U1087" s="85" t="s">
        <v>37</v>
      </c>
      <c r="V1087" s="64" t="n">
        <v>1</v>
      </c>
      <c r="W1087" s="84" t="s">
        <v>3368</v>
      </c>
      <c r="X1087" s="64" t="n">
        <v>142</v>
      </c>
      <c r="Y1087" s="64" t="n">
        <v>5</v>
      </c>
      <c r="Z1087" s="119" t="s">
        <v>37</v>
      </c>
      <c r="AA1087" s="64" t="n">
        <v>6</v>
      </c>
      <c r="AB1087" s="64"/>
      <c r="AC1087" s="136"/>
      <c r="AD1087" s="68"/>
      <c r="AE1087" s="148"/>
      <c r="AF1087" s="68"/>
      <c r="AG1087" s="68"/>
      <c r="AH1087" s="68"/>
      <c r="AI1087" s="68"/>
      <c r="AJ1087" s="64"/>
      <c r="AK1087" s="68"/>
      <c r="AL1087" s="64"/>
      <c r="AM1087" s="84"/>
      <c r="AN1087" s="64"/>
      <c r="AO1087" s="68"/>
      <c r="AP1087" s="64"/>
      <c r="AQ1087" s="84"/>
      <c r="AR1087" s="84"/>
      <c r="AS1087" s="84"/>
      <c r="AT1087" s="84"/>
      <c r="AU1087" s="84"/>
      <c r="AV1087" s="84"/>
    </row>
    <row r="1088" s="1" customFormat="true" ht="15" hidden="false" customHeight="false" outlineLevel="0" collapsed="false">
      <c r="A1088" s="62"/>
      <c r="B1088" s="63"/>
      <c r="C1088" s="63"/>
      <c r="D1088" s="63"/>
      <c r="E1088" s="63"/>
      <c r="F1088" s="63"/>
      <c r="G1088" s="63"/>
      <c r="H1088" s="63"/>
      <c r="I1088" s="63"/>
      <c r="J1088" s="63"/>
      <c r="K1088" s="63"/>
      <c r="L1088" s="63"/>
      <c r="M1088" s="64" t="s">
        <v>202</v>
      </c>
      <c r="N1088" s="64" t="n">
        <v>27</v>
      </c>
      <c r="O1088" s="64" t="n">
        <v>6</v>
      </c>
      <c r="P1088" s="64" t="n">
        <v>2025</v>
      </c>
      <c r="Q1088" s="148" t="s">
        <v>3352</v>
      </c>
      <c r="R1088" s="119" t="s">
        <v>37</v>
      </c>
      <c r="S1088" s="136" t="s">
        <v>947</v>
      </c>
      <c r="T1088" s="64" t="n">
        <v>2</v>
      </c>
      <c r="U1088" s="85" t="s">
        <v>37</v>
      </c>
      <c r="V1088" s="64" t="n">
        <v>0</v>
      </c>
      <c r="W1088" s="84" t="s">
        <v>3714</v>
      </c>
      <c r="X1088" s="64" t="n">
        <v>517</v>
      </c>
      <c r="Y1088" s="64" t="n">
        <v>11</v>
      </c>
      <c r="Z1088" s="119" t="s">
        <v>37</v>
      </c>
      <c r="AA1088" s="64" t="n">
        <v>0</v>
      </c>
      <c r="AB1088" s="64"/>
      <c r="AC1088" s="136"/>
      <c r="AD1088" s="119"/>
      <c r="AE1088" s="148"/>
      <c r="AF1088" s="84"/>
      <c r="AG1088" s="84"/>
      <c r="AH1088" s="84"/>
      <c r="AI1088" s="84"/>
      <c r="AJ1088" s="64"/>
      <c r="AK1088" s="119"/>
      <c r="AL1088" s="64"/>
      <c r="AM1088" s="84"/>
      <c r="AN1088" s="64"/>
      <c r="AO1088" s="119"/>
      <c r="AP1088" s="64"/>
      <c r="AQ1088" s="84"/>
      <c r="AR1088" s="84"/>
      <c r="AS1088" s="84"/>
      <c r="AT1088" s="84"/>
      <c r="AU1088" s="84"/>
      <c r="AV1088" s="84"/>
    </row>
    <row r="1089" s="1" customFormat="true" ht="15" hidden="false" customHeight="false" outlineLevel="0" collapsed="false">
      <c r="A1089" s="62"/>
      <c r="B1089" s="63"/>
      <c r="C1089" s="63"/>
      <c r="D1089" s="63"/>
      <c r="E1089" s="63"/>
      <c r="F1089" s="63"/>
      <c r="G1089" s="63"/>
      <c r="H1089" s="63"/>
      <c r="I1089" s="63"/>
      <c r="J1089" s="63"/>
      <c r="K1089" s="63"/>
      <c r="L1089" s="63"/>
      <c r="M1089" s="64" t="s">
        <v>41</v>
      </c>
      <c r="N1089" s="64" t="n">
        <v>28</v>
      </c>
      <c r="O1089" s="64" t="n">
        <v>6</v>
      </c>
      <c r="P1089" s="64" t="n">
        <v>2025</v>
      </c>
      <c r="Q1089" s="148" t="s">
        <v>186</v>
      </c>
      <c r="R1089" s="119" t="s">
        <v>37</v>
      </c>
      <c r="S1089" s="136" t="s">
        <v>947</v>
      </c>
      <c r="T1089" s="64" t="n">
        <v>2</v>
      </c>
      <c r="U1089" s="85" t="s">
        <v>37</v>
      </c>
      <c r="V1089" s="64" t="n">
        <v>0</v>
      </c>
      <c r="W1089" s="84" t="s">
        <v>3755</v>
      </c>
      <c r="X1089" s="64" t="n">
        <v>173</v>
      </c>
      <c r="Y1089" s="64" t="n">
        <v>17</v>
      </c>
      <c r="Z1089" s="119" t="s">
        <v>37</v>
      </c>
      <c r="AA1089" s="64" t="n">
        <v>7</v>
      </c>
      <c r="AB1089" s="64"/>
      <c r="AC1089" s="136"/>
      <c r="AD1089" s="119"/>
      <c r="AE1089" s="148"/>
      <c r="AF1089" s="84"/>
      <c r="AG1089" s="84"/>
      <c r="AH1089" s="84"/>
      <c r="AI1089" s="84"/>
      <c r="AJ1089" s="64"/>
      <c r="AK1089" s="119"/>
      <c r="AL1089" s="64"/>
      <c r="AM1089" s="84"/>
      <c r="AN1089" s="64"/>
      <c r="AO1089" s="119"/>
      <c r="AP1089" s="64"/>
      <c r="AQ1089" s="84"/>
      <c r="AR1089" s="84"/>
      <c r="AS1089" s="84"/>
      <c r="AT1089" s="84"/>
      <c r="AU1089" s="84"/>
      <c r="AV1089" s="84"/>
    </row>
    <row r="1090" s="1" customFormat="true" ht="15" hidden="false" customHeight="false" outlineLevel="0" collapsed="false">
      <c r="A1090" s="62"/>
      <c r="B1090" s="63"/>
      <c r="C1090" s="63"/>
      <c r="D1090" s="63"/>
      <c r="E1090" s="63"/>
      <c r="F1090" s="63"/>
      <c r="G1090" s="63"/>
      <c r="H1090" s="63"/>
      <c r="I1090" s="63"/>
      <c r="J1090" s="63"/>
      <c r="K1090" s="63"/>
      <c r="L1090" s="63"/>
      <c r="M1090" s="64" t="s">
        <v>41</v>
      </c>
      <c r="N1090" s="64" t="n">
        <v>28</v>
      </c>
      <c r="O1090" s="64" t="n">
        <v>6</v>
      </c>
      <c r="P1090" s="64" t="n">
        <v>2025</v>
      </c>
      <c r="Q1090" s="148" t="s">
        <v>2480</v>
      </c>
      <c r="R1090" s="119" t="s">
        <v>37</v>
      </c>
      <c r="S1090" s="136" t="s">
        <v>384</v>
      </c>
      <c r="T1090" s="64" t="n">
        <v>2</v>
      </c>
      <c r="U1090" s="85" t="s">
        <v>37</v>
      </c>
      <c r="V1090" s="64" t="n">
        <v>0</v>
      </c>
      <c r="W1090" s="84" t="s">
        <v>3756</v>
      </c>
      <c r="X1090" s="64" t="n">
        <v>215</v>
      </c>
      <c r="Y1090" s="64" t="n">
        <v>17</v>
      </c>
      <c r="Z1090" s="119" t="s">
        <v>37</v>
      </c>
      <c r="AA1090" s="64" t="n">
        <v>2</v>
      </c>
      <c r="AB1090" s="64"/>
      <c r="AC1090" s="136"/>
      <c r="AD1090" s="84"/>
      <c r="AE1090" s="148"/>
      <c r="AF1090" s="84"/>
      <c r="AG1090" s="84"/>
      <c r="AH1090" s="84"/>
      <c r="AI1090" s="84"/>
      <c r="AJ1090" s="64"/>
      <c r="AK1090" s="84"/>
      <c r="AL1090" s="64"/>
      <c r="AM1090" s="84"/>
      <c r="AN1090" s="64"/>
      <c r="AO1090" s="84"/>
      <c r="AP1090" s="64"/>
      <c r="AQ1090" s="84"/>
      <c r="AR1090" s="84"/>
      <c r="AS1090" s="84"/>
      <c r="AT1090" s="84"/>
      <c r="AU1090" s="84"/>
      <c r="AV1090" s="84"/>
    </row>
    <row r="1091" s="1" customFormat="true" ht="15" hidden="false" customHeight="false" outlineLevel="0" collapsed="false">
      <c r="A1091" s="62"/>
      <c r="B1091" s="63"/>
      <c r="C1091" s="63"/>
      <c r="D1091" s="63"/>
      <c r="E1091" s="63"/>
      <c r="F1091" s="63"/>
      <c r="G1091" s="63"/>
      <c r="H1091" s="63"/>
      <c r="I1091" s="63"/>
      <c r="J1091" s="63"/>
      <c r="K1091" s="63"/>
      <c r="L1091" s="63"/>
      <c r="M1091" s="64" t="s">
        <v>41</v>
      </c>
      <c r="N1091" s="64" t="n">
        <v>28</v>
      </c>
      <c r="O1091" s="64" t="n">
        <v>6</v>
      </c>
      <c r="P1091" s="64" t="n">
        <v>2025</v>
      </c>
      <c r="Q1091" s="148" t="s">
        <v>170</v>
      </c>
      <c r="R1091" s="119" t="s">
        <v>37</v>
      </c>
      <c r="S1091" s="136" t="s">
        <v>2105</v>
      </c>
      <c r="T1091" s="64" t="n">
        <v>0</v>
      </c>
      <c r="U1091" s="85" t="s">
        <v>37</v>
      </c>
      <c r="V1091" s="64" t="n">
        <v>2</v>
      </c>
      <c r="W1091" s="84" t="s">
        <v>3757</v>
      </c>
      <c r="X1091" s="64" t="n">
        <v>120</v>
      </c>
      <c r="Y1091" s="64" t="n">
        <v>9</v>
      </c>
      <c r="Z1091" s="119" t="s">
        <v>37</v>
      </c>
      <c r="AA1091" s="64" t="n">
        <v>11</v>
      </c>
      <c r="AB1091" s="64"/>
      <c r="AC1091" s="136"/>
      <c r="AD1091" s="119"/>
      <c r="AE1091" s="148"/>
      <c r="AF1091" s="84"/>
      <c r="AG1091" s="84"/>
      <c r="AH1091" s="84"/>
      <c r="AI1091" s="84"/>
      <c r="AJ1091" s="64"/>
      <c r="AK1091" s="119"/>
      <c r="AL1091" s="64"/>
      <c r="AM1091" s="84"/>
      <c r="AN1091" s="64"/>
      <c r="AO1091" s="119"/>
      <c r="AP1091" s="64"/>
      <c r="AQ1091" s="84"/>
      <c r="AR1091" s="84"/>
      <c r="AS1091" s="84"/>
      <c r="AT1091" s="84"/>
      <c r="AU1091" s="84"/>
      <c r="AV1091" s="84"/>
    </row>
    <row r="1092" s="1" customFormat="true" ht="15" hidden="false" customHeight="false" outlineLevel="0" collapsed="false">
      <c r="A1092" s="62"/>
      <c r="B1092" s="63"/>
      <c r="C1092" s="63"/>
      <c r="D1092" s="63"/>
      <c r="E1092" s="63"/>
      <c r="F1092" s="63"/>
      <c r="G1092" s="63"/>
      <c r="H1092" s="63"/>
      <c r="I1092" s="63"/>
      <c r="J1092" s="63"/>
      <c r="K1092" s="63"/>
      <c r="L1092" s="63"/>
      <c r="M1092" s="64" t="s">
        <v>41</v>
      </c>
      <c r="N1092" s="64" t="n">
        <v>28</v>
      </c>
      <c r="O1092" s="64" t="n">
        <v>6</v>
      </c>
      <c r="P1092" s="64" t="n">
        <v>2025</v>
      </c>
      <c r="Q1092" s="148" t="s">
        <v>102</v>
      </c>
      <c r="R1092" s="119" t="s">
        <v>37</v>
      </c>
      <c r="S1092" s="136" t="s">
        <v>60</v>
      </c>
      <c r="T1092" s="64" t="n">
        <v>2</v>
      </c>
      <c r="U1092" s="85" t="s">
        <v>37</v>
      </c>
      <c r="V1092" s="64" t="n">
        <v>0</v>
      </c>
      <c r="W1092" s="84" t="s">
        <v>3758</v>
      </c>
      <c r="X1092" s="64" t="n">
        <v>188</v>
      </c>
      <c r="Y1092" s="64" t="n">
        <v>9</v>
      </c>
      <c r="Z1092" s="119" t="s">
        <v>37</v>
      </c>
      <c r="AA1092" s="64" t="n">
        <v>7</v>
      </c>
      <c r="AB1092" s="64"/>
      <c r="AC1092" s="136"/>
      <c r="AD1092" s="68"/>
      <c r="AE1092" s="148"/>
      <c r="AF1092" s="68"/>
      <c r="AG1092" s="68"/>
      <c r="AH1092" s="68"/>
      <c r="AI1092" s="68"/>
      <c r="AJ1092" s="64"/>
      <c r="AK1092" s="68"/>
      <c r="AL1092" s="64"/>
      <c r="AM1092" s="84"/>
      <c r="AN1092" s="64"/>
      <c r="AO1092" s="68"/>
      <c r="AP1092" s="64"/>
      <c r="AQ1092" s="84"/>
      <c r="AR1092" s="84"/>
      <c r="AS1092" s="84"/>
      <c r="AT1092" s="84"/>
      <c r="AU1092" s="84"/>
      <c r="AV1092" s="84"/>
    </row>
    <row r="1093" s="1" customFormat="true" ht="15" hidden="false" customHeight="false" outlineLevel="0" collapsed="false">
      <c r="A1093" s="62"/>
      <c r="B1093" s="63"/>
      <c r="C1093" s="63"/>
      <c r="D1093" s="63"/>
      <c r="E1093" s="63"/>
      <c r="F1093" s="63"/>
      <c r="G1093" s="63"/>
      <c r="H1093" s="63"/>
      <c r="I1093" s="63"/>
      <c r="J1093" s="63"/>
      <c r="K1093" s="63"/>
      <c r="L1093" s="63"/>
      <c r="M1093" s="64" t="s">
        <v>46</v>
      </c>
      <c r="N1093" s="64" t="n">
        <v>29</v>
      </c>
      <c r="O1093" s="64" t="n">
        <v>6</v>
      </c>
      <c r="P1093" s="64" t="n">
        <v>2025</v>
      </c>
      <c r="Q1093" s="148" t="s">
        <v>101</v>
      </c>
      <c r="R1093" s="119" t="s">
        <v>37</v>
      </c>
      <c r="S1093" s="136" t="s">
        <v>60</v>
      </c>
      <c r="T1093" s="64" t="n">
        <v>1</v>
      </c>
      <c r="U1093" s="85" t="s">
        <v>37</v>
      </c>
      <c r="V1093" s="64" t="n">
        <v>0</v>
      </c>
      <c r="W1093" s="84" t="s">
        <v>3759</v>
      </c>
      <c r="X1093" s="64" t="n">
        <v>122</v>
      </c>
      <c r="Y1093" s="64" t="n">
        <v>17</v>
      </c>
      <c r="Z1093" s="119" t="s">
        <v>37</v>
      </c>
      <c r="AA1093" s="64" t="n">
        <v>11</v>
      </c>
      <c r="AB1093" s="64"/>
      <c r="AC1093" s="136"/>
      <c r="AD1093" s="119"/>
      <c r="AE1093" s="148"/>
      <c r="AF1093" s="84"/>
      <c r="AG1093" s="84"/>
      <c r="AH1093" s="84"/>
      <c r="AI1093" s="84"/>
      <c r="AJ1093" s="64"/>
      <c r="AK1093" s="119"/>
      <c r="AL1093" s="64"/>
      <c r="AM1093" s="84"/>
      <c r="AN1093" s="64"/>
      <c r="AO1093" s="119"/>
      <c r="AP1093" s="64"/>
      <c r="AQ1093" s="84"/>
      <c r="AR1093" s="84"/>
      <c r="AS1093" s="84"/>
      <c r="AT1093" s="84"/>
      <c r="AU1093" s="84"/>
      <c r="AV1093" s="84"/>
    </row>
    <row r="1094" s="1" customFormat="true" ht="15" hidden="false" customHeight="false" outlineLevel="0" collapsed="false">
      <c r="A1094" s="62"/>
      <c r="B1094" s="63"/>
      <c r="C1094" s="63"/>
      <c r="D1094" s="63"/>
      <c r="E1094" s="63"/>
      <c r="F1094" s="63"/>
      <c r="G1094" s="63"/>
      <c r="H1094" s="63"/>
      <c r="I1094" s="63"/>
      <c r="J1094" s="63"/>
      <c r="K1094" s="63"/>
      <c r="L1094" s="63"/>
      <c r="M1094" s="64" t="s">
        <v>46</v>
      </c>
      <c r="N1094" s="64" t="n">
        <v>29</v>
      </c>
      <c r="O1094" s="64" t="n">
        <v>6</v>
      </c>
      <c r="P1094" s="64" t="n">
        <v>2025</v>
      </c>
      <c r="Q1094" s="148" t="s">
        <v>1020</v>
      </c>
      <c r="R1094" s="119" t="s">
        <v>37</v>
      </c>
      <c r="S1094" s="136" t="s">
        <v>3514</v>
      </c>
      <c r="T1094" s="64" t="n">
        <v>0</v>
      </c>
      <c r="U1094" s="85" t="s">
        <v>37</v>
      </c>
      <c r="V1094" s="64" t="n">
        <v>2</v>
      </c>
      <c r="W1094" s="84" t="s">
        <v>1542</v>
      </c>
      <c r="X1094" s="64" t="n">
        <v>54</v>
      </c>
      <c r="Y1094" s="64" t="n">
        <v>3</v>
      </c>
      <c r="Z1094" s="119" t="s">
        <v>37</v>
      </c>
      <c r="AA1094" s="64" t="n">
        <v>11</v>
      </c>
      <c r="AB1094" s="64"/>
      <c r="AC1094" s="136"/>
      <c r="AD1094" s="119"/>
      <c r="AE1094" s="148"/>
      <c r="AF1094" s="84"/>
      <c r="AG1094" s="84"/>
      <c r="AH1094" s="84"/>
      <c r="AI1094" s="84"/>
      <c r="AJ1094" s="64"/>
      <c r="AK1094" s="119"/>
      <c r="AL1094" s="64"/>
      <c r="AM1094" s="84"/>
      <c r="AN1094" s="64"/>
      <c r="AO1094" s="119"/>
      <c r="AP1094" s="64"/>
      <c r="AQ1094" s="84"/>
      <c r="AR1094" s="84"/>
      <c r="AS1094" s="84"/>
      <c r="AT1094" s="84"/>
      <c r="AU1094" s="84"/>
      <c r="AV1094" s="84"/>
    </row>
    <row r="1095" s="1" customFormat="true" ht="15" hidden="false" customHeight="false" outlineLevel="0" collapsed="false">
      <c r="A1095" s="62"/>
      <c r="B1095" s="63"/>
      <c r="C1095" s="63"/>
      <c r="D1095" s="63"/>
      <c r="E1095" s="63"/>
      <c r="F1095" s="63"/>
      <c r="G1095" s="63"/>
      <c r="H1095" s="63"/>
      <c r="I1095" s="63"/>
      <c r="J1095" s="63"/>
      <c r="K1095" s="63"/>
      <c r="L1095" s="63"/>
      <c r="M1095" s="64" t="s">
        <v>49</v>
      </c>
      <c r="N1095" s="64" t="n">
        <v>1</v>
      </c>
      <c r="O1095" s="64" t="n">
        <v>7</v>
      </c>
      <c r="P1095" s="64" t="n">
        <v>2025</v>
      </c>
      <c r="Q1095" s="148" t="s">
        <v>2480</v>
      </c>
      <c r="R1095" s="119" t="s">
        <v>37</v>
      </c>
      <c r="S1095" s="136" t="s">
        <v>2105</v>
      </c>
      <c r="T1095" s="64" t="n">
        <v>2</v>
      </c>
      <c r="U1095" s="85" t="s">
        <v>37</v>
      </c>
      <c r="V1095" s="64" t="n">
        <v>0</v>
      </c>
      <c r="W1095" s="84" t="s">
        <v>290</v>
      </c>
      <c r="X1095" s="64" t="n">
        <v>202</v>
      </c>
      <c r="Y1095" s="64" t="n">
        <v>6</v>
      </c>
      <c r="Z1095" s="119" t="s">
        <v>37</v>
      </c>
      <c r="AA1095" s="64" t="n">
        <v>4</v>
      </c>
      <c r="AB1095" s="64"/>
      <c r="AC1095" s="136"/>
      <c r="AD1095" s="68"/>
      <c r="AE1095" s="148"/>
      <c r="AF1095" s="68"/>
      <c r="AG1095" s="68"/>
      <c r="AH1095" s="68"/>
      <c r="AI1095" s="68"/>
      <c r="AJ1095" s="64"/>
      <c r="AK1095" s="68"/>
      <c r="AL1095" s="64"/>
      <c r="AM1095" s="84"/>
      <c r="AN1095" s="64"/>
      <c r="AO1095" s="68"/>
      <c r="AP1095" s="64"/>
      <c r="AQ1095" s="84"/>
      <c r="AR1095" s="84"/>
      <c r="AS1095" s="84"/>
      <c r="AT1095" s="84"/>
      <c r="AU1095" s="84"/>
      <c r="AV1095" s="84"/>
    </row>
    <row r="1096" s="1" customFormat="true" ht="15" hidden="false" customHeight="false" outlineLevel="0" collapsed="false">
      <c r="A1096" s="62"/>
      <c r="B1096" s="63"/>
      <c r="C1096" s="63"/>
      <c r="D1096" s="63"/>
      <c r="E1096" s="63"/>
      <c r="F1096" s="63"/>
      <c r="G1096" s="63"/>
      <c r="H1096" s="63"/>
      <c r="I1096" s="63"/>
      <c r="J1096" s="63"/>
      <c r="K1096" s="63"/>
      <c r="L1096" s="63"/>
      <c r="M1096" s="64" t="s">
        <v>77</v>
      </c>
      <c r="N1096" s="64" t="n">
        <v>2</v>
      </c>
      <c r="O1096" s="64" t="n">
        <v>7</v>
      </c>
      <c r="P1096" s="64" t="n">
        <v>2025</v>
      </c>
      <c r="Q1096" s="148" t="s">
        <v>170</v>
      </c>
      <c r="R1096" s="119" t="s">
        <v>37</v>
      </c>
      <c r="S1096" s="136" t="s">
        <v>91</v>
      </c>
      <c r="T1096" s="64" t="n">
        <v>2</v>
      </c>
      <c r="U1096" s="85" t="s">
        <v>37</v>
      </c>
      <c r="V1096" s="64" t="n">
        <v>0</v>
      </c>
      <c r="W1096" s="84" t="s">
        <v>3760</v>
      </c>
      <c r="X1096" s="64" t="n">
        <v>134</v>
      </c>
      <c r="Y1096" s="64" t="n">
        <v>7</v>
      </c>
      <c r="Z1096" s="119" t="s">
        <v>37</v>
      </c>
      <c r="AA1096" s="64" t="n">
        <v>3</v>
      </c>
      <c r="AB1096" s="64"/>
      <c r="AC1096" s="148"/>
      <c r="AD1096" s="119"/>
      <c r="AE1096" s="136"/>
      <c r="AF1096" s="84"/>
      <c r="AG1096" s="84"/>
      <c r="AH1096" s="84"/>
      <c r="AI1096" s="84"/>
      <c r="AJ1096" s="64"/>
      <c r="AK1096" s="119"/>
      <c r="AL1096" s="64"/>
      <c r="AM1096" s="84"/>
      <c r="AN1096" s="84"/>
      <c r="AO1096" s="84"/>
      <c r="AP1096" s="84"/>
      <c r="AQ1096" s="64"/>
      <c r="AR1096" s="119"/>
      <c r="AS1096" s="64"/>
      <c r="AT1096" s="84"/>
      <c r="AU1096" s="84"/>
      <c r="AV1096" s="84"/>
    </row>
    <row r="1097" s="1" customFormat="true" ht="15" hidden="false" customHeight="false" outlineLevel="0" collapsed="false">
      <c r="A1097" s="62"/>
      <c r="B1097" s="63"/>
      <c r="C1097" s="63"/>
      <c r="D1097" s="63"/>
      <c r="E1097" s="63"/>
      <c r="F1097" s="63"/>
      <c r="G1097" s="63"/>
      <c r="H1097" s="63"/>
      <c r="I1097" s="63"/>
      <c r="J1097" s="63"/>
      <c r="K1097" s="63"/>
      <c r="L1097" s="63"/>
      <c r="M1097" s="64" t="s">
        <v>77</v>
      </c>
      <c r="N1097" s="64" t="n">
        <v>2</v>
      </c>
      <c r="O1097" s="64" t="n">
        <v>7</v>
      </c>
      <c r="P1097" s="64" t="n">
        <v>2025</v>
      </c>
      <c r="Q1097" s="148" t="s">
        <v>102</v>
      </c>
      <c r="R1097" s="119" t="s">
        <v>37</v>
      </c>
      <c r="S1097" s="136" t="s">
        <v>186</v>
      </c>
      <c r="T1097" s="64" t="n">
        <v>0</v>
      </c>
      <c r="U1097" s="85" t="s">
        <v>37</v>
      </c>
      <c r="V1097" s="64" t="n">
        <v>2</v>
      </c>
      <c r="W1097" s="84" t="s">
        <v>3139</v>
      </c>
      <c r="X1097" s="64" t="n">
        <v>192</v>
      </c>
      <c r="Y1097" s="64" t="n">
        <v>1</v>
      </c>
      <c r="Z1097" s="119" t="s">
        <v>37</v>
      </c>
      <c r="AA1097" s="64" t="n">
        <v>13</v>
      </c>
      <c r="AB1097" s="64"/>
      <c r="AC1097" s="148"/>
      <c r="AD1097" s="119"/>
      <c r="AE1097" s="136"/>
      <c r="AF1097" s="84"/>
      <c r="AG1097" s="84"/>
      <c r="AH1097" s="84"/>
      <c r="AI1097" s="84"/>
      <c r="AJ1097" s="64"/>
      <c r="AK1097" s="119"/>
      <c r="AL1097" s="64"/>
      <c r="AM1097" s="84"/>
      <c r="AN1097" s="84"/>
      <c r="AO1097" s="84"/>
      <c r="AP1097" s="84"/>
      <c r="AQ1097" s="64"/>
      <c r="AR1097" s="119"/>
      <c r="AS1097" s="64"/>
      <c r="AT1097" s="84"/>
      <c r="AU1097" s="84"/>
      <c r="AV1097" s="84"/>
    </row>
    <row r="1098" s="1" customFormat="true" ht="15" hidden="false" customHeight="false" outlineLevel="0" collapsed="false">
      <c r="A1098" s="62"/>
      <c r="B1098" s="63"/>
      <c r="C1098" s="63"/>
      <c r="D1098" s="63"/>
      <c r="E1098" s="63"/>
      <c r="F1098" s="63"/>
      <c r="G1098" s="63"/>
      <c r="H1098" s="63"/>
      <c r="I1098" s="63"/>
      <c r="J1098" s="63"/>
      <c r="K1098" s="63"/>
      <c r="L1098" s="63"/>
      <c r="M1098" s="64" t="s">
        <v>77</v>
      </c>
      <c r="N1098" s="64" t="n">
        <v>2</v>
      </c>
      <c r="O1098" s="64" t="n">
        <v>7</v>
      </c>
      <c r="P1098" s="64" t="n">
        <v>2025</v>
      </c>
      <c r="Q1098" s="148" t="s">
        <v>3675</v>
      </c>
      <c r="R1098" s="119" t="s">
        <v>37</v>
      </c>
      <c r="S1098" s="136" t="s">
        <v>3352</v>
      </c>
      <c r="T1098" s="64" t="n">
        <v>0</v>
      </c>
      <c r="U1098" s="85" t="s">
        <v>37</v>
      </c>
      <c r="V1098" s="64" t="n">
        <v>2</v>
      </c>
      <c r="W1098" s="84" t="s">
        <v>3038</v>
      </c>
      <c r="X1098" s="64" t="n">
        <v>163</v>
      </c>
      <c r="Y1098" s="64" t="n">
        <v>2</v>
      </c>
      <c r="Z1098" s="119" t="s">
        <v>37</v>
      </c>
      <c r="AA1098" s="64" t="n">
        <v>4</v>
      </c>
      <c r="AB1098" s="64"/>
      <c r="AC1098" s="148"/>
      <c r="AD1098" s="119"/>
      <c r="AE1098" s="136"/>
      <c r="AF1098" s="84"/>
      <c r="AG1098" s="84"/>
      <c r="AH1098" s="84"/>
      <c r="AI1098" s="84"/>
      <c r="AJ1098" s="64"/>
      <c r="AK1098" s="119"/>
      <c r="AL1098" s="64"/>
      <c r="AM1098" s="84"/>
      <c r="AN1098" s="84"/>
      <c r="AO1098" s="84"/>
      <c r="AP1098" s="84"/>
      <c r="AQ1098" s="64"/>
      <c r="AR1098" s="119"/>
      <c r="AS1098" s="64"/>
      <c r="AT1098" s="84"/>
      <c r="AU1098" s="84"/>
      <c r="AV1098" s="84"/>
    </row>
    <row r="1099" s="1" customFormat="true" ht="15" hidden="false" customHeight="false" outlineLevel="0" collapsed="false">
      <c r="A1099" s="62"/>
      <c r="B1099" s="63"/>
      <c r="C1099" s="63"/>
      <c r="D1099" s="63"/>
      <c r="E1099" s="63"/>
      <c r="F1099" s="63"/>
      <c r="G1099" s="63"/>
      <c r="H1099" s="63"/>
      <c r="I1099" s="63"/>
      <c r="J1099" s="63"/>
      <c r="K1099" s="63"/>
      <c r="L1099" s="63"/>
      <c r="M1099" s="64" t="s">
        <v>77</v>
      </c>
      <c r="N1099" s="64" t="n">
        <v>2</v>
      </c>
      <c r="O1099" s="64" t="n">
        <v>7</v>
      </c>
      <c r="P1099" s="64" t="n">
        <v>2025</v>
      </c>
      <c r="Q1099" s="148" t="s">
        <v>60</v>
      </c>
      <c r="R1099" s="119" t="s">
        <v>37</v>
      </c>
      <c r="S1099" s="136" t="s">
        <v>3673</v>
      </c>
      <c r="T1099" s="64" t="n">
        <v>2</v>
      </c>
      <c r="U1099" s="85" t="s">
        <v>37</v>
      </c>
      <c r="V1099" s="64" t="n">
        <v>1</v>
      </c>
      <c r="W1099" s="84" t="s">
        <v>3761</v>
      </c>
      <c r="X1099" s="64" t="n">
        <v>166</v>
      </c>
      <c r="Y1099" s="64" t="n">
        <v>2</v>
      </c>
      <c r="Z1099" s="119" t="s">
        <v>37</v>
      </c>
      <c r="AA1099" s="64" t="n">
        <v>4</v>
      </c>
      <c r="AB1099" s="64"/>
      <c r="AC1099" s="148"/>
      <c r="AD1099" s="119"/>
      <c r="AE1099" s="136"/>
      <c r="AF1099" s="68"/>
      <c r="AG1099" s="68"/>
      <c r="AH1099" s="68"/>
      <c r="AI1099" s="68"/>
      <c r="AJ1099" s="64"/>
      <c r="AK1099" s="119"/>
      <c r="AL1099" s="64"/>
      <c r="AM1099" s="84"/>
      <c r="AN1099" s="84"/>
      <c r="AO1099" s="84"/>
      <c r="AP1099" s="84"/>
      <c r="AQ1099" s="64"/>
      <c r="AR1099" s="119"/>
      <c r="AS1099" s="64"/>
      <c r="AT1099" s="84"/>
      <c r="AU1099" s="84"/>
      <c r="AV1099" s="84"/>
    </row>
    <row r="1100" s="1" customFormat="true" ht="15" hidden="false" customHeight="false" outlineLevel="0" collapsed="false">
      <c r="A1100" s="62"/>
      <c r="B1100" s="63"/>
      <c r="C1100" s="63"/>
      <c r="D1100" s="63"/>
      <c r="E1100" s="63"/>
      <c r="F1100" s="63"/>
      <c r="G1100" s="63"/>
      <c r="H1100" s="63"/>
      <c r="I1100" s="63"/>
      <c r="J1100" s="63"/>
      <c r="K1100" s="63"/>
      <c r="L1100" s="63"/>
      <c r="M1100" s="64" t="s">
        <v>202</v>
      </c>
      <c r="N1100" s="64" t="n">
        <v>4</v>
      </c>
      <c r="O1100" s="64" t="n">
        <v>7</v>
      </c>
      <c r="P1100" s="64" t="n">
        <v>2025</v>
      </c>
      <c r="Q1100" s="148" t="s">
        <v>101</v>
      </c>
      <c r="R1100" s="119" t="s">
        <v>37</v>
      </c>
      <c r="S1100" s="136" t="s">
        <v>3514</v>
      </c>
      <c r="T1100" s="64" t="n">
        <v>1</v>
      </c>
      <c r="U1100" s="85" t="s">
        <v>37</v>
      </c>
      <c r="V1100" s="64" t="n">
        <v>0</v>
      </c>
      <c r="W1100" s="84" t="s">
        <v>3762</v>
      </c>
      <c r="X1100" s="64" t="n">
        <v>178</v>
      </c>
      <c r="Y1100" s="64" t="n">
        <v>10</v>
      </c>
      <c r="Z1100" s="119" t="s">
        <v>37</v>
      </c>
      <c r="AA1100" s="64" t="n">
        <v>6</v>
      </c>
      <c r="AB1100" s="64"/>
      <c r="AC1100" s="148"/>
      <c r="AD1100" s="119"/>
      <c r="AE1100" s="136"/>
      <c r="AF1100" s="68"/>
      <c r="AG1100" s="68"/>
      <c r="AH1100" s="68"/>
      <c r="AI1100" s="68"/>
      <c r="AJ1100" s="64"/>
      <c r="AK1100" s="119"/>
      <c r="AL1100" s="64"/>
      <c r="AM1100" s="84"/>
      <c r="AN1100" s="84"/>
      <c r="AO1100" s="84"/>
      <c r="AP1100" s="84"/>
      <c r="AQ1100" s="64"/>
      <c r="AR1100" s="119"/>
      <c r="AS1100" s="64"/>
      <c r="AT1100" s="84"/>
      <c r="AU1100" s="84"/>
      <c r="AV1100" s="84"/>
    </row>
    <row r="1101" s="1" customFormat="true" ht="15" hidden="false" customHeight="false" outlineLevel="0" collapsed="false">
      <c r="A1101" s="62"/>
      <c r="B1101" s="63"/>
      <c r="C1101" s="63"/>
      <c r="D1101" s="63"/>
      <c r="E1101" s="63"/>
      <c r="F1101" s="63"/>
      <c r="G1101" s="63"/>
      <c r="H1101" s="63"/>
      <c r="I1101" s="63"/>
      <c r="J1101" s="63"/>
      <c r="K1101" s="63"/>
      <c r="L1101" s="63"/>
      <c r="M1101" s="64" t="s">
        <v>202</v>
      </c>
      <c r="N1101" s="64" t="n">
        <v>4</v>
      </c>
      <c r="O1101" s="64" t="n">
        <v>7</v>
      </c>
      <c r="P1101" s="64" t="n">
        <v>2025</v>
      </c>
      <c r="Q1101" s="148" t="s">
        <v>947</v>
      </c>
      <c r="R1101" s="119" t="s">
        <v>37</v>
      </c>
      <c r="S1101" s="136" t="s">
        <v>170</v>
      </c>
      <c r="T1101" s="64" t="n">
        <v>0</v>
      </c>
      <c r="U1101" s="85" t="s">
        <v>37</v>
      </c>
      <c r="V1101" s="64" t="n">
        <v>1</v>
      </c>
      <c r="W1101" s="84" t="s">
        <v>3763</v>
      </c>
      <c r="X1101" s="64" t="n">
        <v>78</v>
      </c>
      <c r="Y1101" s="64" t="n">
        <v>6</v>
      </c>
      <c r="Z1101" s="119" t="s">
        <v>37</v>
      </c>
      <c r="AA1101" s="64" t="n">
        <v>16</v>
      </c>
      <c r="AB1101" s="64"/>
      <c r="AC1101" s="148"/>
      <c r="AD1101" s="119"/>
      <c r="AE1101" s="136"/>
      <c r="AF1101" s="84"/>
      <c r="AG1101" s="84"/>
      <c r="AH1101" s="84"/>
      <c r="AI1101" s="84"/>
      <c r="AJ1101" s="64"/>
      <c r="AK1101" s="119"/>
      <c r="AL1101" s="64"/>
      <c r="AM1101" s="84"/>
      <c r="AN1101" s="84"/>
      <c r="AO1101" s="84"/>
      <c r="AP1101" s="84"/>
      <c r="AQ1101" s="64"/>
      <c r="AR1101" s="119"/>
      <c r="AS1101" s="64"/>
      <c r="AT1101" s="84"/>
      <c r="AU1101" s="84"/>
      <c r="AV1101" s="84"/>
    </row>
    <row r="1102" s="1" customFormat="true" ht="15" hidden="false" customHeight="false" outlineLevel="0" collapsed="false">
      <c r="A1102" s="62"/>
      <c r="B1102" s="63"/>
      <c r="C1102" s="63"/>
      <c r="D1102" s="63"/>
      <c r="E1102" s="63"/>
      <c r="F1102" s="63"/>
      <c r="G1102" s="63"/>
      <c r="H1102" s="63"/>
      <c r="I1102" s="63"/>
      <c r="J1102" s="63"/>
      <c r="K1102" s="63"/>
      <c r="L1102" s="63"/>
      <c r="M1102" s="64" t="s">
        <v>202</v>
      </c>
      <c r="N1102" s="64" t="n">
        <v>4</v>
      </c>
      <c r="O1102" s="64" t="n">
        <v>7</v>
      </c>
      <c r="P1102" s="64" t="n">
        <v>2025</v>
      </c>
      <c r="Q1102" s="148" t="s">
        <v>384</v>
      </c>
      <c r="R1102" s="119" t="s">
        <v>37</v>
      </c>
      <c r="S1102" s="136" t="s">
        <v>91</v>
      </c>
      <c r="T1102" s="64" t="n">
        <v>0</v>
      </c>
      <c r="U1102" s="85" t="s">
        <v>37</v>
      </c>
      <c r="V1102" s="64" t="n">
        <v>2</v>
      </c>
      <c r="W1102" s="84" t="s">
        <v>3764</v>
      </c>
      <c r="X1102" s="64" t="n">
        <v>138</v>
      </c>
      <c r="Y1102" s="64" t="n">
        <v>4</v>
      </c>
      <c r="Z1102" s="119" t="s">
        <v>37</v>
      </c>
      <c r="AA1102" s="64" t="n">
        <v>9</v>
      </c>
      <c r="AB1102" s="64"/>
      <c r="AC1102" s="148"/>
      <c r="AD1102" s="119"/>
      <c r="AE1102" s="136"/>
      <c r="AF1102" s="84"/>
      <c r="AG1102" s="84"/>
      <c r="AH1102" s="84"/>
      <c r="AI1102" s="84"/>
      <c r="AJ1102" s="64"/>
      <c r="AK1102" s="119"/>
      <c r="AL1102" s="64"/>
      <c r="AM1102" s="84"/>
      <c r="AN1102" s="84"/>
      <c r="AO1102" s="84"/>
      <c r="AP1102" s="84"/>
      <c r="AQ1102" s="64"/>
      <c r="AR1102" s="119"/>
      <c r="AS1102" s="64"/>
      <c r="AT1102" s="84"/>
      <c r="AU1102" s="84"/>
      <c r="AV1102" s="84"/>
    </row>
    <row r="1103" s="1" customFormat="true" ht="15" hidden="false" customHeight="false" outlineLevel="0" collapsed="false">
      <c r="A1103" s="62"/>
      <c r="B1103" s="63"/>
      <c r="C1103" s="63"/>
      <c r="D1103" s="63"/>
      <c r="E1103" s="63"/>
      <c r="F1103" s="63"/>
      <c r="G1103" s="63"/>
      <c r="H1103" s="63"/>
      <c r="I1103" s="63"/>
      <c r="J1103" s="63"/>
      <c r="K1103" s="63"/>
      <c r="L1103" s="63"/>
      <c r="M1103" s="64" t="s">
        <v>202</v>
      </c>
      <c r="N1103" s="64" t="n">
        <v>4</v>
      </c>
      <c r="O1103" s="64" t="n">
        <v>7</v>
      </c>
      <c r="P1103" s="64" t="n">
        <v>2025</v>
      </c>
      <c r="Q1103" s="148" t="s">
        <v>3673</v>
      </c>
      <c r="R1103" s="119" t="s">
        <v>37</v>
      </c>
      <c r="S1103" s="136" t="s">
        <v>3355</v>
      </c>
      <c r="T1103" s="64" t="n">
        <v>2</v>
      </c>
      <c r="U1103" s="85" t="s">
        <v>37</v>
      </c>
      <c r="V1103" s="64" t="n">
        <v>0</v>
      </c>
      <c r="W1103" s="84" t="s">
        <v>3765</v>
      </c>
      <c r="X1103" s="64" t="n">
        <v>226</v>
      </c>
      <c r="Y1103" s="64" t="n">
        <v>13</v>
      </c>
      <c r="Z1103" s="119" t="s">
        <v>37</v>
      </c>
      <c r="AA1103" s="64" t="n">
        <v>4</v>
      </c>
      <c r="AB1103" s="64"/>
      <c r="AC1103" s="148"/>
      <c r="AD1103" s="119"/>
      <c r="AE1103" s="136"/>
      <c r="AF1103" s="68"/>
      <c r="AG1103" s="68"/>
      <c r="AH1103" s="68"/>
      <c r="AI1103" s="68"/>
      <c r="AJ1103" s="64"/>
      <c r="AK1103" s="119"/>
      <c r="AL1103" s="64"/>
      <c r="AM1103" s="84"/>
      <c r="AN1103" s="84"/>
      <c r="AO1103" s="84"/>
      <c r="AP1103" s="84"/>
      <c r="AQ1103" s="64"/>
      <c r="AR1103" s="119"/>
      <c r="AS1103" s="64"/>
      <c r="AT1103" s="84"/>
      <c r="AU1103" s="84"/>
      <c r="AV1103" s="84"/>
    </row>
    <row r="1104" s="1" customFormat="true" ht="15" hidden="false" customHeight="false" outlineLevel="0" collapsed="false">
      <c r="A1104" s="62"/>
      <c r="B1104" s="63"/>
      <c r="C1104" s="63"/>
      <c r="D1104" s="63"/>
      <c r="E1104" s="63"/>
      <c r="F1104" s="63"/>
      <c r="G1104" s="63"/>
      <c r="H1104" s="63"/>
      <c r="I1104" s="63"/>
      <c r="J1104" s="63"/>
      <c r="K1104" s="63"/>
      <c r="L1104" s="63"/>
      <c r="M1104" s="64" t="s">
        <v>202</v>
      </c>
      <c r="N1104" s="64" t="n">
        <v>4</v>
      </c>
      <c r="O1104" s="64" t="n">
        <v>7</v>
      </c>
      <c r="P1104" s="64" t="n">
        <v>2025</v>
      </c>
      <c r="Q1104" s="148" t="s">
        <v>2105</v>
      </c>
      <c r="R1104" s="119" t="s">
        <v>37</v>
      </c>
      <c r="S1104" s="136" t="s">
        <v>2480</v>
      </c>
      <c r="T1104" s="64" t="n">
        <v>1</v>
      </c>
      <c r="U1104" s="85" t="s">
        <v>37</v>
      </c>
      <c r="V1104" s="64" t="n">
        <v>2</v>
      </c>
      <c r="W1104" s="84" t="s">
        <v>3766</v>
      </c>
      <c r="X1104" s="64" t="n">
        <v>127</v>
      </c>
      <c r="Y1104" s="64" t="n">
        <v>4</v>
      </c>
      <c r="Z1104" s="119" t="s">
        <v>37</v>
      </c>
      <c r="AA1104" s="64" t="n">
        <v>3</v>
      </c>
      <c r="AB1104" s="64"/>
      <c r="AC1104" s="148"/>
      <c r="AD1104" s="119"/>
      <c r="AE1104" s="136"/>
      <c r="AF1104" s="84"/>
      <c r="AG1104" s="84"/>
      <c r="AH1104" s="84"/>
      <c r="AI1104" s="84"/>
      <c r="AJ1104" s="64"/>
      <c r="AK1104" s="119"/>
      <c r="AL1104" s="64"/>
      <c r="AM1104" s="84"/>
      <c r="AN1104" s="84"/>
      <c r="AO1104" s="84"/>
      <c r="AP1104" s="84"/>
      <c r="AQ1104" s="64"/>
      <c r="AR1104" s="119"/>
      <c r="AS1104" s="64"/>
      <c r="AT1104" s="84"/>
      <c r="AU1104" s="84"/>
      <c r="AV1104" s="84"/>
    </row>
    <row r="1105" s="1" customFormat="true" ht="15" hidden="false" customHeight="false" outlineLevel="0" collapsed="false">
      <c r="A1105" s="62"/>
      <c r="B1105" s="63"/>
      <c r="C1105" s="63"/>
      <c r="D1105" s="63"/>
      <c r="E1105" s="63"/>
      <c r="F1105" s="63"/>
      <c r="G1105" s="63"/>
      <c r="H1105" s="63"/>
      <c r="I1105" s="63"/>
      <c r="J1105" s="63"/>
      <c r="K1105" s="63"/>
      <c r="L1105" s="63"/>
      <c r="M1105" s="64" t="s">
        <v>202</v>
      </c>
      <c r="N1105" s="64" t="n">
        <v>4</v>
      </c>
      <c r="O1105" s="64" t="n">
        <v>7</v>
      </c>
      <c r="P1105" s="64" t="n">
        <v>2025</v>
      </c>
      <c r="Q1105" s="148" t="s">
        <v>3352</v>
      </c>
      <c r="R1105" s="119" t="s">
        <v>37</v>
      </c>
      <c r="S1105" s="136" t="s">
        <v>102</v>
      </c>
      <c r="T1105" s="64" t="n">
        <v>2</v>
      </c>
      <c r="U1105" s="85" t="s">
        <v>37</v>
      </c>
      <c r="V1105" s="64" t="n">
        <v>0</v>
      </c>
      <c r="W1105" s="84" t="s">
        <v>3767</v>
      </c>
      <c r="X1105" s="64" t="n">
        <v>390</v>
      </c>
      <c r="Y1105" s="64" t="n">
        <v>10</v>
      </c>
      <c r="Z1105" s="119" t="s">
        <v>37</v>
      </c>
      <c r="AA1105" s="64" t="n">
        <v>1</v>
      </c>
      <c r="AB1105" s="64"/>
      <c r="AC1105" s="148"/>
      <c r="AD1105" s="119"/>
      <c r="AE1105" s="136"/>
      <c r="AF1105" s="84"/>
      <c r="AG1105" s="84"/>
      <c r="AH1105" s="84"/>
      <c r="AI1105" s="84"/>
      <c r="AJ1105" s="64"/>
      <c r="AK1105" s="119"/>
      <c r="AL1105" s="64"/>
      <c r="AM1105" s="84"/>
      <c r="AN1105" s="84"/>
      <c r="AO1105" s="84"/>
      <c r="AP1105" s="84"/>
      <c r="AQ1105" s="64"/>
      <c r="AR1105" s="119"/>
      <c r="AS1105" s="64"/>
      <c r="AT1105" s="84"/>
      <c r="AU1105" s="84"/>
      <c r="AV1105" s="84"/>
    </row>
    <row r="1106" s="1" customFormat="true" ht="15" hidden="false" customHeight="false" outlineLevel="0" collapsed="false">
      <c r="A1106" s="62"/>
      <c r="B1106" s="63"/>
      <c r="C1106" s="63"/>
      <c r="D1106" s="63"/>
      <c r="E1106" s="63"/>
      <c r="F1106" s="63"/>
      <c r="G1106" s="63"/>
      <c r="H1106" s="63"/>
      <c r="I1106" s="63"/>
      <c r="J1106" s="63"/>
      <c r="K1106" s="63"/>
      <c r="L1106" s="63"/>
      <c r="M1106" s="64" t="s">
        <v>41</v>
      </c>
      <c r="N1106" s="64" t="n">
        <v>5</v>
      </c>
      <c r="O1106" s="64" t="n">
        <v>7</v>
      </c>
      <c r="P1106" s="64" t="n">
        <v>2025</v>
      </c>
      <c r="Q1106" s="148" t="s">
        <v>3355</v>
      </c>
      <c r="R1106" s="119" t="s">
        <v>37</v>
      </c>
      <c r="S1106" s="136" t="s">
        <v>60</v>
      </c>
      <c r="T1106" s="64" t="n">
        <v>2</v>
      </c>
      <c r="U1106" s="85" t="s">
        <v>37</v>
      </c>
      <c r="V1106" s="64" t="n">
        <v>1</v>
      </c>
      <c r="W1106" s="84" t="s">
        <v>3768</v>
      </c>
      <c r="X1106" s="64" t="n">
        <v>87</v>
      </c>
      <c r="Y1106" s="64" t="n">
        <v>8</v>
      </c>
      <c r="Z1106" s="119" t="s">
        <v>37</v>
      </c>
      <c r="AA1106" s="64" t="n">
        <v>8</v>
      </c>
      <c r="AB1106" s="64"/>
      <c r="AC1106" s="148"/>
      <c r="AD1106" s="119"/>
      <c r="AE1106" s="136"/>
      <c r="AF1106" s="84"/>
      <c r="AG1106" s="84"/>
      <c r="AH1106" s="84"/>
      <c r="AI1106" s="84"/>
      <c r="AJ1106" s="64"/>
      <c r="AK1106" s="119"/>
      <c r="AL1106" s="64"/>
      <c r="AM1106" s="84"/>
      <c r="AN1106" s="84"/>
      <c r="AO1106" s="84"/>
      <c r="AP1106" s="84"/>
      <c r="AQ1106" s="64"/>
      <c r="AR1106" s="119"/>
      <c r="AS1106" s="64"/>
      <c r="AT1106" s="84"/>
      <c r="AU1106" s="84"/>
      <c r="AV1106" s="84"/>
    </row>
    <row r="1107" s="1" customFormat="true" ht="15" hidden="false" customHeight="false" outlineLevel="0" collapsed="false">
      <c r="A1107" s="62"/>
      <c r="B1107" s="63"/>
      <c r="C1107" s="63"/>
      <c r="D1107" s="63"/>
      <c r="E1107" s="63"/>
      <c r="F1107" s="63"/>
      <c r="G1107" s="63"/>
      <c r="H1107" s="63"/>
      <c r="I1107" s="63"/>
      <c r="J1107" s="63"/>
      <c r="K1107" s="63"/>
      <c r="L1107" s="63"/>
      <c r="M1107" s="64" t="s">
        <v>41</v>
      </c>
      <c r="N1107" s="64" t="n">
        <v>5</v>
      </c>
      <c r="O1107" s="64" t="n">
        <v>7</v>
      </c>
      <c r="P1107" s="64" t="n">
        <v>2025</v>
      </c>
      <c r="Q1107" s="148" t="s">
        <v>80</v>
      </c>
      <c r="R1107" s="119" t="s">
        <v>37</v>
      </c>
      <c r="S1107" s="136" t="s">
        <v>1020</v>
      </c>
      <c r="T1107" s="64" t="n">
        <v>2</v>
      </c>
      <c r="U1107" s="85" t="s">
        <v>37</v>
      </c>
      <c r="V1107" s="64" t="n">
        <v>0</v>
      </c>
      <c r="W1107" s="84" t="s">
        <v>708</v>
      </c>
      <c r="X1107" s="64" t="n">
        <v>321</v>
      </c>
      <c r="Y1107" s="64" t="n">
        <v>9</v>
      </c>
      <c r="Z1107" s="119" t="s">
        <v>37</v>
      </c>
      <c r="AA1107" s="64" t="n">
        <v>3</v>
      </c>
      <c r="AB1107" s="64"/>
      <c r="AC1107" s="136"/>
      <c r="AD1107" s="119"/>
      <c r="AE1107" s="148"/>
      <c r="AF1107" s="84"/>
      <c r="AG1107" s="84"/>
      <c r="AH1107" s="84"/>
      <c r="AI1107" s="84"/>
      <c r="AJ1107" s="64"/>
      <c r="AK1107" s="119"/>
      <c r="AL1107" s="64"/>
      <c r="AM1107" s="84"/>
      <c r="AN1107" s="84"/>
      <c r="AO1107" s="84"/>
      <c r="AP1107" s="84"/>
      <c r="AQ1107" s="64"/>
      <c r="AR1107" s="119"/>
      <c r="AS1107" s="64"/>
      <c r="AT1107" s="84"/>
      <c r="AU1107" s="84"/>
      <c r="AV1107" s="84"/>
    </row>
    <row r="1108" s="1" customFormat="true" ht="15" hidden="false" customHeight="false" outlineLevel="0" collapsed="false">
      <c r="A1108" s="62"/>
      <c r="B1108" s="63"/>
      <c r="C1108" s="63"/>
      <c r="D1108" s="63"/>
      <c r="E1108" s="63"/>
      <c r="F1108" s="63"/>
      <c r="G1108" s="63"/>
      <c r="H1108" s="63"/>
      <c r="I1108" s="63"/>
      <c r="J1108" s="63"/>
      <c r="K1108" s="63"/>
      <c r="L1108" s="63"/>
      <c r="M1108" s="64" t="s">
        <v>49</v>
      </c>
      <c r="N1108" s="64" t="n">
        <v>8</v>
      </c>
      <c r="O1108" s="64" t="n">
        <v>7</v>
      </c>
      <c r="P1108" s="64" t="n">
        <v>2025</v>
      </c>
      <c r="Q1108" s="148" t="s">
        <v>947</v>
      </c>
      <c r="R1108" s="119" t="s">
        <v>37</v>
      </c>
      <c r="S1108" s="136" t="s">
        <v>384</v>
      </c>
      <c r="T1108" s="64" t="n">
        <v>1</v>
      </c>
      <c r="U1108" s="85" t="s">
        <v>37</v>
      </c>
      <c r="V1108" s="64" t="n">
        <v>2</v>
      </c>
      <c r="W1108" s="84" t="s">
        <v>3769</v>
      </c>
      <c r="X1108" s="64" t="n">
        <v>56</v>
      </c>
      <c r="Y1108" s="64" t="n">
        <v>6</v>
      </c>
      <c r="Z1108" s="119" t="s">
        <v>37</v>
      </c>
      <c r="AA1108" s="64" t="n">
        <v>4</v>
      </c>
      <c r="AB1108" s="64"/>
      <c r="AC1108" s="136"/>
      <c r="AD1108" s="119"/>
      <c r="AE1108" s="148"/>
      <c r="AF1108" s="84"/>
      <c r="AG1108" s="84"/>
      <c r="AH1108" s="84"/>
      <c r="AI1108" s="84"/>
      <c r="AJ1108" s="64"/>
      <c r="AK1108" s="119"/>
      <c r="AL1108" s="64"/>
      <c r="AM1108" s="84"/>
      <c r="AN1108" s="84"/>
      <c r="AO1108" s="84"/>
      <c r="AP1108" s="84"/>
      <c r="AQ1108" s="64"/>
      <c r="AR1108" s="119"/>
      <c r="AS1108" s="64"/>
      <c r="AT1108" s="84"/>
      <c r="AU1108" s="84"/>
      <c r="AV1108" s="84"/>
    </row>
    <row r="1109" s="1" customFormat="true" ht="15" hidden="false" customHeight="false" outlineLevel="0" collapsed="false">
      <c r="A1109" s="62"/>
      <c r="B1109" s="63"/>
      <c r="C1109" s="63"/>
      <c r="D1109" s="63"/>
      <c r="E1109" s="63"/>
      <c r="F1109" s="63"/>
      <c r="G1109" s="63"/>
      <c r="H1109" s="63"/>
      <c r="I1109" s="63"/>
      <c r="J1109" s="63"/>
      <c r="K1109" s="63"/>
      <c r="L1109" s="63"/>
      <c r="M1109" s="64" t="s">
        <v>49</v>
      </c>
      <c r="N1109" s="64" t="n">
        <v>8</v>
      </c>
      <c r="O1109" s="64" t="n">
        <v>7</v>
      </c>
      <c r="P1109" s="64" t="n">
        <v>2025</v>
      </c>
      <c r="Q1109" s="148" t="s">
        <v>3514</v>
      </c>
      <c r="R1109" s="119" t="s">
        <v>37</v>
      </c>
      <c r="S1109" s="136" t="s">
        <v>101</v>
      </c>
      <c r="T1109" s="64" t="n">
        <v>2</v>
      </c>
      <c r="U1109" s="85" t="s">
        <v>37</v>
      </c>
      <c r="V1109" s="64" t="n">
        <v>0</v>
      </c>
      <c r="W1109" s="84" t="s">
        <v>3770</v>
      </c>
      <c r="X1109" s="64" t="n">
        <v>268</v>
      </c>
      <c r="Y1109" s="64" t="n">
        <v>16</v>
      </c>
      <c r="Z1109" s="119" t="s">
        <v>37</v>
      </c>
      <c r="AA1109" s="64" t="n">
        <v>7</v>
      </c>
      <c r="AB1109" s="64"/>
      <c r="AC1109" s="136"/>
      <c r="AD1109" s="68"/>
      <c r="AE1109" s="148"/>
      <c r="AF1109" s="68"/>
      <c r="AG1109" s="68"/>
      <c r="AH1109" s="68"/>
      <c r="AI1109" s="68"/>
      <c r="AJ1109" s="64"/>
      <c r="AK1109" s="68"/>
      <c r="AL1109" s="64"/>
      <c r="AM1109" s="84"/>
      <c r="AN1109" s="84"/>
      <c r="AO1109" s="84"/>
      <c r="AP1109" s="84"/>
      <c r="AQ1109" s="64"/>
      <c r="AR1109" s="68"/>
      <c r="AS1109" s="64"/>
      <c r="AT1109" s="84"/>
      <c r="AU1109" s="84"/>
      <c r="AV1109" s="84"/>
    </row>
    <row r="1110" s="1" customFormat="true" ht="15" hidden="false" customHeight="false" outlineLevel="0" collapsed="false">
      <c r="A1110" s="62"/>
      <c r="B1110" s="63"/>
      <c r="C1110" s="63"/>
      <c r="D1110" s="63"/>
      <c r="E1110" s="63"/>
      <c r="F1110" s="63"/>
      <c r="G1110" s="63"/>
      <c r="H1110" s="63"/>
      <c r="I1110" s="63"/>
      <c r="J1110" s="63"/>
      <c r="K1110" s="63"/>
      <c r="L1110" s="63"/>
      <c r="M1110" s="64" t="s">
        <v>49</v>
      </c>
      <c r="N1110" s="64" t="n">
        <v>8</v>
      </c>
      <c r="O1110" s="64" t="n">
        <v>7</v>
      </c>
      <c r="P1110" s="64" t="n">
        <v>2025</v>
      </c>
      <c r="Q1110" s="148" t="s">
        <v>2480</v>
      </c>
      <c r="R1110" s="119" t="s">
        <v>37</v>
      </c>
      <c r="S1110" s="136" t="s">
        <v>3673</v>
      </c>
      <c r="T1110" s="64" t="n">
        <v>2</v>
      </c>
      <c r="U1110" s="85" t="s">
        <v>37</v>
      </c>
      <c r="V1110" s="64" t="n">
        <v>1</v>
      </c>
      <c r="W1110" s="84" t="s">
        <v>3771</v>
      </c>
      <c r="X1110" s="64" t="n">
        <v>163</v>
      </c>
      <c r="Y1110" s="64" t="n">
        <v>7</v>
      </c>
      <c r="Z1110" s="119" t="s">
        <v>37</v>
      </c>
      <c r="AA1110" s="64" t="n">
        <v>4</v>
      </c>
      <c r="AB1110" s="64"/>
      <c r="AC1110" s="136"/>
      <c r="AD1110" s="68"/>
      <c r="AE1110" s="148"/>
      <c r="AF1110" s="68"/>
      <c r="AG1110" s="68"/>
      <c r="AH1110" s="68"/>
      <c r="AI1110" s="68"/>
      <c r="AJ1110" s="64"/>
      <c r="AK1110" s="68"/>
      <c r="AL1110" s="64"/>
      <c r="AM1110" s="84"/>
      <c r="AN1110" s="84"/>
      <c r="AO1110" s="84"/>
      <c r="AP1110" s="84"/>
      <c r="AQ1110" s="64"/>
      <c r="AR1110" s="68"/>
      <c r="AS1110" s="64"/>
      <c r="AT1110" s="84"/>
      <c r="AU1110" s="84"/>
      <c r="AV1110" s="84"/>
    </row>
    <row r="1111" s="1" customFormat="true" ht="15" hidden="false" customHeight="false" outlineLevel="0" collapsed="false">
      <c r="A1111" s="62"/>
      <c r="B1111" s="63"/>
      <c r="C1111" s="63"/>
      <c r="D1111" s="63"/>
      <c r="E1111" s="63"/>
      <c r="F1111" s="63"/>
      <c r="G1111" s="63"/>
      <c r="H1111" s="63"/>
      <c r="I1111" s="63"/>
      <c r="J1111" s="63"/>
      <c r="K1111" s="63"/>
      <c r="L1111" s="63"/>
      <c r="M1111" s="64" t="s">
        <v>49</v>
      </c>
      <c r="N1111" s="64" t="n">
        <v>8</v>
      </c>
      <c r="O1111" s="64" t="n">
        <v>7</v>
      </c>
      <c r="P1111" s="64" t="n">
        <v>2025</v>
      </c>
      <c r="Q1111" s="148" t="s">
        <v>1020</v>
      </c>
      <c r="R1111" s="119" t="s">
        <v>37</v>
      </c>
      <c r="S1111" s="136" t="s">
        <v>3352</v>
      </c>
      <c r="T1111" s="64" t="n">
        <v>0</v>
      </c>
      <c r="U1111" s="85" t="s">
        <v>37</v>
      </c>
      <c r="V1111" s="64" t="n">
        <v>2</v>
      </c>
      <c r="W1111" s="84" t="s">
        <v>3772</v>
      </c>
      <c r="X1111" s="64" t="n">
        <v>121</v>
      </c>
      <c r="Y1111" s="64" t="n">
        <v>2</v>
      </c>
      <c r="Z1111" s="119" t="s">
        <v>37</v>
      </c>
      <c r="AA1111" s="64" t="n">
        <v>21</v>
      </c>
      <c r="AB1111" s="64"/>
      <c r="AC1111" s="136"/>
      <c r="AD1111" s="68"/>
      <c r="AE1111" s="148"/>
      <c r="AF1111" s="68"/>
      <c r="AG1111" s="68"/>
      <c r="AH1111" s="68"/>
      <c r="AI1111" s="68"/>
      <c r="AJ1111" s="64"/>
      <c r="AK1111" s="68"/>
      <c r="AL1111" s="64"/>
      <c r="AM1111" s="84"/>
      <c r="AN1111" s="84"/>
      <c r="AO1111" s="84"/>
      <c r="AP1111" s="84"/>
      <c r="AQ1111" s="64"/>
      <c r="AR1111" s="68"/>
      <c r="AS1111" s="64"/>
      <c r="AT1111" s="84"/>
      <c r="AU1111" s="84"/>
      <c r="AV1111" s="84"/>
    </row>
    <row r="1112" s="1" customFormat="true" ht="15" hidden="false" customHeight="false" outlineLevel="0" collapsed="false">
      <c r="A1112" s="62"/>
      <c r="B1112" s="63"/>
      <c r="C1112" s="63"/>
      <c r="D1112" s="63"/>
      <c r="E1112" s="63"/>
      <c r="F1112" s="63"/>
      <c r="G1112" s="63"/>
      <c r="H1112" s="63"/>
      <c r="I1112" s="63"/>
      <c r="J1112" s="63"/>
      <c r="K1112" s="63"/>
      <c r="L1112" s="63"/>
      <c r="M1112" s="64" t="s">
        <v>77</v>
      </c>
      <c r="N1112" s="64" t="n">
        <v>9</v>
      </c>
      <c r="O1112" s="64" t="n">
        <v>7</v>
      </c>
      <c r="P1112" s="64" t="n">
        <v>2025</v>
      </c>
      <c r="Q1112" s="148" t="s">
        <v>170</v>
      </c>
      <c r="R1112" s="119" t="s">
        <v>37</v>
      </c>
      <c r="S1112" s="136" t="s">
        <v>60</v>
      </c>
      <c r="T1112" s="64" t="n">
        <v>0</v>
      </c>
      <c r="U1112" s="85" t="s">
        <v>37</v>
      </c>
      <c r="V1112" s="64" t="n">
        <v>1</v>
      </c>
      <c r="W1112" s="84" t="s">
        <v>3240</v>
      </c>
      <c r="X1112" s="64" t="n">
        <v>166</v>
      </c>
      <c r="Y1112" s="64" t="n">
        <v>1</v>
      </c>
      <c r="Z1112" s="119" t="s">
        <v>37</v>
      </c>
      <c r="AA1112" s="64" t="n">
        <v>3</v>
      </c>
      <c r="AB1112" s="64"/>
      <c r="AC1112" s="136"/>
      <c r="AD1112" s="68"/>
      <c r="AE1112" s="148"/>
      <c r="AF1112" s="68"/>
      <c r="AG1112" s="68"/>
      <c r="AH1112" s="68"/>
      <c r="AI1112" s="68"/>
      <c r="AJ1112" s="64"/>
      <c r="AK1112" s="68"/>
      <c r="AL1112" s="64"/>
      <c r="AM1112" s="84"/>
      <c r="AN1112" s="84"/>
      <c r="AO1112" s="84"/>
      <c r="AP1112" s="84"/>
      <c r="AQ1112" s="64"/>
      <c r="AR1112" s="68"/>
      <c r="AS1112" s="64"/>
      <c r="AT1112" s="84"/>
      <c r="AU1112" s="84"/>
      <c r="AV1112" s="84"/>
    </row>
    <row r="1113" s="1" customFormat="true" ht="15" hidden="false" customHeight="false" outlineLevel="0" collapsed="false">
      <c r="A1113" s="62"/>
      <c r="B1113" s="63"/>
      <c r="C1113" s="63"/>
      <c r="D1113" s="63"/>
      <c r="E1113" s="63"/>
      <c r="F1113" s="63"/>
      <c r="G1113" s="63"/>
      <c r="H1113" s="63"/>
      <c r="I1113" s="63"/>
      <c r="J1113" s="63"/>
      <c r="K1113" s="63"/>
      <c r="L1113" s="63"/>
      <c r="M1113" s="64" t="s">
        <v>77</v>
      </c>
      <c r="N1113" s="64" t="n">
        <v>9</v>
      </c>
      <c r="O1113" s="64" t="n">
        <v>7</v>
      </c>
      <c r="P1113" s="64" t="n">
        <v>2025</v>
      </c>
      <c r="Q1113" s="148" t="s">
        <v>2105</v>
      </c>
      <c r="R1113" s="119" t="s">
        <v>37</v>
      </c>
      <c r="S1113" s="136" t="s">
        <v>3675</v>
      </c>
      <c r="T1113" s="64" t="n">
        <v>0</v>
      </c>
      <c r="U1113" s="85" t="s">
        <v>37</v>
      </c>
      <c r="V1113" s="64" t="n">
        <v>2</v>
      </c>
      <c r="W1113" s="84" t="s">
        <v>3605</v>
      </c>
      <c r="X1113" s="64" t="n">
        <v>215</v>
      </c>
      <c r="Y1113" s="64" t="n">
        <v>6</v>
      </c>
      <c r="Z1113" s="119" t="s">
        <v>37</v>
      </c>
      <c r="AA1113" s="64" t="n">
        <v>11</v>
      </c>
      <c r="AB1113" s="64"/>
      <c r="AC1113" s="136"/>
      <c r="AD1113" s="84"/>
      <c r="AE1113" s="148"/>
      <c r="AF1113" s="84"/>
      <c r="AG1113" s="84"/>
      <c r="AH1113" s="84"/>
      <c r="AI1113" s="84"/>
      <c r="AJ1113" s="64"/>
      <c r="AK1113" s="84"/>
      <c r="AL1113" s="64"/>
      <c r="AM1113" s="84"/>
      <c r="AN1113" s="84"/>
      <c r="AO1113" s="84"/>
      <c r="AP1113" s="84"/>
      <c r="AQ1113" s="64"/>
      <c r="AR1113" s="84"/>
      <c r="AS1113" s="64"/>
      <c r="AT1113" s="84"/>
      <c r="AU1113" s="84"/>
      <c r="AV1113" s="84"/>
    </row>
    <row r="1114" s="1" customFormat="true" ht="15" hidden="false" customHeight="false" outlineLevel="0" collapsed="false">
      <c r="A1114" s="62"/>
      <c r="B1114" s="63"/>
      <c r="C1114" s="63"/>
      <c r="D1114" s="63"/>
      <c r="E1114" s="63"/>
      <c r="F1114" s="63"/>
      <c r="G1114" s="63"/>
      <c r="H1114" s="63"/>
      <c r="I1114" s="63"/>
      <c r="J1114" s="63"/>
      <c r="K1114" s="63"/>
      <c r="L1114" s="63"/>
      <c r="M1114" s="64" t="s">
        <v>77</v>
      </c>
      <c r="N1114" s="64" t="n">
        <v>9</v>
      </c>
      <c r="O1114" s="64" t="n">
        <v>7</v>
      </c>
      <c r="P1114" s="64" t="n">
        <v>2025</v>
      </c>
      <c r="Q1114" s="148" t="s">
        <v>91</v>
      </c>
      <c r="R1114" s="119" t="s">
        <v>37</v>
      </c>
      <c r="S1114" s="136" t="s">
        <v>3355</v>
      </c>
      <c r="T1114" s="64" t="n">
        <v>1</v>
      </c>
      <c r="U1114" s="85" t="s">
        <v>37</v>
      </c>
      <c r="V1114" s="64" t="n">
        <v>2</v>
      </c>
      <c r="W1114" s="84" t="s">
        <v>3773</v>
      </c>
      <c r="X1114" s="64" t="n">
        <v>231</v>
      </c>
      <c r="Y1114" s="64" t="n">
        <v>8</v>
      </c>
      <c r="Z1114" s="119" t="s">
        <v>37</v>
      </c>
      <c r="AA1114" s="64" t="n">
        <v>8</v>
      </c>
      <c r="AB1114" s="64"/>
      <c r="AC1114" s="136"/>
      <c r="AD1114" s="68"/>
      <c r="AE1114" s="148"/>
      <c r="AF1114" s="68"/>
      <c r="AG1114" s="68"/>
      <c r="AH1114" s="68"/>
      <c r="AI1114" s="68"/>
      <c r="AJ1114" s="64"/>
      <c r="AK1114" s="68"/>
      <c r="AL1114" s="64"/>
      <c r="AM1114" s="84"/>
      <c r="AN1114" s="84"/>
      <c r="AO1114" s="84"/>
      <c r="AP1114" s="84"/>
      <c r="AQ1114" s="64"/>
      <c r="AR1114" s="68"/>
      <c r="AS1114" s="64"/>
      <c r="AT1114" s="84"/>
      <c r="AU1114" s="84"/>
      <c r="AV1114" s="84"/>
    </row>
    <row r="1115" s="1" customFormat="true" ht="15" hidden="false" customHeight="false" outlineLevel="0" collapsed="false">
      <c r="A1115" s="62"/>
      <c r="B1115" s="63"/>
      <c r="C1115" s="63"/>
      <c r="D1115" s="63"/>
      <c r="E1115" s="63"/>
      <c r="F1115" s="63"/>
      <c r="G1115" s="63"/>
      <c r="H1115" s="63"/>
      <c r="I1115" s="63"/>
      <c r="J1115" s="63"/>
      <c r="K1115" s="63"/>
      <c r="L1115" s="63"/>
      <c r="M1115" s="64" t="s">
        <v>202</v>
      </c>
      <c r="N1115" s="64" t="n">
        <v>11</v>
      </c>
      <c r="O1115" s="64" t="n">
        <v>7</v>
      </c>
      <c r="P1115" s="64" t="n">
        <v>2025</v>
      </c>
      <c r="Q1115" s="148" t="s">
        <v>60</v>
      </c>
      <c r="R1115" s="119" t="s">
        <v>37</v>
      </c>
      <c r="S1115" s="136" t="s">
        <v>91</v>
      </c>
      <c r="T1115" s="64" t="n">
        <v>0</v>
      </c>
      <c r="U1115" s="85" t="s">
        <v>37</v>
      </c>
      <c r="V1115" s="64" t="n">
        <v>2</v>
      </c>
      <c r="W1115" s="84" t="s">
        <v>3570</v>
      </c>
      <c r="X1115" s="64" t="n">
        <v>168</v>
      </c>
      <c r="Y1115" s="64" t="n">
        <v>1</v>
      </c>
      <c r="Z1115" s="119" t="s">
        <v>37</v>
      </c>
      <c r="AA1115" s="64" t="n">
        <v>7</v>
      </c>
      <c r="AB1115" s="64"/>
      <c r="AC1115" s="136"/>
      <c r="AD1115" s="119"/>
      <c r="AE1115" s="148"/>
      <c r="AF1115" s="84"/>
      <c r="AG1115" s="84"/>
      <c r="AH1115" s="84"/>
      <c r="AI1115" s="84"/>
      <c r="AJ1115" s="64"/>
      <c r="AK1115" s="119"/>
      <c r="AL1115" s="64"/>
      <c r="AM1115" s="84"/>
      <c r="AN1115" s="84"/>
      <c r="AO1115" s="84"/>
      <c r="AP1115" s="84"/>
      <c r="AQ1115" s="64"/>
      <c r="AR1115" s="119"/>
      <c r="AS1115" s="64"/>
      <c r="AT1115" s="84"/>
      <c r="AU1115" s="84"/>
      <c r="AV1115" s="84"/>
    </row>
    <row r="1116" s="1" customFormat="true" ht="15" hidden="false" customHeight="false" outlineLevel="0" collapsed="false">
      <c r="A1116" s="62"/>
      <c r="B1116" s="63"/>
      <c r="C1116" s="63"/>
      <c r="D1116" s="63"/>
      <c r="E1116" s="63"/>
      <c r="F1116" s="63"/>
      <c r="G1116" s="63"/>
      <c r="H1116" s="63"/>
      <c r="I1116" s="63"/>
      <c r="J1116" s="63"/>
      <c r="K1116" s="63"/>
      <c r="L1116" s="63"/>
      <c r="M1116" s="64" t="s">
        <v>202</v>
      </c>
      <c r="N1116" s="64" t="n">
        <v>11</v>
      </c>
      <c r="O1116" s="64" t="n">
        <v>7</v>
      </c>
      <c r="P1116" s="64" t="n">
        <v>2025</v>
      </c>
      <c r="Q1116" s="148" t="s">
        <v>3673</v>
      </c>
      <c r="R1116" s="119" t="s">
        <v>37</v>
      </c>
      <c r="S1116" s="136" t="s">
        <v>3352</v>
      </c>
      <c r="T1116" s="64" t="n">
        <v>0</v>
      </c>
      <c r="U1116" s="85" t="s">
        <v>37</v>
      </c>
      <c r="V1116" s="64" t="n">
        <v>2</v>
      </c>
      <c r="W1116" s="84" t="s">
        <v>3774</v>
      </c>
      <c r="X1116" s="64" t="n">
        <v>144</v>
      </c>
      <c r="Y1116" s="64" t="n">
        <v>3</v>
      </c>
      <c r="Z1116" s="119" t="s">
        <v>37</v>
      </c>
      <c r="AA1116" s="64" t="n">
        <v>20</v>
      </c>
      <c r="AB1116" s="64"/>
      <c r="AC1116" s="136"/>
      <c r="AD1116" s="68"/>
      <c r="AE1116" s="148"/>
      <c r="AF1116" s="68"/>
      <c r="AG1116" s="68"/>
      <c r="AH1116" s="68"/>
      <c r="AI1116" s="68"/>
      <c r="AJ1116" s="64"/>
      <c r="AK1116" s="68"/>
      <c r="AL1116" s="64"/>
      <c r="AM1116" s="84"/>
      <c r="AN1116" s="84"/>
      <c r="AO1116" s="84"/>
      <c r="AP1116" s="84"/>
      <c r="AQ1116" s="64"/>
      <c r="AR1116" s="68"/>
      <c r="AS1116" s="64"/>
      <c r="AT1116" s="84"/>
      <c r="AU1116" s="84"/>
      <c r="AV1116" s="84"/>
    </row>
    <row r="1117" s="1" customFormat="true" ht="15" hidden="false" customHeight="false" outlineLevel="0" collapsed="false">
      <c r="A1117" s="62"/>
      <c r="B1117" s="63"/>
      <c r="C1117" s="63"/>
      <c r="D1117" s="63"/>
      <c r="E1117" s="63"/>
      <c r="F1117" s="63"/>
      <c r="G1117" s="63"/>
      <c r="H1117" s="63"/>
      <c r="I1117" s="63"/>
      <c r="J1117" s="63"/>
      <c r="K1117" s="63"/>
      <c r="L1117" s="63"/>
      <c r="M1117" s="64" t="s">
        <v>202</v>
      </c>
      <c r="N1117" s="64" t="n">
        <v>11</v>
      </c>
      <c r="O1117" s="64" t="n">
        <v>7</v>
      </c>
      <c r="P1117" s="64" t="n">
        <v>2025</v>
      </c>
      <c r="Q1117" s="148" t="s">
        <v>3355</v>
      </c>
      <c r="R1117" s="119" t="s">
        <v>37</v>
      </c>
      <c r="S1117" s="136" t="s">
        <v>3675</v>
      </c>
      <c r="T1117" s="64" t="n">
        <v>1</v>
      </c>
      <c r="U1117" s="85" t="s">
        <v>37</v>
      </c>
      <c r="V1117" s="64" t="n">
        <v>0</v>
      </c>
      <c r="W1117" s="84" t="s">
        <v>3775</v>
      </c>
      <c r="X1117" s="64" t="n">
        <v>103</v>
      </c>
      <c r="Y1117" s="64" t="n">
        <v>10</v>
      </c>
      <c r="Z1117" s="119" t="s">
        <v>37</v>
      </c>
      <c r="AA1117" s="64" t="n">
        <v>4</v>
      </c>
      <c r="AB1117" s="64"/>
      <c r="AC1117" s="136"/>
      <c r="AD1117" s="119"/>
      <c r="AE1117" s="148"/>
      <c r="AF1117" s="84"/>
      <c r="AG1117" s="84"/>
      <c r="AH1117" s="84"/>
      <c r="AI1117" s="84"/>
      <c r="AJ1117" s="64"/>
      <c r="AK1117" s="119"/>
      <c r="AL1117" s="64"/>
      <c r="AM1117" s="84"/>
      <c r="AN1117" s="84"/>
      <c r="AO1117" s="84"/>
      <c r="AP1117" s="84"/>
      <c r="AQ1117" s="64"/>
      <c r="AR1117" s="119"/>
      <c r="AS1117" s="64"/>
      <c r="AT1117" s="84"/>
      <c r="AU1117" s="84"/>
      <c r="AV1117" s="84"/>
    </row>
    <row r="1118" s="1" customFormat="true" ht="15" hidden="false" customHeight="false" outlineLevel="0" collapsed="false">
      <c r="A1118" s="62"/>
      <c r="B1118" s="63"/>
      <c r="C1118" s="63"/>
      <c r="D1118" s="63"/>
      <c r="E1118" s="63"/>
      <c r="F1118" s="63"/>
      <c r="G1118" s="63"/>
      <c r="H1118" s="63"/>
      <c r="I1118" s="63"/>
      <c r="J1118" s="63"/>
      <c r="K1118" s="63"/>
      <c r="L1118" s="63"/>
      <c r="M1118" s="64" t="s">
        <v>202</v>
      </c>
      <c r="N1118" s="64" t="n">
        <v>11</v>
      </c>
      <c r="O1118" s="64" t="n">
        <v>7</v>
      </c>
      <c r="P1118" s="64" t="n">
        <v>2025</v>
      </c>
      <c r="Q1118" s="148" t="s">
        <v>101</v>
      </c>
      <c r="R1118" s="119" t="s">
        <v>37</v>
      </c>
      <c r="S1118" s="136" t="s">
        <v>102</v>
      </c>
      <c r="T1118" s="64" t="n">
        <v>1</v>
      </c>
      <c r="U1118" s="85" t="s">
        <v>37</v>
      </c>
      <c r="V1118" s="64" t="n">
        <v>2</v>
      </c>
      <c r="W1118" s="84" t="s">
        <v>3776</v>
      </c>
      <c r="X1118" s="64" t="n">
        <v>195</v>
      </c>
      <c r="Y1118" s="64" t="n">
        <v>11</v>
      </c>
      <c r="Z1118" s="119" t="s">
        <v>37</v>
      </c>
      <c r="AA1118" s="64" t="n">
        <v>9</v>
      </c>
      <c r="AB1118" s="64"/>
      <c r="AC1118" s="136"/>
      <c r="AD1118" s="68"/>
      <c r="AE1118" s="148"/>
      <c r="AF1118" s="68"/>
      <c r="AG1118" s="68"/>
      <c r="AH1118" s="68"/>
      <c r="AI1118" s="68"/>
      <c r="AJ1118" s="64"/>
      <c r="AK1118" s="68"/>
      <c r="AL1118" s="64"/>
      <c r="AM1118" s="84"/>
      <c r="AN1118" s="84"/>
      <c r="AO1118" s="84"/>
      <c r="AP1118" s="84"/>
      <c r="AQ1118" s="64"/>
      <c r="AR1118" s="68"/>
      <c r="AS1118" s="64"/>
      <c r="AT1118" s="84"/>
      <c r="AU1118" s="84"/>
      <c r="AV1118" s="84"/>
    </row>
    <row r="1119" s="1" customFormat="true" ht="15" hidden="false" customHeight="false" outlineLevel="0" collapsed="false">
      <c r="A1119" s="62"/>
      <c r="B1119" s="63"/>
      <c r="C1119" s="63"/>
      <c r="D1119" s="63"/>
      <c r="E1119" s="63"/>
      <c r="F1119" s="63"/>
      <c r="G1119" s="63"/>
      <c r="H1119" s="63"/>
      <c r="I1119" s="63"/>
      <c r="J1119" s="63"/>
      <c r="K1119" s="63"/>
      <c r="L1119" s="63"/>
      <c r="M1119" s="64" t="s">
        <v>41</v>
      </c>
      <c r="N1119" s="64" t="n">
        <v>12</v>
      </c>
      <c r="O1119" s="64" t="n">
        <v>7</v>
      </c>
      <c r="P1119" s="64" t="n">
        <v>2025</v>
      </c>
      <c r="Q1119" s="148" t="s">
        <v>186</v>
      </c>
      <c r="R1119" s="119" t="s">
        <v>37</v>
      </c>
      <c r="S1119" s="136" t="s">
        <v>80</v>
      </c>
      <c r="T1119" s="64" t="n">
        <v>2</v>
      </c>
      <c r="U1119" s="85" t="s">
        <v>37</v>
      </c>
      <c r="V1119" s="64" t="n">
        <v>0</v>
      </c>
      <c r="W1119" s="84" t="s">
        <v>3777</v>
      </c>
      <c r="X1119" s="64" t="n">
        <v>171</v>
      </c>
      <c r="Y1119" s="64" t="n">
        <v>18</v>
      </c>
      <c r="Z1119" s="119" t="s">
        <v>37</v>
      </c>
      <c r="AA1119" s="64" t="n">
        <v>7</v>
      </c>
      <c r="AB1119" s="64"/>
      <c r="AC1119" s="148"/>
      <c r="AD1119" s="119"/>
      <c r="AE1119" s="136"/>
      <c r="AF1119" s="68"/>
      <c r="AG1119" s="68"/>
      <c r="AH1119" s="68"/>
      <c r="AI1119" s="68"/>
      <c r="AJ1119" s="64"/>
      <c r="AK1119" s="119"/>
      <c r="AL1119" s="64"/>
      <c r="AM1119" s="84"/>
      <c r="AN1119" s="64"/>
      <c r="AO1119" s="119"/>
      <c r="AP1119" s="64"/>
      <c r="AQ1119" s="84"/>
      <c r="AR1119" s="84"/>
      <c r="AS1119" s="84"/>
      <c r="AT1119" s="84"/>
      <c r="AU1119" s="84"/>
      <c r="AV1119" s="84"/>
    </row>
    <row r="1120" s="1" customFormat="true" ht="15" hidden="false" customHeight="false" outlineLevel="0" collapsed="false">
      <c r="A1120" s="62"/>
      <c r="B1120" s="63"/>
      <c r="C1120" s="63"/>
      <c r="D1120" s="63"/>
      <c r="E1120" s="63"/>
      <c r="F1120" s="63"/>
      <c r="G1120" s="63"/>
      <c r="H1120" s="63"/>
      <c r="I1120" s="63"/>
      <c r="J1120" s="63"/>
      <c r="K1120" s="63"/>
      <c r="L1120" s="63"/>
      <c r="M1120" s="64" t="s">
        <v>41</v>
      </c>
      <c r="N1120" s="64" t="n">
        <v>12</v>
      </c>
      <c r="O1120" s="64" t="n">
        <v>7</v>
      </c>
      <c r="P1120" s="64" t="n">
        <v>2025</v>
      </c>
      <c r="Q1120" s="148" t="s">
        <v>947</v>
      </c>
      <c r="R1120" s="119" t="s">
        <v>37</v>
      </c>
      <c r="S1120" s="136" t="s">
        <v>91</v>
      </c>
      <c r="T1120" s="64" t="n">
        <v>0</v>
      </c>
      <c r="U1120" s="85" t="s">
        <v>37</v>
      </c>
      <c r="V1120" s="64" t="n">
        <v>2</v>
      </c>
      <c r="W1120" s="84" t="s">
        <v>3778</v>
      </c>
      <c r="X1120" s="64" t="n">
        <v>105</v>
      </c>
      <c r="Y1120" s="64" t="n">
        <v>11</v>
      </c>
      <c r="Z1120" s="119" t="s">
        <v>37</v>
      </c>
      <c r="AA1120" s="64" t="n">
        <v>16</v>
      </c>
      <c r="AB1120" s="64"/>
      <c r="AC1120" s="148"/>
      <c r="AD1120" s="119"/>
      <c r="AE1120" s="136"/>
      <c r="AF1120" s="84"/>
      <c r="AG1120" s="84"/>
      <c r="AH1120" s="84"/>
      <c r="AI1120" s="84"/>
      <c r="AJ1120" s="64"/>
      <c r="AK1120" s="119"/>
      <c r="AL1120" s="64"/>
      <c r="AM1120" s="84"/>
      <c r="AN1120" s="64"/>
      <c r="AO1120" s="119"/>
      <c r="AP1120" s="64"/>
      <c r="AQ1120" s="84"/>
      <c r="AR1120" s="84"/>
      <c r="AS1120" s="84"/>
      <c r="AT1120" s="84"/>
      <c r="AU1120" s="84"/>
      <c r="AV1120" s="84"/>
    </row>
    <row r="1121" s="1" customFormat="true" ht="15" hidden="false" customHeight="false" outlineLevel="0" collapsed="false">
      <c r="A1121" s="62"/>
      <c r="B1121" s="63"/>
      <c r="C1121" s="63"/>
      <c r="D1121" s="63"/>
      <c r="E1121" s="63"/>
      <c r="F1121" s="63"/>
      <c r="G1121" s="63"/>
      <c r="H1121" s="63"/>
      <c r="I1121" s="63"/>
      <c r="J1121" s="63"/>
      <c r="K1121" s="63"/>
      <c r="L1121" s="63"/>
      <c r="M1121" s="64" t="s">
        <v>41</v>
      </c>
      <c r="N1121" s="64" t="n">
        <v>12</v>
      </c>
      <c r="O1121" s="64" t="n">
        <v>7</v>
      </c>
      <c r="P1121" s="64" t="n">
        <v>2025</v>
      </c>
      <c r="Q1121" s="148" t="s">
        <v>1020</v>
      </c>
      <c r="R1121" s="119" t="s">
        <v>37</v>
      </c>
      <c r="S1121" s="136" t="s">
        <v>170</v>
      </c>
      <c r="T1121" s="64" t="n">
        <v>0</v>
      </c>
      <c r="U1121" s="85" t="s">
        <v>37</v>
      </c>
      <c r="V1121" s="64" t="n">
        <v>1</v>
      </c>
      <c r="W1121" s="84" t="s">
        <v>3779</v>
      </c>
      <c r="X1121" s="64" t="n">
        <v>97</v>
      </c>
      <c r="Y1121" s="64" t="n">
        <v>5</v>
      </c>
      <c r="Z1121" s="119" t="s">
        <v>37</v>
      </c>
      <c r="AA1121" s="64" t="n">
        <v>13</v>
      </c>
      <c r="AB1121" s="64"/>
      <c r="AC1121" s="148"/>
      <c r="AD1121" s="119"/>
      <c r="AE1121" s="136"/>
      <c r="AF1121" s="84"/>
      <c r="AG1121" s="84"/>
      <c r="AH1121" s="84"/>
      <c r="AI1121" s="84"/>
      <c r="AJ1121" s="64"/>
      <c r="AK1121" s="119"/>
      <c r="AL1121" s="64"/>
      <c r="AM1121" s="84"/>
      <c r="AN1121" s="64"/>
      <c r="AO1121" s="119"/>
      <c r="AP1121" s="64"/>
      <c r="AQ1121" s="84"/>
      <c r="AR1121" s="84"/>
      <c r="AS1121" s="84"/>
      <c r="AT1121" s="84"/>
      <c r="AU1121" s="84"/>
      <c r="AV1121" s="84"/>
    </row>
    <row r="1122" s="1" customFormat="true" ht="15" hidden="false" customHeight="false" outlineLevel="0" collapsed="false">
      <c r="A1122" s="62"/>
      <c r="B1122" s="63"/>
      <c r="C1122" s="63"/>
      <c r="D1122" s="63"/>
      <c r="E1122" s="63"/>
      <c r="F1122" s="63"/>
      <c r="G1122" s="63"/>
      <c r="H1122" s="63"/>
      <c r="I1122" s="63"/>
      <c r="J1122" s="63"/>
      <c r="K1122" s="63"/>
      <c r="L1122" s="63"/>
      <c r="M1122" s="64" t="s">
        <v>41</v>
      </c>
      <c r="N1122" s="64" t="n">
        <v>12</v>
      </c>
      <c r="O1122" s="64" t="n">
        <v>7</v>
      </c>
      <c r="P1122" s="64" t="n">
        <v>2025</v>
      </c>
      <c r="Q1122" s="148" t="s">
        <v>384</v>
      </c>
      <c r="R1122" s="119" t="s">
        <v>37</v>
      </c>
      <c r="S1122" s="136" t="s">
        <v>102</v>
      </c>
      <c r="T1122" s="64" t="n">
        <v>2</v>
      </c>
      <c r="U1122" s="85" t="s">
        <v>37</v>
      </c>
      <c r="V1122" s="64" t="n">
        <v>1</v>
      </c>
      <c r="W1122" s="84" t="s">
        <v>3780</v>
      </c>
      <c r="X1122" s="64" t="n">
        <v>211</v>
      </c>
      <c r="Y1122" s="64" t="n">
        <v>10</v>
      </c>
      <c r="Z1122" s="119" t="s">
        <v>37</v>
      </c>
      <c r="AA1122" s="64" t="n">
        <v>12</v>
      </c>
      <c r="AB1122" s="64"/>
      <c r="AC1122" s="148"/>
      <c r="AD1122" s="119"/>
      <c r="AE1122" s="136"/>
      <c r="AF1122" s="68"/>
      <c r="AG1122" s="68"/>
      <c r="AH1122" s="68"/>
      <c r="AI1122" s="68"/>
      <c r="AJ1122" s="64"/>
      <c r="AK1122" s="119"/>
      <c r="AL1122" s="64"/>
      <c r="AM1122" s="84"/>
      <c r="AN1122" s="64"/>
      <c r="AO1122" s="119"/>
      <c r="AP1122" s="64"/>
      <c r="AQ1122" s="84"/>
      <c r="AR1122" s="84"/>
      <c r="AS1122" s="84"/>
      <c r="AT1122" s="84"/>
      <c r="AU1122" s="84"/>
      <c r="AV1122" s="84"/>
    </row>
    <row r="1123" s="1" customFormat="true" ht="15" hidden="false" customHeight="false" outlineLevel="0" collapsed="false">
      <c r="A1123" s="62"/>
      <c r="B1123" s="63"/>
      <c r="C1123" s="63"/>
      <c r="D1123" s="63"/>
      <c r="E1123" s="63"/>
      <c r="F1123" s="63"/>
      <c r="G1123" s="63"/>
      <c r="H1123" s="63"/>
      <c r="I1123" s="63"/>
      <c r="J1123" s="63"/>
      <c r="K1123" s="63"/>
      <c r="L1123" s="63"/>
      <c r="M1123" s="64" t="s">
        <v>46</v>
      </c>
      <c r="N1123" s="64" t="n">
        <v>13</v>
      </c>
      <c r="O1123" s="64" t="n">
        <v>7</v>
      </c>
      <c r="P1123" s="64" t="n">
        <v>2025</v>
      </c>
      <c r="Q1123" s="148" t="s">
        <v>3352</v>
      </c>
      <c r="R1123" s="119" t="s">
        <v>37</v>
      </c>
      <c r="S1123" s="136" t="s">
        <v>80</v>
      </c>
      <c r="T1123" s="64" t="n">
        <v>2</v>
      </c>
      <c r="U1123" s="85" t="s">
        <v>37</v>
      </c>
      <c r="V1123" s="64" t="n">
        <v>0</v>
      </c>
      <c r="W1123" s="84" t="s">
        <v>2538</v>
      </c>
      <c r="X1123" s="64" t="n">
        <v>667</v>
      </c>
      <c r="Y1123" s="64" t="n">
        <v>12</v>
      </c>
      <c r="Z1123" s="119" t="s">
        <v>37</v>
      </c>
      <c r="AA1123" s="64" t="n">
        <v>5</v>
      </c>
      <c r="AB1123" s="64"/>
      <c r="AC1123" s="148"/>
      <c r="AD1123" s="119"/>
      <c r="AE1123" s="136"/>
      <c r="AF1123" s="68"/>
      <c r="AG1123" s="68"/>
      <c r="AH1123" s="68"/>
      <c r="AI1123" s="68"/>
      <c r="AJ1123" s="64"/>
      <c r="AK1123" s="119"/>
      <c r="AL1123" s="64"/>
      <c r="AM1123" s="84"/>
      <c r="AN1123" s="64"/>
      <c r="AO1123" s="119"/>
      <c r="AP1123" s="64"/>
      <c r="AQ1123" s="84"/>
      <c r="AR1123" s="84"/>
      <c r="AS1123" s="84"/>
      <c r="AT1123" s="84"/>
      <c r="AU1123" s="84"/>
      <c r="AV1123" s="84"/>
    </row>
    <row r="1124" s="1" customFormat="true" ht="15" hidden="false" customHeight="false" outlineLevel="0" collapsed="false">
      <c r="A1124" s="62"/>
      <c r="B1124" s="63"/>
      <c r="C1124" s="63"/>
      <c r="D1124" s="63"/>
      <c r="E1124" s="63"/>
      <c r="F1124" s="63"/>
      <c r="G1124" s="63"/>
      <c r="H1124" s="63"/>
      <c r="I1124" s="63"/>
      <c r="J1124" s="63"/>
      <c r="K1124" s="63"/>
      <c r="L1124" s="63"/>
      <c r="M1124" s="64" t="s">
        <v>46</v>
      </c>
      <c r="N1124" s="64" t="n">
        <v>13</v>
      </c>
      <c r="O1124" s="64" t="n">
        <v>7</v>
      </c>
      <c r="P1124" s="64" t="n">
        <v>2025</v>
      </c>
      <c r="Q1124" s="148" t="s">
        <v>3355</v>
      </c>
      <c r="R1124" s="119" t="s">
        <v>37</v>
      </c>
      <c r="S1124" s="136" t="s">
        <v>170</v>
      </c>
      <c r="T1124" s="64" t="n">
        <v>0</v>
      </c>
      <c r="U1124" s="85" t="s">
        <v>37</v>
      </c>
      <c r="V1124" s="64" t="n">
        <v>2</v>
      </c>
      <c r="W1124" s="84" t="s">
        <v>3084</v>
      </c>
      <c r="X1124" s="64" t="n">
        <v>97</v>
      </c>
      <c r="Y1124" s="64" t="n">
        <v>2</v>
      </c>
      <c r="Z1124" s="119" t="s">
        <v>37</v>
      </c>
      <c r="AA1124" s="64" t="n">
        <v>11</v>
      </c>
      <c r="AB1124" s="64"/>
      <c r="AC1124" s="148"/>
      <c r="AD1124" s="119"/>
      <c r="AE1124" s="136"/>
      <c r="AF1124" s="68"/>
      <c r="AG1124" s="68"/>
      <c r="AH1124" s="68"/>
      <c r="AI1124" s="68"/>
      <c r="AJ1124" s="64"/>
      <c r="AK1124" s="119"/>
      <c r="AL1124" s="64"/>
      <c r="AM1124" s="84"/>
      <c r="AN1124" s="64"/>
      <c r="AO1124" s="119"/>
      <c r="AP1124" s="64"/>
      <c r="AQ1124" s="84"/>
      <c r="AR1124" s="84"/>
      <c r="AS1124" s="84"/>
      <c r="AT1124" s="84"/>
      <c r="AU1124" s="84"/>
      <c r="AV1124" s="84"/>
    </row>
    <row r="1125" s="1" customFormat="true" ht="15" hidden="false" customHeight="false" outlineLevel="0" collapsed="false">
      <c r="A1125" s="62"/>
      <c r="B1125" s="63"/>
      <c r="C1125" s="63"/>
      <c r="D1125" s="63"/>
      <c r="E1125" s="63"/>
      <c r="F1125" s="63"/>
      <c r="G1125" s="63"/>
      <c r="H1125" s="63"/>
      <c r="I1125" s="63"/>
      <c r="J1125" s="63"/>
      <c r="K1125" s="63"/>
      <c r="L1125" s="63"/>
      <c r="M1125" s="64" t="s">
        <v>49</v>
      </c>
      <c r="N1125" s="64" t="n">
        <v>15</v>
      </c>
      <c r="O1125" s="64" t="n">
        <v>7</v>
      </c>
      <c r="P1125" s="64" t="n">
        <v>2025</v>
      </c>
      <c r="Q1125" s="148" t="s">
        <v>60</v>
      </c>
      <c r="R1125" s="119" t="s">
        <v>37</v>
      </c>
      <c r="S1125" s="136" t="s">
        <v>1020</v>
      </c>
      <c r="T1125" s="64" t="n">
        <v>2</v>
      </c>
      <c r="U1125" s="85" t="s">
        <v>37</v>
      </c>
      <c r="V1125" s="64" t="n">
        <v>0</v>
      </c>
      <c r="W1125" s="84" t="s">
        <v>3781</v>
      </c>
      <c r="X1125" s="64" t="n">
        <v>162</v>
      </c>
      <c r="Y1125" s="64" t="n">
        <v>24</v>
      </c>
      <c r="Z1125" s="119" t="s">
        <v>37</v>
      </c>
      <c r="AA1125" s="64" t="n">
        <v>6</v>
      </c>
      <c r="AB1125" s="64"/>
      <c r="AC1125" s="148"/>
      <c r="AD1125" s="119"/>
      <c r="AE1125" s="136"/>
      <c r="AF1125" s="84"/>
      <c r="AG1125" s="84"/>
      <c r="AH1125" s="84"/>
      <c r="AI1125" s="84"/>
      <c r="AJ1125" s="64"/>
      <c r="AK1125" s="119"/>
      <c r="AL1125" s="64"/>
      <c r="AM1125" s="84"/>
      <c r="AN1125" s="64"/>
      <c r="AO1125" s="119"/>
      <c r="AP1125" s="64"/>
      <c r="AQ1125" s="84"/>
      <c r="AR1125" s="84"/>
      <c r="AS1125" s="84"/>
      <c r="AT1125" s="84"/>
      <c r="AU1125" s="84"/>
      <c r="AV1125" s="84"/>
    </row>
    <row r="1126" s="1" customFormat="true" ht="15" hidden="false" customHeight="false" outlineLevel="0" collapsed="false">
      <c r="A1126" s="62"/>
      <c r="B1126" s="63"/>
      <c r="C1126" s="63"/>
      <c r="D1126" s="63"/>
      <c r="E1126" s="63"/>
      <c r="F1126" s="63"/>
      <c r="G1126" s="63"/>
      <c r="H1126" s="63"/>
      <c r="I1126" s="63"/>
      <c r="J1126" s="63"/>
      <c r="K1126" s="63"/>
      <c r="L1126" s="63"/>
      <c r="M1126" s="64" t="s">
        <v>49</v>
      </c>
      <c r="N1126" s="64" t="n">
        <v>15</v>
      </c>
      <c r="O1126" s="64" t="n">
        <v>7</v>
      </c>
      <c r="P1126" s="64" t="n">
        <v>2025</v>
      </c>
      <c r="Q1126" s="148" t="s">
        <v>170</v>
      </c>
      <c r="R1126" s="119" t="s">
        <v>37</v>
      </c>
      <c r="S1126" s="136" t="s">
        <v>80</v>
      </c>
      <c r="T1126" s="64" t="n">
        <v>2</v>
      </c>
      <c r="U1126" s="85" t="s">
        <v>37</v>
      </c>
      <c r="V1126" s="64" t="n">
        <v>0</v>
      </c>
      <c r="W1126" s="84" t="s">
        <v>2241</v>
      </c>
      <c r="X1126" s="64" t="n">
        <v>259</v>
      </c>
      <c r="Y1126" s="64" t="n">
        <v>9</v>
      </c>
      <c r="Z1126" s="119" t="s">
        <v>37</v>
      </c>
      <c r="AA1126" s="64" t="n">
        <v>6</v>
      </c>
      <c r="AB1126" s="64"/>
      <c r="AC1126" s="148"/>
      <c r="AD1126" s="119"/>
      <c r="AE1126" s="136"/>
      <c r="AF1126" s="68"/>
      <c r="AG1126" s="68"/>
      <c r="AH1126" s="68"/>
      <c r="AI1126" s="68"/>
      <c r="AJ1126" s="64"/>
      <c r="AK1126" s="119"/>
      <c r="AL1126" s="64"/>
      <c r="AM1126" s="84"/>
      <c r="AN1126" s="64"/>
      <c r="AO1126" s="119"/>
      <c r="AP1126" s="64"/>
      <c r="AQ1126" s="84"/>
      <c r="AR1126" s="84"/>
      <c r="AS1126" s="84"/>
      <c r="AT1126" s="84"/>
      <c r="AU1126" s="84"/>
      <c r="AV1126" s="84"/>
    </row>
    <row r="1127" s="1" customFormat="true" ht="15" hidden="false" customHeight="false" outlineLevel="0" collapsed="false">
      <c r="A1127" s="62"/>
      <c r="B1127" s="63"/>
      <c r="C1127" s="63"/>
      <c r="D1127" s="63"/>
      <c r="E1127" s="63"/>
      <c r="F1127" s="63"/>
      <c r="G1127" s="63"/>
      <c r="H1127" s="63"/>
      <c r="I1127" s="63"/>
      <c r="J1127" s="63"/>
      <c r="K1127" s="63"/>
      <c r="L1127" s="63"/>
      <c r="M1127" s="64" t="s">
        <v>49</v>
      </c>
      <c r="N1127" s="64" t="n">
        <v>15</v>
      </c>
      <c r="O1127" s="64" t="n">
        <v>7</v>
      </c>
      <c r="P1127" s="64" t="n">
        <v>2025</v>
      </c>
      <c r="Q1127" s="148" t="s">
        <v>91</v>
      </c>
      <c r="R1127" s="119" t="s">
        <v>37</v>
      </c>
      <c r="S1127" s="136" t="s">
        <v>101</v>
      </c>
      <c r="T1127" s="64" t="n">
        <v>0</v>
      </c>
      <c r="U1127" s="85" t="s">
        <v>37</v>
      </c>
      <c r="V1127" s="64" t="n">
        <v>1</v>
      </c>
      <c r="W1127" s="84" t="s">
        <v>3782</v>
      </c>
      <c r="X1127" s="64" t="n">
        <v>205</v>
      </c>
      <c r="Y1127" s="64" t="n">
        <v>8</v>
      </c>
      <c r="Z1127" s="119" t="s">
        <v>37</v>
      </c>
      <c r="AA1127" s="64" t="n">
        <v>12</v>
      </c>
      <c r="AB1127" s="64"/>
      <c r="AC1127" s="148"/>
      <c r="AD1127" s="119"/>
      <c r="AE1127" s="136"/>
      <c r="AF1127" s="84"/>
      <c r="AG1127" s="84"/>
      <c r="AH1127" s="84"/>
      <c r="AI1127" s="84"/>
      <c r="AJ1127" s="64"/>
      <c r="AK1127" s="119"/>
      <c r="AL1127" s="64"/>
      <c r="AM1127" s="84"/>
      <c r="AN1127" s="64"/>
      <c r="AO1127" s="119"/>
      <c r="AP1127" s="64"/>
      <c r="AQ1127" s="84"/>
      <c r="AR1127" s="84"/>
      <c r="AS1127" s="84"/>
      <c r="AT1127" s="84"/>
      <c r="AU1127" s="84"/>
      <c r="AV1127" s="84"/>
    </row>
    <row r="1128" s="1" customFormat="true" ht="15" hidden="false" customHeight="false" outlineLevel="0" collapsed="false">
      <c r="A1128" s="62"/>
      <c r="B1128" s="63"/>
      <c r="C1128" s="63"/>
      <c r="D1128" s="63"/>
      <c r="E1128" s="63"/>
      <c r="F1128" s="63"/>
      <c r="G1128" s="63"/>
      <c r="H1128" s="63"/>
      <c r="I1128" s="63"/>
      <c r="J1128" s="63"/>
      <c r="K1128" s="63"/>
      <c r="L1128" s="63"/>
      <c r="M1128" s="64" t="s">
        <v>49</v>
      </c>
      <c r="N1128" s="64" t="n">
        <v>15</v>
      </c>
      <c r="O1128" s="64" t="n">
        <v>7</v>
      </c>
      <c r="P1128" s="64" t="n">
        <v>2025</v>
      </c>
      <c r="Q1128" s="148" t="s">
        <v>3514</v>
      </c>
      <c r="R1128" s="119" t="s">
        <v>37</v>
      </c>
      <c r="S1128" s="136" t="s">
        <v>947</v>
      </c>
      <c r="T1128" s="64" t="n">
        <v>2</v>
      </c>
      <c r="U1128" s="85" t="s">
        <v>37</v>
      </c>
      <c r="V1128" s="64" t="n">
        <v>0</v>
      </c>
      <c r="W1128" s="84" t="s">
        <v>3783</v>
      </c>
      <c r="X1128" s="64" t="n">
        <v>143</v>
      </c>
      <c r="Y1128" s="64" t="n">
        <v>30</v>
      </c>
      <c r="Z1128" s="119" t="s">
        <v>37</v>
      </c>
      <c r="AA1128" s="64" t="n">
        <v>2</v>
      </c>
      <c r="AB1128" s="64"/>
      <c r="AC1128" s="148"/>
      <c r="AD1128" s="119"/>
      <c r="AE1128" s="136"/>
      <c r="AF1128" s="84"/>
      <c r="AG1128" s="84"/>
      <c r="AH1128" s="84"/>
      <c r="AI1128" s="84"/>
      <c r="AJ1128" s="64"/>
      <c r="AK1128" s="119"/>
      <c r="AL1128" s="64"/>
      <c r="AM1128" s="84"/>
      <c r="AN1128" s="64"/>
      <c r="AO1128" s="119"/>
      <c r="AP1128" s="64"/>
      <c r="AQ1128" s="84"/>
      <c r="AR1128" s="84"/>
      <c r="AS1128" s="84"/>
      <c r="AT1128" s="84"/>
      <c r="AU1128" s="84"/>
      <c r="AV1128" s="84"/>
    </row>
    <row r="1129" s="1" customFormat="true" ht="15" hidden="false" customHeight="false" outlineLevel="0" collapsed="false">
      <c r="A1129" s="62"/>
      <c r="B1129" s="63"/>
      <c r="C1129" s="63"/>
      <c r="D1129" s="63"/>
      <c r="E1129" s="63"/>
      <c r="F1129" s="63"/>
      <c r="G1129" s="63"/>
      <c r="H1129" s="63"/>
      <c r="I1129" s="63"/>
      <c r="J1129" s="63"/>
      <c r="K1129" s="63"/>
      <c r="L1129" s="63"/>
      <c r="M1129" s="64" t="s">
        <v>49</v>
      </c>
      <c r="N1129" s="64" t="n">
        <v>15</v>
      </c>
      <c r="O1129" s="64" t="n">
        <v>7</v>
      </c>
      <c r="P1129" s="64" t="n">
        <v>2025</v>
      </c>
      <c r="Q1129" s="148" t="s">
        <v>102</v>
      </c>
      <c r="R1129" s="119" t="s">
        <v>37</v>
      </c>
      <c r="S1129" s="136" t="s">
        <v>2105</v>
      </c>
      <c r="T1129" s="64" t="n">
        <v>2</v>
      </c>
      <c r="U1129" s="85" t="s">
        <v>37</v>
      </c>
      <c r="V1129" s="64" t="n">
        <v>1</v>
      </c>
      <c r="W1129" s="84" t="s">
        <v>3784</v>
      </c>
      <c r="X1129" s="64" t="n">
        <v>223</v>
      </c>
      <c r="Y1129" s="64" t="n">
        <v>14</v>
      </c>
      <c r="Z1129" s="119" t="s">
        <v>37</v>
      </c>
      <c r="AA1129" s="64" t="n">
        <v>11</v>
      </c>
      <c r="AB1129" s="64"/>
      <c r="AC1129" s="148"/>
      <c r="AD1129" s="119"/>
      <c r="AE1129" s="136"/>
      <c r="AF1129" s="68"/>
      <c r="AG1129" s="68"/>
      <c r="AH1129" s="68"/>
      <c r="AI1129" s="68"/>
      <c r="AJ1129" s="64"/>
      <c r="AK1129" s="119"/>
      <c r="AL1129" s="64"/>
      <c r="AM1129" s="84"/>
      <c r="AN1129" s="64"/>
      <c r="AO1129" s="119"/>
      <c r="AP1129" s="64"/>
      <c r="AQ1129" s="84"/>
      <c r="AR1129" s="84"/>
      <c r="AS1129" s="84"/>
      <c r="AT1129" s="84"/>
      <c r="AU1129" s="84"/>
      <c r="AV1129" s="84"/>
    </row>
    <row r="1130" s="1" customFormat="true" ht="15" hidden="false" customHeight="false" outlineLevel="0" collapsed="false">
      <c r="A1130" s="62"/>
      <c r="B1130" s="63"/>
      <c r="C1130" s="63"/>
      <c r="D1130" s="63"/>
      <c r="E1130" s="63"/>
      <c r="F1130" s="63"/>
      <c r="G1130" s="63"/>
      <c r="H1130" s="63"/>
      <c r="I1130" s="63"/>
      <c r="J1130" s="63"/>
      <c r="K1130" s="63"/>
      <c r="L1130" s="63"/>
      <c r="M1130" s="64" t="s">
        <v>77</v>
      </c>
      <c r="N1130" s="64" t="n">
        <v>16</v>
      </c>
      <c r="O1130" s="64" t="n">
        <v>7</v>
      </c>
      <c r="P1130" s="64" t="n">
        <v>2025</v>
      </c>
      <c r="Q1130" s="148" t="s">
        <v>3673</v>
      </c>
      <c r="R1130" s="119" t="s">
        <v>37</v>
      </c>
      <c r="S1130" s="136" t="s">
        <v>186</v>
      </c>
      <c r="T1130" s="64" t="n">
        <v>1</v>
      </c>
      <c r="U1130" s="85" t="s">
        <v>37</v>
      </c>
      <c r="V1130" s="64" t="n">
        <v>2</v>
      </c>
      <c r="W1130" s="84" t="s">
        <v>3785</v>
      </c>
      <c r="X1130" s="64" t="n">
        <v>139</v>
      </c>
      <c r="Y1130" s="64" t="n">
        <v>3</v>
      </c>
      <c r="Z1130" s="119" t="s">
        <v>37</v>
      </c>
      <c r="AA1130" s="64" t="n">
        <v>9</v>
      </c>
      <c r="AB1130" s="64"/>
      <c r="AC1130" s="148"/>
      <c r="AD1130" s="119"/>
      <c r="AE1130" s="136"/>
      <c r="AF1130" s="84"/>
      <c r="AG1130" s="84"/>
      <c r="AH1130" s="84"/>
      <c r="AI1130" s="84"/>
      <c r="AJ1130" s="64"/>
      <c r="AK1130" s="119"/>
      <c r="AL1130" s="64"/>
      <c r="AM1130" s="84"/>
      <c r="AN1130" s="64"/>
      <c r="AO1130" s="119"/>
      <c r="AP1130" s="64"/>
      <c r="AQ1130" s="84"/>
      <c r="AR1130" s="84"/>
      <c r="AS1130" s="84"/>
      <c r="AT1130" s="84"/>
      <c r="AU1130" s="84"/>
      <c r="AV1130" s="84"/>
    </row>
    <row r="1131" s="1" customFormat="true" ht="15" hidden="false" customHeight="false" outlineLevel="0" collapsed="false">
      <c r="A1131" s="62"/>
      <c r="B1131" s="63"/>
      <c r="C1131" s="63"/>
      <c r="D1131" s="63"/>
      <c r="E1131" s="63"/>
      <c r="F1131" s="63"/>
      <c r="G1131" s="63"/>
      <c r="H1131" s="63"/>
      <c r="I1131" s="63"/>
      <c r="J1131" s="63"/>
      <c r="K1131" s="63"/>
      <c r="L1131" s="63"/>
      <c r="M1131" s="64" t="s">
        <v>77</v>
      </c>
      <c r="N1131" s="64" t="n">
        <v>16</v>
      </c>
      <c r="O1131" s="64" t="n">
        <v>7</v>
      </c>
      <c r="P1131" s="64" t="n">
        <v>2025</v>
      </c>
      <c r="Q1131" s="148" t="s">
        <v>3675</v>
      </c>
      <c r="R1131" s="119" t="s">
        <v>37</v>
      </c>
      <c r="S1131" s="136" t="s">
        <v>2480</v>
      </c>
      <c r="T1131" s="64" t="n">
        <v>0</v>
      </c>
      <c r="U1131" s="85" t="s">
        <v>37</v>
      </c>
      <c r="V1131" s="64" t="n">
        <v>1</v>
      </c>
      <c r="W1131" s="84" t="s">
        <v>3786</v>
      </c>
      <c r="X1131" s="64" t="n">
        <v>150</v>
      </c>
      <c r="Y1131" s="64" t="n">
        <v>1</v>
      </c>
      <c r="Z1131" s="119" t="s">
        <v>37</v>
      </c>
      <c r="AA1131" s="64" t="n">
        <v>4</v>
      </c>
      <c r="AB1131" s="64"/>
      <c r="AC1131" s="136"/>
      <c r="AD1131" s="68"/>
      <c r="AE1131" s="148"/>
      <c r="AF1131" s="68"/>
      <c r="AG1131" s="68"/>
      <c r="AH1131" s="68"/>
      <c r="AI1131" s="68"/>
      <c r="AJ1131" s="64"/>
      <c r="AK1131" s="68"/>
      <c r="AL1131" s="64"/>
      <c r="AM1131" s="84"/>
      <c r="AN1131" s="64"/>
      <c r="AO1131" s="68"/>
      <c r="AP1131" s="64"/>
      <c r="AQ1131" s="84"/>
      <c r="AR1131" s="84"/>
      <c r="AS1131" s="84"/>
      <c r="AT1131" s="84"/>
      <c r="AU1131" s="84"/>
      <c r="AV1131" s="84"/>
    </row>
    <row r="1132" s="1" customFormat="true" ht="15" hidden="false" customHeight="false" outlineLevel="0" collapsed="false">
      <c r="A1132" s="62"/>
      <c r="B1132" s="63"/>
      <c r="C1132" s="63"/>
      <c r="D1132" s="63"/>
      <c r="E1132" s="63"/>
      <c r="F1132" s="63"/>
      <c r="G1132" s="63"/>
      <c r="H1132" s="63"/>
      <c r="I1132" s="63"/>
      <c r="J1132" s="63"/>
      <c r="K1132" s="63"/>
      <c r="L1132" s="63"/>
      <c r="M1132" s="64" t="s">
        <v>77</v>
      </c>
      <c r="N1132" s="64" t="n">
        <v>16</v>
      </c>
      <c r="O1132" s="64" t="n">
        <v>7</v>
      </c>
      <c r="P1132" s="64" t="n">
        <v>2025</v>
      </c>
      <c r="Q1132" s="148" t="s">
        <v>3514</v>
      </c>
      <c r="R1132" s="119" t="s">
        <v>37</v>
      </c>
      <c r="S1132" s="136" t="s">
        <v>3352</v>
      </c>
      <c r="T1132" s="64" t="n">
        <v>0</v>
      </c>
      <c r="U1132" s="85" t="s">
        <v>37</v>
      </c>
      <c r="V1132" s="64" t="n">
        <v>2</v>
      </c>
      <c r="W1132" s="84" t="s">
        <v>3787</v>
      </c>
      <c r="X1132" s="64" t="n">
        <v>256</v>
      </c>
      <c r="Y1132" s="64" t="n">
        <v>3</v>
      </c>
      <c r="Z1132" s="119" t="s">
        <v>37</v>
      </c>
      <c r="AA1132" s="64" t="n">
        <v>20</v>
      </c>
      <c r="AB1132" s="64"/>
      <c r="AC1132" s="136"/>
      <c r="AD1132" s="68"/>
      <c r="AE1132" s="148"/>
      <c r="AF1132" s="68"/>
      <c r="AG1132" s="68"/>
      <c r="AH1132" s="68"/>
      <c r="AI1132" s="68"/>
      <c r="AJ1132" s="64"/>
      <c r="AK1132" s="68"/>
      <c r="AL1132" s="64"/>
      <c r="AM1132" s="84"/>
      <c r="AN1132" s="64"/>
      <c r="AO1132" s="68"/>
      <c r="AP1132" s="64"/>
      <c r="AQ1132" s="84"/>
      <c r="AR1132" s="84"/>
      <c r="AS1132" s="84"/>
      <c r="AT1132" s="84"/>
      <c r="AU1132" s="84"/>
      <c r="AV1132" s="84"/>
    </row>
    <row r="1133" s="1" customFormat="true" ht="15" hidden="false" customHeight="false" outlineLevel="0" collapsed="false">
      <c r="A1133" s="62"/>
      <c r="B1133" s="63"/>
      <c r="C1133" s="63"/>
      <c r="D1133" s="63"/>
      <c r="E1133" s="63"/>
      <c r="F1133" s="63"/>
      <c r="G1133" s="63"/>
      <c r="H1133" s="63"/>
      <c r="I1133" s="63"/>
      <c r="J1133" s="63"/>
      <c r="K1133" s="63"/>
      <c r="L1133" s="63"/>
      <c r="M1133" s="64" t="s">
        <v>63</v>
      </c>
      <c r="N1133" s="64" t="n">
        <v>17</v>
      </c>
      <c r="O1133" s="64" t="n">
        <v>7</v>
      </c>
      <c r="P1133" s="64" t="n">
        <v>2025</v>
      </c>
      <c r="Q1133" s="148" t="s">
        <v>80</v>
      </c>
      <c r="R1133" s="119" t="s">
        <v>37</v>
      </c>
      <c r="S1133" s="136" t="s">
        <v>101</v>
      </c>
      <c r="T1133" s="64" t="n">
        <v>2</v>
      </c>
      <c r="U1133" s="85" t="s">
        <v>37</v>
      </c>
      <c r="V1133" s="64" t="n">
        <v>1</v>
      </c>
      <c r="W1133" s="84" t="s">
        <v>3788</v>
      </c>
      <c r="X1133" s="64" t="n">
        <v>399</v>
      </c>
      <c r="Y1133" s="64" t="n">
        <v>11</v>
      </c>
      <c r="Z1133" s="119" t="s">
        <v>37</v>
      </c>
      <c r="AA1133" s="64" t="n">
        <v>4</v>
      </c>
      <c r="AB1133" s="64"/>
      <c r="AC1133" s="136"/>
      <c r="AD1133" s="68"/>
      <c r="AE1133" s="148"/>
      <c r="AF1133" s="68"/>
      <c r="AG1133" s="68"/>
      <c r="AH1133" s="68"/>
      <c r="AI1133" s="68"/>
      <c r="AJ1133" s="64"/>
      <c r="AK1133" s="68"/>
      <c r="AL1133" s="64"/>
      <c r="AM1133" s="84"/>
      <c r="AN1133" s="64"/>
      <c r="AO1133" s="68"/>
      <c r="AP1133" s="64"/>
      <c r="AQ1133" s="84"/>
      <c r="AR1133" s="84"/>
      <c r="AS1133" s="84"/>
      <c r="AT1133" s="84"/>
      <c r="AU1133" s="84"/>
      <c r="AV1133" s="84"/>
    </row>
    <row r="1134" s="1" customFormat="true" ht="15" hidden="false" customHeight="false" outlineLevel="0" collapsed="false">
      <c r="A1134" s="62"/>
      <c r="B1134" s="63"/>
      <c r="C1134" s="63"/>
      <c r="D1134" s="63"/>
      <c r="E1134" s="63"/>
      <c r="F1134" s="63"/>
      <c r="G1134" s="63"/>
      <c r="H1134" s="63"/>
      <c r="I1134" s="63"/>
      <c r="J1134" s="63"/>
      <c r="K1134" s="63"/>
      <c r="L1134" s="63"/>
      <c r="M1134" s="64" t="s">
        <v>63</v>
      </c>
      <c r="N1134" s="64" t="n">
        <v>17</v>
      </c>
      <c r="O1134" s="64" t="n">
        <v>7</v>
      </c>
      <c r="P1134" s="64" t="n">
        <v>2025</v>
      </c>
      <c r="Q1134" s="148" t="s">
        <v>1020</v>
      </c>
      <c r="R1134" s="119" t="s">
        <v>37</v>
      </c>
      <c r="S1134" s="136" t="s">
        <v>384</v>
      </c>
      <c r="T1134" s="64" t="n">
        <v>1</v>
      </c>
      <c r="U1134" s="85" t="s">
        <v>37</v>
      </c>
      <c r="V1134" s="64" t="n">
        <v>2</v>
      </c>
      <c r="W1134" s="84" t="s">
        <v>3789</v>
      </c>
      <c r="X1134" s="64" t="n">
        <v>103</v>
      </c>
      <c r="Y1134" s="64" t="n">
        <v>7</v>
      </c>
      <c r="Z1134" s="119" t="s">
        <v>37</v>
      </c>
      <c r="AA1134" s="64" t="n">
        <v>7</v>
      </c>
      <c r="AB1134" s="64"/>
      <c r="AC1134" s="136"/>
      <c r="AD1134" s="68"/>
      <c r="AE1134" s="148"/>
      <c r="AF1134" s="68"/>
      <c r="AG1134" s="68"/>
      <c r="AH1134" s="68"/>
      <c r="AI1134" s="68"/>
      <c r="AJ1134" s="64"/>
      <c r="AK1134" s="68"/>
      <c r="AL1134" s="64"/>
      <c r="AM1134" s="84"/>
      <c r="AN1134" s="64"/>
      <c r="AO1134" s="68"/>
      <c r="AP1134" s="64"/>
      <c r="AQ1134" s="84"/>
      <c r="AR1134" s="84"/>
      <c r="AS1134" s="84"/>
      <c r="AT1134" s="84"/>
      <c r="AU1134" s="84"/>
      <c r="AV1134" s="84"/>
    </row>
    <row r="1135" s="1" customFormat="true" ht="15" hidden="false" customHeight="false" outlineLevel="0" collapsed="false">
      <c r="A1135" s="62"/>
      <c r="B1135" s="63"/>
      <c r="C1135" s="63"/>
      <c r="D1135" s="63"/>
      <c r="E1135" s="63"/>
      <c r="F1135" s="63"/>
      <c r="G1135" s="63"/>
      <c r="H1135" s="63"/>
      <c r="I1135" s="63"/>
      <c r="J1135" s="63"/>
      <c r="K1135" s="63"/>
      <c r="L1135" s="63"/>
      <c r="M1135" s="64" t="s">
        <v>63</v>
      </c>
      <c r="N1135" s="64" t="n">
        <v>17</v>
      </c>
      <c r="O1135" s="64" t="n">
        <v>7</v>
      </c>
      <c r="P1135" s="64" t="n">
        <v>2025</v>
      </c>
      <c r="Q1135" s="148" t="s">
        <v>947</v>
      </c>
      <c r="R1135" s="119" t="s">
        <v>37</v>
      </c>
      <c r="S1135" s="136" t="s">
        <v>60</v>
      </c>
      <c r="T1135" s="64" t="n">
        <v>0</v>
      </c>
      <c r="U1135" s="85" t="s">
        <v>37</v>
      </c>
      <c r="V1135" s="64" t="n">
        <v>1</v>
      </c>
      <c r="W1135" s="84" t="s">
        <v>3790</v>
      </c>
      <c r="X1135" s="64" t="n">
        <v>89</v>
      </c>
      <c r="Y1135" s="64" t="n">
        <v>8</v>
      </c>
      <c r="Z1135" s="119" t="s">
        <v>37</v>
      </c>
      <c r="AA1135" s="64" t="n">
        <v>9</v>
      </c>
      <c r="AB1135" s="64"/>
      <c r="AC1135" s="136"/>
      <c r="AD1135" s="119"/>
      <c r="AE1135" s="148"/>
      <c r="AF1135" s="84"/>
      <c r="AG1135" s="84"/>
      <c r="AH1135" s="84"/>
      <c r="AI1135" s="84"/>
      <c r="AJ1135" s="64"/>
      <c r="AK1135" s="119"/>
      <c r="AL1135" s="64"/>
      <c r="AM1135" s="84"/>
      <c r="AN1135" s="64"/>
      <c r="AO1135" s="119"/>
      <c r="AP1135" s="64"/>
      <c r="AQ1135" s="84"/>
      <c r="AR1135" s="84"/>
      <c r="AS1135" s="84"/>
      <c r="AT1135" s="84"/>
      <c r="AU1135" s="84"/>
      <c r="AV1135" s="84"/>
    </row>
    <row r="1136" s="1" customFormat="true" ht="15" hidden="false" customHeight="false" outlineLevel="0" collapsed="false">
      <c r="A1136" s="62"/>
      <c r="B1136" s="63"/>
      <c r="C1136" s="63"/>
      <c r="D1136" s="63"/>
      <c r="E1136" s="63"/>
      <c r="F1136" s="63"/>
      <c r="G1136" s="63"/>
      <c r="H1136" s="63"/>
      <c r="I1136" s="63"/>
      <c r="J1136" s="63"/>
      <c r="K1136" s="63"/>
      <c r="L1136" s="63"/>
      <c r="M1136" s="64" t="s">
        <v>63</v>
      </c>
      <c r="N1136" s="64" t="n">
        <v>17</v>
      </c>
      <c r="O1136" s="64" t="n">
        <v>7</v>
      </c>
      <c r="P1136" s="64" t="n">
        <v>2025</v>
      </c>
      <c r="Q1136" s="148" t="s">
        <v>3355</v>
      </c>
      <c r="R1136" s="119" t="s">
        <v>37</v>
      </c>
      <c r="S1136" s="136" t="s">
        <v>3352</v>
      </c>
      <c r="T1136" s="64" t="n">
        <v>0</v>
      </c>
      <c r="U1136" s="85" t="s">
        <v>37</v>
      </c>
      <c r="V1136" s="64" t="n">
        <v>2</v>
      </c>
      <c r="W1136" s="84" t="s">
        <v>3635</v>
      </c>
      <c r="X1136" s="64" t="n">
        <v>215</v>
      </c>
      <c r="Y1136" s="64" t="n">
        <v>4</v>
      </c>
      <c r="Z1136" s="119" t="s">
        <v>37</v>
      </c>
      <c r="AA1136" s="64" t="n">
        <v>13</v>
      </c>
      <c r="AB1136" s="64"/>
      <c r="AC1136" s="136"/>
      <c r="AD1136" s="68"/>
      <c r="AE1136" s="148"/>
      <c r="AF1136" s="68"/>
      <c r="AG1136" s="68"/>
      <c r="AH1136" s="68"/>
      <c r="AI1136" s="68"/>
      <c r="AJ1136" s="64"/>
      <c r="AK1136" s="68"/>
      <c r="AL1136" s="64"/>
      <c r="AM1136" s="84"/>
      <c r="AN1136" s="64"/>
      <c r="AO1136" s="68"/>
      <c r="AP1136" s="64"/>
      <c r="AQ1136" s="84"/>
      <c r="AR1136" s="84"/>
      <c r="AS1136" s="84"/>
      <c r="AT1136" s="84"/>
      <c r="AU1136" s="84"/>
      <c r="AV1136" s="84"/>
    </row>
    <row r="1137" s="1" customFormat="true" ht="15" hidden="false" customHeight="false" outlineLevel="0" collapsed="false">
      <c r="A1137" s="62"/>
      <c r="B1137" s="63"/>
      <c r="C1137" s="63"/>
      <c r="D1137" s="63"/>
      <c r="E1137" s="63"/>
      <c r="F1137" s="63"/>
      <c r="G1137" s="63"/>
      <c r="H1137" s="63"/>
      <c r="I1137" s="63"/>
      <c r="J1137" s="63"/>
      <c r="K1137" s="63"/>
      <c r="L1137" s="63"/>
      <c r="M1137" s="64" t="s">
        <v>63</v>
      </c>
      <c r="N1137" s="64" t="n">
        <v>17</v>
      </c>
      <c r="O1137" s="64" t="n">
        <v>7</v>
      </c>
      <c r="P1137" s="64" t="n">
        <v>2025</v>
      </c>
      <c r="Q1137" s="148" t="s">
        <v>91</v>
      </c>
      <c r="R1137" s="119" t="s">
        <v>37</v>
      </c>
      <c r="S1137" s="136" t="s">
        <v>102</v>
      </c>
      <c r="T1137" s="64" t="n">
        <v>2</v>
      </c>
      <c r="U1137" s="85" t="s">
        <v>37</v>
      </c>
      <c r="V1137" s="64" t="n">
        <v>0</v>
      </c>
      <c r="W1137" s="84" t="s">
        <v>3791</v>
      </c>
      <c r="X1137" s="64" t="n">
        <v>252</v>
      </c>
      <c r="Y1137" s="64" t="n">
        <v>21</v>
      </c>
      <c r="Z1137" s="119" t="s">
        <v>37</v>
      </c>
      <c r="AA1137" s="64" t="n">
        <v>7</v>
      </c>
      <c r="AB1137" s="64"/>
      <c r="AC1137" s="136"/>
      <c r="AD1137" s="119"/>
      <c r="AE1137" s="148"/>
      <c r="AF1137" s="84"/>
      <c r="AG1137" s="84"/>
      <c r="AH1137" s="84"/>
      <c r="AI1137" s="84"/>
      <c r="AJ1137" s="64"/>
      <c r="AK1137" s="119"/>
      <c r="AL1137" s="64"/>
      <c r="AM1137" s="84"/>
      <c r="AN1137" s="64"/>
      <c r="AO1137" s="119"/>
      <c r="AP1137" s="64"/>
      <c r="AQ1137" s="84"/>
      <c r="AR1137" s="84"/>
      <c r="AS1137" s="84"/>
      <c r="AT1137" s="84"/>
      <c r="AU1137" s="84"/>
      <c r="AV1137" s="84"/>
    </row>
    <row r="1138" s="1" customFormat="true" ht="15" hidden="false" customHeight="false" outlineLevel="0" collapsed="false">
      <c r="A1138" s="62"/>
      <c r="B1138" s="63"/>
      <c r="C1138" s="63"/>
      <c r="D1138" s="63"/>
      <c r="E1138" s="63"/>
      <c r="F1138" s="63"/>
      <c r="G1138" s="63"/>
      <c r="H1138" s="63"/>
      <c r="I1138" s="63"/>
      <c r="J1138" s="63"/>
      <c r="K1138" s="63"/>
      <c r="L1138" s="63"/>
      <c r="M1138" s="64" t="s">
        <v>49</v>
      </c>
      <c r="N1138" s="64" t="n">
        <v>22</v>
      </c>
      <c r="O1138" s="64" t="n">
        <v>7</v>
      </c>
      <c r="P1138" s="64" t="n">
        <v>2025</v>
      </c>
      <c r="Q1138" s="148" t="s">
        <v>186</v>
      </c>
      <c r="R1138" s="119" t="s">
        <v>37</v>
      </c>
      <c r="S1138" s="136" t="s">
        <v>2480</v>
      </c>
      <c r="T1138" s="64" t="n">
        <v>1</v>
      </c>
      <c r="U1138" s="85" t="s">
        <v>37</v>
      </c>
      <c r="V1138" s="64" t="n">
        <v>2</v>
      </c>
      <c r="W1138" s="84" t="s">
        <v>3792</v>
      </c>
      <c r="X1138" s="64" t="n">
        <v>195</v>
      </c>
      <c r="Y1138" s="64" t="n">
        <v>5</v>
      </c>
      <c r="Z1138" s="119" t="s">
        <v>37</v>
      </c>
      <c r="AA1138" s="64" t="n">
        <v>6</v>
      </c>
      <c r="AB1138" s="64"/>
      <c r="AC1138" s="136"/>
      <c r="AD1138" s="119"/>
      <c r="AE1138" s="148"/>
      <c r="AF1138" s="84"/>
      <c r="AG1138" s="84"/>
      <c r="AH1138" s="84"/>
      <c r="AI1138" s="84"/>
      <c r="AJ1138" s="64"/>
      <c r="AK1138" s="119"/>
      <c r="AL1138" s="64"/>
      <c r="AM1138" s="84"/>
      <c r="AN1138" s="64"/>
      <c r="AO1138" s="119"/>
      <c r="AP1138" s="64"/>
      <c r="AQ1138" s="84"/>
      <c r="AR1138" s="84"/>
      <c r="AS1138" s="84"/>
      <c r="AT1138" s="84"/>
      <c r="AU1138" s="84"/>
      <c r="AV1138" s="84"/>
    </row>
    <row r="1139" s="1" customFormat="true" ht="15" hidden="false" customHeight="false" outlineLevel="0" collapsed="false">
      <c r="A1139" s="62"/>
      <c r="B1139" s="63"/>
      <c r="C1139" s="63"/>
      <c r="D1139" s="63"/>
      <c r="E1139" s="63"/>
      <c r="F1139" s="63"/>
      <c r="G1139" s="63"/>
      <c r="H1139" s="63"/>
      <c r="I1139" s="63"/>
      <c r="J1139" s="63"/>
      <c r="K1139" s="63"/>
      <c r="L1139" s="63"/>
      <c r="M1139" s="64" t="s">
        <v>77</v>
      </c>
      <c r="N1139" s="64" t="n">
        <v>23</v>
      </c>
      <c r="O1139" s="64" t="n">
        <v>7</v>
      </c>
      <c r="P1139" s="64" t="n">
        <v>2025</v>
      </c>
      <c r="Q1139" s="148" t="s">
        <v>3514</v>
      </c>
      <c r="R1139" s="119" t="s">
        <v>37</v>
      </c>
      <c r="S1139" s="136" t="s">
        <v>60</v>
      </c>
      <c r="T1139" s="64" t="n">
        <v>1</v>
      </c>
      <c r="U1139" s="85" t="s">
        <v>37</v>
      </c>
      <c r="V1139" s="64" t="n">
        <v>0</v>
      </c>
      <c r="W1139" s="84" t="s">
        <v>3793</v>
      </c>
      <c r="X1139" s="64" t="n">
        <v>183</v>
      </c>
      <c r="Y1139" s="64" t="n">
        <v>10</v>
      </c>
      <c r="Z1139" s="119" t="s">
        <v>37</v>
      </c>
      <c r="AA1139" s="64" t="n">
        <v>6</v>
      </c>
      <c r="AB1139" s="64"/>
      <c r="AC1139" s="136"/>
      <c r="AD1139" s="68"/>
      <c r="AE1139" s="148"/>
      <c r="AF1139" s="68"/>
      <c r="AG1139" s="68"/>
      <c r="AH1139" s="68"/>
      <c r="AI1139" s="68"/>
      <c r="AJ1139" s="64"/>
      <c r="AK1139" s="68"/>
      <c r="AL1139" s="64"/>
      <c r="AM1139" s="84"/>
      <c r="AN1139" s="64"/>
      <c r="AO1139" s="68"/>
      <c r="AP1139" s="64"/>
      <c r="AQ1139" s="84"/>
      <c r="AR1139" s="84"/>
      <c r="AS1139" s="84"/>
      <c r="AT1139" s="84"/>
      <c r="AU1139" s="84"/>
      <c r="AV1139" s="84"/>
    </row>
    <row r="1140" s="1" customFormat="true" ht="15" hidden="false" customHeight="false" outlineLevel="0" collapsed="false">
      <c r="A1140" s="62"/>
      <c r="B1140" s="63"/>
      <c r="C1140" s="63"/>
      <c r="D1140" s="63"/>
      <c r="E1140" s="63"/>
      <c r="F1140" s="63"/>
      <c r="G1140" s="63"/>
      <c r="H1140" s="63"/>
      <c r="I1140" s="63"/>
      <c r="J1140" s="63"/>
      <c r="K1140" s="63"/>
      <c r="L1140" s="63"/>
      <c r="M1140" s="64" t="s">
        <v>77</v>
      </c>
      <c r="N1140" s="64" t="n">
        <v>23</v>
      </c>
      <c r="O1140" s="64" t="n">
        <v>7</v>
      </c>
      <c r="P1140" s="64" t="n">
        <v>2025</v>
      </c>
      <c r="Q1140" s="148" t="s">
        <v>3352</v>
      </c>
      <c r="R1140" s="119" t="s">
        <v>37</v>
      </c>
      <c r="S1140" s="136" t="s">
        <v>3673</v>
      </c>
      <c r="T1140" s="64" t="n">
        <v>2</v>
      </c>
      <c r="U1140" s="85" t="s">
        <v>37</v>
      </c>
      <c r="V1140" s="64" t="n">
        <v>0</v>
      </c>
      <c r="W1140" s="84" t="s">
        <v>3794</v>
      </c>
      <c r="X1140" s="64" t="n">
        <v>664</v>
      </c>
      <c r="Y1140" s="64" t="n">
        <v>14</v>
      </c>
      <c r="Z1140" s="119" t="s">
        <v>37</v>
      </c>
      <c r="AA1140" s="64" t="n">
        <v>4</v>
      </c>
      <c r="AB1140" s="64"/>
      <c r="AC1140" s="136"/>
      <c r="AD1140" s="68"/>
      <c r="AE1140" s="148"/>
      <c r="AF1140" s="68"/>
      <c r="AG1140" s="68"/>
      <c r="AH1140" s="68"/>
      <c r="AI1140" s="68"/>
      <c r="AJ1140" s="64"/>
      <c r="AK1140" s="68"/>
      <c r="AL1140" s="64"/>
      <c r="AM1140" s="84"/>
      <c r="AN1140" s="64"/>
      <c r="AO1140" s="68"/>
      <c r="AP1140" s="64"/>
      <c r="AQ1140" s="84"/>
      <c r="AR1140" s="84"/>
      <c r="AS1140" s="84"/>
      <c r="AT1140" s="84"/>
      <c r="AU1140" s="84"/>
      <c r="AV1140" s="84"/>
    </row>
    <row r="1141" s="1" customFormat="true" ht="15" hidden="false" customHeight="false" outlineLevel="0" collapsed="false">
      <c r="A1141" s="62"/>
      <c r="B1141" s="63"/>
      <c r="C1141" s="63"/>
      <c r="D1141" s="63"/>
      <c r="E1141" s="63"/>
      <c r="F1141" s="63"/>
      <c r="G1141" s="63"/>
      <c r="H1141" s="63"/>
      <c r="I1141" s="63"/>
      <c r="J1141" s="63"/>
      <c r="K1141" s="63"/>
      <c r="L1141" s="63"/>
      <c r="M1141" s="64" t="s">
        <v>77</v>
      </c>
      <c r="N1141" s="64" t="n">
        <v>23</v>
      </c>
      <c r="O1141" s="64" t="n">
        <v>7</v>
      </c>
      <c r="P1141" s="64" t="n">
        <v>2025</v>
      </c>
      <c r="Q1141" s="148" t="s">
        <v>2105</v>
      </c>
      <c r="R1141" s="119" t="s">
        <v>37</v>
      </c>
      <c r="S1141" s="136" t="s">
        <v>1020</v>
      </c>
      <c r="T1141" s="64" t="n">
        <v>2</v>
      </c>
      <c r="U1141" s="85" t="s">
        <v>37</v>
      </c>
      <c r="V1141" s="64" t="n">
        <v>0</v>
      </c>
      <c r="W1141" s="84" t="s">
        <v>334</v>
      </c>
      <c r="X1141" s="64" t="n">
        <v>133</v>
      </c>
      <c r="Y1141" s="64" t="n">
        <v>14</v>
      </c>
      <c r="Z1141" s="119" t="s">
        <v>37</v>
      </c>
      <c r="AA1141" s="64" t="n">
        <v>8</v>
      </c>
      <c r="AB1141" s="64"/>
      <c r="AC1141" s="136"/>
      <c r="AD1141" s="68"/>
      <c r="AE1141" s="148"/>
      <c r="AF1141" s="68"/>
      <c r="AG1141" s="68"/>
      <c r="AH1141" s="68"/>
      <c r="AI1141" s="68"/>
      <c r="AJ1141" s="64"/>
      <c r="AK1141" s="68"/>
      <c r="AL1141" s="64"/>
      <c r="AM1141" s="84"/>
      <c r="AN1141" s="64"/>
      <c r="AO1141" s="68"/>
      <c r="AP1141" s="64"/>
      <c r="AQ1141" s="84"/>
      <c r="AR1141" s="84"/>
      <c r="AS1141" s="84"/>
      <c r="AT1141" s="84"/>
      <c r="AU1141" s="84"/>
      <c r="AV1141" s="84"/>
    </row>
    <row r="1142" s="1" customFormat="true" ht="15" hidden="false" customHeight="false" outlineLevel="0" collapsed="false">
      <c r="A1142" s="62"/>
      <c r="B1142" s="63"/>
      <c r="C1142" s="63"/>
      <c r="D1142" s="63"/>
      <c r="E1142" s="63"/>
      <c r="F1142" s="63"/>
      <c r="G1142" s="63"/>
      <c r="H1142" s="63"/>
      <c r="I1142" s="63"/>
      <c r="J1142" s="63"/>
      <c r="K1142" s="63"/>
      <c r="L1142" s="63"/>
      <c r="M1142" s="64" t="s">
        <v>63</v>
      </c>
      <c r="N1142" s="64" t="n">
        <v>24</v>
      </c>
      <c r="O1142" s="64" t="n">
        <v>7</v>
      </c>
      <c r="P1142" s="64" t="n">
        <v>2025</v>
      </c>
      <c r="Q1142" s="148" t="s">
        <v>186</v>
      </c>
      <c r="R1142" s="119" t="s">
        <v>37</v>
      </c>
      <c r="S1142" s="136" t="s">
        <v>2105</v>
      </c>
      <c r="T1142" s="64" t="n">
        <v>2</v>
      </c>
      <c r="U1142" s="85" t="s">
        <v>37</v>
      </c>
      <c r="V1142" s="64" t="n">
        <v>0</v>
      </c>
      <c r="W1142" s="84" t="s">
        <v>3795</v>
      </c>
      <c r="X1142" s="64" t="n">
        <v>138</v>
      </c>
      <c r="Y1142" s="64" t="n">
        <v>14</v>
      </c>
      <c r="Z1142" s="119" t="s">
        <v>37</v>
      </c>
      <c r="AA1142" s="64" t="n">
        <v>2</v>
      </c>
      <c r="AB1142" s="64"/>
      <c r="AC1142" s="136"/>
      <c r="AD1142" s="84"/>
      <c r="AE1142" s="148"/>
      <c r="AF1142" s="84"/>
      <c r="AG1142" s="84"/>
      <c r="AH1142" s="84"/>
      <c r="AI1142" s="84"/>
      <c r="AJ1142" s="64"/>
      <c r="AK1142" s="84"/>
      <c r="AL1142" s="64"/>
      <c r="AM1142" s="84"/>
      <c r="AN1142" s="64"/>
      <c r="AO1142" s="84"/>
      <c r="AP1142" s="64"/>
      <c r="AQ1142" s="84"/>
      <c r="AR1142" s="84"/>
      <c r="AS1142" s="84"/>
      <c r="AT1142" s="84"/>
      <c r="AU1142" s="84"/>
      <c r="AV1142" s="84"/>
    </row>
    <row r="1143" s="1" customFormat="true" ht="15" hidden="false" customHeight="false" outlineLevel="0" collapsed="false">
      <c r="A1143" s="62"/>
      <c r="B1143" s="63"/>
      <c r="C1143" s="63"/>
      <c r="D1143" s="63"/>
      <c r="E1143" s="63"/>
      <c r="F1143" s="63"/>
      <c r="G1143" s="63"/>
      <c r="H1143" s="63"/>
      <c r="I1143" s="63"/>
      <c r="J1143" s="63"/>
      <c r="K1143" s="63"/>
      <c r="L1143" s="63"/>
      <c r="M1143" s="64" t="s">
        <v>202</v>
      </c>
      <c r="N1143" s="64" t="n">
        <v>25</v>
      </c>
      <c r="O1143" s="64" t="n">
        <v>7</v>
      </c>
      <c r="P1143" s="64" t="n">
        <v>2025</v>
      </c>
      <c r="Q1143" s="148" t="s">
        <v>60</v>
      </c>
      <c r="R1143" s="119" t="s">
        <v>37</v>
      </c>
      <c r="S1143" s="136" t="s">
        <v>3675</v>
      </c>
      <c r="T1143" s="64" t="n">
        <v>0</v>
      </c>
      <c r="U1143" s="85" t="s">
        <v>37</v>
      </c>
      <c r="V1143" s="64" t="n">
        <v>1</v>
      </c>
      <c r="W1143" s="84" t="s">
        <v>3796</v>
      </c>
      <c r="X1143" s="64" t="n">
        <v>183</v>
      </c>
      <c r="Y1143" s="64" t="n">
        <v>6</v>
      </c>
      <c r="Z1143" s="119" t="s">
        <v>37</v>
      </c>
      <c r="AA1143" s="64" t="n">
        <v>9</v>
      </c>
      <c r="AB1143" s="64"/>
      <c r="AC1143" s="148"/>
      <c r="AD1143" s="119"/>
      <c r="AE1143" s="136"/>
      <c r="AF1143" s="84"/>
      <c r="AG1143" s="84"/>
      <c r="AH1143" s="84"/>
      <c r="AI1143" s="84"/>
      <c r="AJ1143" s="64"/>
      <c r="AK1143" s="119"/>
      <c r="AL1143" s="64"/>
      <c r="AM1143" s="84"/>
      <c r="AN1143" s="84"/>
      <c r="AO1143" s="84"/>
      <c r="AP1143" s="84"/>
      <c r="AQ1143" s="64"/>
      <c r="AR1143" s="119"/>
      <c r="AS1143" s="64"/>
      <c r="AT1143" s="84"/>
      <c r="AU1143" s="84"/>
      <c r="AV1143" s="84"/>
    </row>
    <row r="1144" s="1" customFormat="true" ht="15" hidden="false" customHeight="false" outlineLevel="0" collapsed="false">
      <c r="A1144" s="62"/>
      <c r="B1144" s="63"/>
      <c r="C1144" s="63"/>
      <c r="D1144" s="63"/>
      <c r="E1144" s="63"/>
      <c r="F1144" s="63"/>
      <c r="G1144" s="63"/>
      <c r="H1144" s="63"/>
      <c r="I1144" s="63"/>
      <c r="J1144" s="63"/>
      <c r="K1144" s="63"/>
      <c r="L1144" s="63"/>
      <c r="M1144" s="64" t="s">
        <v>202</v>
      </c>
      <c r="N1144" s="64" t="n">
        <v>25</v>
      </c>
      <c r="O1144" s="64" t="n">
        <v>7</v>
      </c>
      <c r="P1144" s="64" t="n">
        <v>2025</v>
      </c>
      <c r="Q1144" s="148" t="s">
        <v>384</v>
      </c>
      <c r="R1144" s="119" t="s">
        <v>37</v>
      </c>
      <c r="S1144" s="136" t="s">
        <v>3355</v>
      </c>
      <c r="T1144" s="64" t="n">
        <v>1</v>
      </c>
      <c r="U1144" s="85" t="s">
        <v>37</v>
      </c>
      <c r="V1144" s="64" t="n">
        <v>2</v>
      </c>
      <c r="W1144" s="84" t="s">
        <v>3797</v>
      </c>
      <c r="X1144" s="64" t="n">
        <v>232</v>
      </c>
      <c r="Y1144" s="64" t="n">
        <v>9</v>
      </c>
      <c r="Z1144" s="119" t="s">
        <v>37</v>
      </c>
      <c r="AA1144" s="64" t="n">
        <v>10</v>
      </c>
      <c r="AB1144" s="64"/>
      <c r="AC1144" s="148"/>
      <c r="AD1144" s="119"/>
      <c r="AE1144" s="136"/>
      <c r="AF1144" s="68"/>
      <c r="AG1144" s="68"/>
      <c r="AH1144" s="68"/>
      <c r="AI1144" s="68"/>
      <c r="AJ1144" s="64"/>
      <c r="AK1144" s="119"/>
      <c r="AL1144" s="64"/>
      <c r="AM1144" s="84"/>
      <c r="AN1144" s="84"/>
      <c r="AO1144" s="84"/>
      <c r="AP1144" s="84"/>
      <c r="AQ1144" s="64"/>
      <c r="AR1144" s="119"/>
      <c r="AS1144" s="64"/>
      <c r="AT1144" s="84"/>
      <c r="AU1144" s="84"/>
      <c r="AV1144" s="84"/>
    </row>
    <row r="1145" s="1" customFormat="true" ht="15" hidden="false" customHeight="false" outlineLevel="0" collapsed="false">
      <c r="A1145" s="62"/>
      <c r="B1145" s="63"/>
      <c r="C1145" s="63"/>
      <c r="D1145" s="63"/>
      <c r="E1145" s="63"/>
      <c r="F1145" s="63"/>
      <c r="G1145" s="63"/>
      <c r="H1145" s="63"/>
      <c r="I1145" s="63"/>
      <c r="J1145" s="63"/>
      <c r="K1145" s="63"/>
      <c r="L1145" s="63"/>
      <c r="M1145" s="64" t="s">
        <v>41</v>
      </c>
      <c r="N1145" s="64" t="n">
        <v>26</v>
      </c>
      <c r="O1145" s="64" t="n">
        <v>7</v>
      </c>
      <c r="P1145" s="64" t="n">
        <v>2025</v>
      </c>
      <c r="Q1145" s="148" t="s">
        <v>947</v>
      </c>
      <c r="R1145" s="119" t="s">
        <v>37</v>
      </c>
      <c r="S1145" s="136" t="s">
        <v>3675</v>
      </c>
      <c r="T1145" s="64" t="n">
        <v>1</v>
      </c>
      <c r="U1145" s="85" t="s">
        <v>37</v>
      </c>
      <c r="V1145" s="64" t="n">
        <v>2</v>
      </c>
      <c r="W1145" s="84" t="s">
        <v>3798</v>
      </c>
      <c r="X1145" s="64" t="n">
        <v>113</v>
      </c>
      <c r="Y1145" s="64" t="n">
        <v>4</v>
      </c>
      <c r="Z1145" s="119" t="s">
        <v>37</v>
      </c>
      <c r="AA1145" s="64" t="n">
        <v>4</v>
      </c>
      <c r="AB1145" s="64"/>
      <c r="AC1145" s="148"/>
      <c r="AD1145" s="119"/>
      <c r="AE1145" s="136"/>
      <c r="AF1145" s="84"/>
      <c r="AG1145" s="84"/>
      <c r="AH1145" s="84"/>
      <c r="AI1145" s="84"/>
      <c r="AJ1145" s="64"/>
      <c r="AK1145" s="119"/>
      <c r="AL1145" s="64"/>
      <c r="AM1145" s="84"/>
      <c r="AN1145" s="84"/>
      <c r="AO1145" s="84"/>
      <c r="AP1145" s="84"/>
      <c r="AQ1145" s="64"/>
      <c r="AR1145" s="119"/>
      <c r="AS1145" s="64"/>
      <c r="AT1145" s="84"/>
      <c r="AU1145" s="84"/>
      <c r="AV1145" s="84"/>
    </row>
    <row r="1146" s="1" customFormat="true" ht="15" hidden="false" customHeight="false" outlineLevel="0" collapsed="false">
      <c r="A1146" s="62"/>
      <c r="B1146" s="63"/>
      <c r="C1146" s="63"/>
      <c r="D1146" s="63"/>
      <c r="E1146" s="63"/>
      <c r="F1146" s="63"/>
      <c r="G1146" s="63"/>
      <c r="H1146" s="63"/>
      <c r="I1146" s="63"/>
      <c r="J1146" s="63"/>
      <c r="K1146" s="63"/>
      <c r="L1146" s="63"/>
      <c r="M1146" s="64" t="s">
        <v>41</v>
      </c>
      <c r="N1146" s="64" t="n">
        <v>26</v>
      </c>
      <c r="O1146" s="64" t="n">
        <v>7</v>
      </c>
      <c r="P1146" s="64" t="n">
        <v>2025</v>
      </c>
      <c r="Q1146" s="148" t="s">
        <v>2480</v>
      </c>
      <c r="R1146" s="119" t="s">
        <v>37</v>
      </c>
      <c r="S1146" s="136" t="s">
        <v>102</v>
      </c>
      <c r="T1146" s="64" t="n">
        <v>2</v>
      </c>
      <c r="U1146" s="85" t="s">
        <v>37</v>
      </c>
      <c r="V1146" s="64" t="n">
        <v>0</v>
      </c>
      <c r="W1146" s="84" t="s">
        <v>3799</v>
      </c>
      <c r="X1146" s="64" t="n">
        <v>181</v>
      </c>
      <c r="Y1146" s="64" t="n">
        <v>29</v>
      </c>
      <c r="Z1146" s="119" t="s">
        <v>37</v>
      </c>
      <c r="AA1146" s="64" t="n">
        <v>4</v>
      </c>
      <c r="AB1146" s="64"/>
      <c r="AC1146" s="148"/>
      <c r="AD1146" s="119"/>
      <c r="AE1146" s="136"/>
      <c r="AF1146" s="84"/>
      <c r="AG1146" s="84"/>
      <c r="AH1146" s="84"/>
      <c r="AI1146" s="84"/>
      <c r="AJ1146" s="64"/>
      <c r="AK1146" s="119"/>
      <c r="AL1146" s="64"/>
      <c r="AM1146" s="84"/>
      <c r="AN1146" s="84"/>
      <c r="AO1146" s="84"/>
      <c r="AP1146" s="84"/>
      <c r="AQ1146" s="64"/>
      <c r="AR1146" s="119"/>
      <c r="AS1146" s="64"/>
      <c r="AT1146" s="84"/>
      <c r="AU1146" s="84"/>
      <c r="AV1146" s="84"/>
    </row>
    <row r="1147" s="1" customFormat="true" ht="15" hidden="false" customHeight="false" outlineLevel="0" collapsed="false">
      <c r="A1147" s="62"/>
      <c r="B1147" s="63"/>
      <c r="C1147" s="63"/>
      <c r="D1147" s="63"/>
      <c r="E1147" s="63"/>
      <c r="F1147" s="63"/>
      <c r="G1147" s="63"/>
      <c r="H1147" s="63"/>
      <c r="I1147" s="63"/>
      <c r="J1147" s="63"/>
      <c r="K1147" s="63"/>
      <c r="L1147" s="63"/>
      <c r="M1147" s="64" t="s">
        <v>41</v>
      </c>
      <c r="N1147" s="64" t="n">
        <v>26</v>
      </c>
      <c r="O1147" s="64" t="n">
        <v>7</v>
      </c>
      <c r="P1147" s="64" t="n">
        <v>2025</v>
      </c>
      <c r="Q1147" s="148" t="s">
        <v>101</v>
      </c>
      <c r="R1147" s="119" t="s">
        <v>37</v>
      </c>
      <c r="S1147" s="136" t="s">
        <v>3355</v>
      </c>
      <c r="T1147" s="64" t="n">
        <v>2</v>
      </c>
      <c r="U1147" s="85" t="s">
        <v>37</v>
      </c>
      <c r="V1147" s="64" t="n">
        <v>1</v>
      </c>
      <c r="W1147" s="84" t="s">
        <v>3800</v>
      </c>
      <c r="X1147" s="64" t="n">
        <v>135</v>
      </c>
      <c r="Y1147" s="64" t="n">
        <v>6</v>
      </c>
      <c r="Z1147" s="119" t="s">
        <v>37</v>
      </c>
      <c r="AA1147" s="64" t="n">
        <v>6</v>
      </c>
      <c r="AB1147" s="64"/>
      <c r="AC1147" s="148"/>
      <c r="AD1147" s="119"/>
      <c r="AE1147" s="136"/>
      <c r="AF1147" s="84"/>
      <c r="AG1147" s="84"/>
      <c r="AH1147" s="84"/>
      <c r="AI1147" s="84"/>
      <c r="AJ1147" s="64"/>
      <c r="AK1147" s="119"/>
      <c r="AL1147" s="64"/>
      <c r="AM1147" s="84"/>
      <c r="AN1147" s="84"/>
      <c r="AO1147" s="84"/>
      <c r="AP1147" s="84"/>
      <c r="AQ1147" s="64"/>
      <c r="AR1147" s="119"/>
      <c r="AS1147" s="64"/>
      <c r="AT1147" s="84"/>
      <c r="AU1147" s="84"/>
      <c r="AV1147" s="84"/>
    </row>
    <row r="1148" s="1" customFormat="true" ht="15" hidden="false" customHeight="false" outlineLevel="0" collapsed="false">
      <c r="A1148" s="62"/>
      <c r="B1148" s="63"/>
      <c r="C1148" s="63"/>
      <c r="D1148" s="63"/>
      <c r="E1148" s="63"/>
      <c r="F1148" s="63"/>
      <c r="G1148" s="63"/>
      <c r="H1148" s="63"/>
      <c r="I1148" s="63"/>
      <c r="J1148" s="63"/>
      <c r="K1148" s="63"/>
      <c r="L1148" s="63"/>
      <c r="M1148" s="64" t="s">
        <v>41</v>
      </c>
      <c r="N1148" s="64" t="n">
        <v>26</v>
      </c>
      <c r="O1148" s="64" t="n">
        <v>7</v>
      </c>
      <c r="P1148" s="64" t="n">
        <v>2025</v>
      </c>
      <c r="Q1148" s="148" t="s">
        <v>170</v>
      </c>
      <c r="R1148" s="119" t="s">
        <v>37</v>
      </c>
      <c r="S1148" s="136" t="s">
        <v>3673</v>
      </c>
      <c r="T1148" s="64" t="n">
        <v>0</v>
      </c>
      <c r="U1148" s="85" t="s">
        <v>37</v>
      </c>
      <c r="V1148" s="64" t="n">
        <v>2</v>
      </c>
      <c r="W1148" s="84" t="s">
        <v>2561</v>
      </c>
      <c r="X1148" s="64" t="n">
        <v>77</v>
      </c>
      <c r="Y1148" s="64" t="n">
        <v>1</v>
      </c>
      <c r="Z1148" s="119" t="s">
        <v>37</v>
      </c>
      <c r="AA1148" s="64" t="n">
        <v>10</v>
      </c>
      <c r="AB1148" s="64"/>
      <c r="AC1148" s="148"/>
      <c r="AD1148" s="119"/>
      <c r="AE1148" s="136"/>
      <c r="AF1148" s="84"/>
      <c r="AG1148" s="84"/>
      <c r="AH1148" s="84"/>
      <c r="AI1148" s="84"/>
      <c r="AJ1148" s="64"/>
      <c r="AK1148" s="119"/>
      <c r="AL1148" s="64"/>
      <c r="AM1148" s="84"/>
      <c r="AN1148" s="84"/>
      <c r="AO1148" s="84"/>
      <c r="AP1148" s="84"/>
      <c r="AQ1148" s="64"/>
      <c r="AR1148" s="119"/>
      <c r="AS1148" s="64"/>
      <c r="AT1148" s="84"/>
      <c r="AU1148" s="84"/>
      <c r="AV1148" s="84"/>
    </row>
    <row r="1149" s="1" customFormat="true" ht="15" hidden="false" customHeight="false" outlineLevel="0" collapsed="false">
      <c r="A1149" s="62"/>
      <c r="B1149" s="63"/>
      <c r="C1149" s="63"/>
      <c r="D1149" s="63"/>
      <c r="E1149" s="63"/>
      <c r="F1149" s="63"/>
      <c r="G1149" s="63"/>
      <c r="H1149" s="63"/>
      <c r="I1149" s="63"/>
      <c r="J1149" s="63"/>
      <c r="K1149" s="63"/>
      <c r="L1149" s="63"/>
      <c r="M1149" s="64" t="s">
        <v>46</v>
      </c>
      <c r="N1149" s="64" t="n">
        <v>27</v>
      </c>
      <c r="O1149" s="64" t="n">
        <v>7</v>
      </c>
      <c r="P1149" s="64" t="n">
        <v>2025</v>
      </c>
      <c r="Q1149" s="148" t="s">
        <v>384</v>
      </c>
      <c r="R1149" s="119" t="s">
        <v>37</v>
      </c>
      <c r="S1149" s="136" t="s">
        <v>60</v>
      </c>
      <c r="T1149" s="64" t="n">
        <v>1</v>
      </c>
      <c r="U1149" s="85" t="s">
        <v>37</v>
      </c>
      <c r="V1149" s="64" t="n">
        <v>2</v>
      </c>
      <c r="W1149" s="84" t="s">
        <v>3801</v>
      </c>
      <c r="X1149" s="64" t="n">
        <v>191</v>
      </c>
      <c r="Y1149" s="64" t="n">
        <v>15</v>
      </c>
      <c r="Z1149" s="119" t="s">
        <v>37</v>
      </c>
      <c r="AA1149" s="64" t="n">
        <v>10</v>
      </c>
      <c r="AB1149" s="64"/>
      <c r="AC1149" s="148"/>
      <c r="AD1149" s="119"/>
      <c r="AE1149" s="136"/>
      <c r="AF1149" s="84"/>
      <c r="AG1149" s="84"/>
      <c r="AH1149" s="84"/>
      <c r="AI1149" s="84"/>
      <c r="AJ1149" s="64"/>
      <c r="AK1149" s="119"/>
      <c r="AL1149" s="64"/>
      <c r="AM1149" s="84"/>
      <c r="AN1149" s="84"/>
      <c r="AO1149" s="84"/>
      <c r="AP1149" s="84"/>
      <c r="AQ1149" s="64"/>
      <c r="AR1149" s="119"/>
      <c r="AS1149" s="64"/>
      <c r="AT1149" s="84"/>
      <c r="AU1149" s="84"/>
      <c r="AV1149" s="84"/>
    </row>
    <row r="1150" s="1" customFormat="true" ht="15" hidden="false" customHeight="false" outlineLevel="0" collapsed="false">
      <c r="A1150" s="62"/>
      <c r="B1150" s="63"/>
      <c r="C1150" s="63"/>
      <c r="D1150" s="63"/>
      <c r="E1150" s="63"/>
      <c r="F1150" s="63"/>
      <c r="G1150" s="63"/>
      <c r="H1150" s="63"/>
      <c r="I1150" s="63"/>
      <c r="J1150" s="63"/>
      <c r="K1150" s="63"/>
      <c r="L1150" s="63"/>
      <c r="M1150" s="64" t="s">
        <v>46</v>
      </c>
      <c r="N1150" s="64" t="n">
        <v>27</v>
      </c>
      <c r="O1150" s="64" t="n">
        <v>7</v>
      </c>
      <c r="P1150" s="64" t="n">
        <v>2025</v>
      </c>
      <c r="Q1150" s="148" t="s">
        <v>80</v>
      </c>
      <c r="R1150" s="119" t="s">
        <v>37</v>
      </c>
      <c r="S1150" s="136" t="s">
        <v>3673</v>
      </c>
      <c r="T1150" s="64" t="n">
        <v>1</v>
      </c>
      <c r="U1150" s="85" t="s">
        <v>37</v>
      </c>
      <c r="V1150" s="64" t="n">
        <v>0</v>
      </c>
      <c r="W1150" s="84" t="s">
        <v>3802</v>
      </c>
      <c r="X1150" s="64" t="n">
        <v>321</v>
      </c>
      <c r="Y1150" s="64" t="n">
        <v>7</v>
      </c>
      <c r="Z1150" s="119" t="s">
        <v>37</v>
      </c>
      <c r="AA1150" s="64" t="n">
        <v>3</v>
      </c>
      <c r="AB1150" s="64"/>
      <c r="AC1150" s="148"/>
      <c r="AD1150" s="119"/>
      <c r="AE1150" s="136"/>
      <c r="AF1150" s="84"/>
      <c r="AG1150" s="84"/>
      <c r="AH1150" s="84"/>
      <c r="AI1150" s="84"/>
      <c r="AJ1150" s="64"/>
      <c r="AK1150" s="119"/>
      <c r="AL1150" s="64"/>
      <c r="AM1150" s="84"/>
      <c r="AN1150" s="84"/>
      <c r="AO1150" s="84"/>
      <c r="AP1150" s="84"/>
      <c r="AQ1150" s="64"/>
      <c r="AR1150" s="119"/>
      <c r="AS1150" s="64"/>
      <c r="AT1150" s="84"/>
      <c r="AU1150" s="84"/>
      <c r="AV1150" s="84"/>
    </row>
    <row r="1151" s="1" customFormat="true" ht="15" hidden="false" customHeight="false" outlineLevel="0" collapsed="false">
      <c r="A1151" s="62"/>
      <c r="B1151" s="63"/>
      <c r="C1151" s="63"/>
      <c r="D1151" s="63"/>
      <c r="E1151" s="63"/>
      <c r="F1151" s="63"/>
      <c r="G1151" s="63"/>
      <c r="H1151" s="63"/>
      <c r="I1151" s="63"/>
      <c r="J1151" s="63"/>
      <c r="K1151" s="63"/>
      <c r="L1151" s="63"/>
      <c r="M1151" s="64" t="s">
        <v>46</v>
      </c>
      <c r="N1151" s="64" t="n">
        <v>27</v>
      </c>
      <c r="O1151" s="64" t="n">
        <v>7</v>
      </c>
      <c r="P1151" s="64" t="n">
        <v>2025</v>
      </c>
      <c r="Q1151" s="148" t="s">
        <v>91</v>
      </c>
      <c r="R1151" s="119" t="s">
        <v>37</v>
      </c>
      <c r="S1151" s="136" t="s">
        <v>3514</v>
      </c>
      <c r="T1151" s="64" t="n">
        <v>2</v>
      </c>
      <c r="U1151" s="85" t="s">
        <v>37</v>
      </c>
      <c r="V1151" s="64" t="n">
        <v>1</v>
      </c>
      <c r="W1151" s="84" t="s">
        <v>3803</v>
      </c>
      <c r="X1151" s="64" t="n">
        <v>188</v>
      </c>
      <c r="Y1151" s="64" t="n">
        <v>5</v>
      </c>
      <c r="Z1151" s="119" t="s">
        <v>37</v>
      </c>
      <c r="AA1151" s="64" t="n">
        <v>4</v>
      </c>
      <c r="AB1151" s="64"/>
      <c r="AC1151" s="148"/>
      <c r="AD1151" s="119"/>
      <c r="AE1151" s="136"/>
      <c r="AF1151" s="68"/>
      <c r="AG1151" s="68"/>
      <c r="AH1151" s="68"/>
      <c r="AI1151" s="68"/>
      <c r="AJ1151" s="64"/>
      <c r="AK1151" s="119"/>
      <c r="AL1151" s="64"/>
      <c r="AM1151" s="84"/>
      <c r="AN1151" s="84"/>
      <c r="AO1151" s="84"/>
      <c r="AP1151" s="84"/>
      <c r="AQ1151" s="64"/>
      <c r="AR1151" s="119"/>
      <c r="AS1151" s="64"/>
      <c r="AT1151" s="84"/>
      <c r="AU1151" s="84"/>
      <c r="AV1151" s="84"/>
    </row>
    <row r="1152" s="1" customFormat="true" ht="15" hidden="false" customHeight="false" outlineLevel="0" collapsed="false">
      <c r="A1152" s="62"/>
      <c r="B1152" s="63"/>
      <c r="C1152" s="63"/>
      <c r="D1152" s="63"/>
      <c r="E1152" s="63"/>
      <c r="F1152" s="63"/>
      <c r="G1152" s="63"/>
      <c r="H1152" s="63"/>
      <c r="I1152" s="63"/>
      <c r="J1152" s="63"/>
      <c r="K1152" s="63"/>
      <c r="L1152" s="63"/>
      <c r="M1152" s="64" t="s">
        <v>49</v>
      </c>
      <c r="N1152" s="64" t="n">
        <v>29</v>
      </c>
      <c r="O1152" s="64" t="n">
        <v>7</v>
      </c>
      <c r="P1152" s="64" t="n">
        <v>2025</v>
      </c>
      <c r="Q1152" s="148" t="s">
        <v>947</v>
      </c>
      <c r="R1152" s="119" t="s">
        <v>37</v>
      </c>
      <c r="S1152" s="136" t="s">
        <v>80</v>
      </c>
      <c r="T1152" s="64" t="n">
        <v>1</v>
      </c>
      <c r="U1152" s="85" t="s">
        <v>37</v>
      </c>
      <c r="V1152" s="64" t="n">
        <v>2</v>
      </c>
      <c r="W1152" s="84" t="s">
        <v>3804</v>
      </c>
      <c r="X1152" s="64" t="n">
        <v>106</v>
      </c>
      <c r="Y1152" s="64" t="n">
        <v>7</v>
      </c>
      <c r="Z1152" s="119" t="s">
        <v>37</v>
      </c>
      <c r="AA1152" s="64" t="n">
        <v>7</v>
      </c>
      <c r="AB1152" s="64"/>
      <c r="AC1152" s="148"/>
      <c r="AD1152" s="119"/>
      <c r="AE1152" s="136"/>
      <c r="AF1152" s="68"/>
      <c r="AG1152" s="68"/>
      <c r="AH1152" s="68"/>
      <c r="AI1152" s="68"/>
      <c r="AJ1152" s="64"/>
      <c r="AK1152" s="119"/>
      <c r="AL1152" s="64"/>
      <c r="AM1152" s="84"/>
      <c r="AN1152" s="84"/>
      <c r="AO1152" s="84"/>
      <c r="AP1152" s="84"/>
      <c r="AQ1152" s="64"/>
      <c r="AR1152" s="119"/>
      <c r="AS1152" s="64"/>
      <c r="AT1152" s="84"/>
      <c r="AU1152" s="84"/>
      <c r="AV1152" s="84"/>
    </row>
    <row r="1153" s="1" customFormat="true" ht="15" hidden="false" customHeight="false" outlineLevel="0" collapsed="false">
      <c r="A1153" s="62"/>
      <c r="B1153" s="63"/>
      <c r="C1153" s="63"/>
      <c r="D1153" s="63"/>
      <c r="E1153" s="63"/>
      <c r="F1153" s="63"/>
      <c r="G1153" s="63"/>
      <c r="H1153" s="63"/>
      <c r="I1153" s="63"/>
      <c r="J1153" s="63"/>
      <c r="K1153" s="63"/>
      <c r="L1153" s="63"/>
      <c r="M1153" s="64" t="s">
        <v>77</v>
      </c>
      <c r="N1153" s="64" t="n">
        <v>30</v>
      </c>
      <c r="O1153" s="64" t="n">
        <v>7</v>
      </c>
      <c r="P1153" s="64" t="n">
        <v>2025</v>
      </c>
      <c r="Q1153" s="148" t="s">
        <v>2105</v>
      </c>
      <c r="R1153" s="119" t="s">
        <v>37</v>
      </c>
      <c r="S1153" s="136" t="s">
        <v>186</v>
      </c>
      <c r="T1153" s="64" t="n">
        <v>1</v>
      </c>
      <c r="U1153" s="85" t="s">
        <v>37</v>
      </c>
      <c r="V1153" s="64" t="n">
        <v>2</v>
      </c>
      <c r="W1153" s="84" t="s">
        <v>3805</v>
      </c>
      <c r="X1153" s="64" t="n">
        <v>154</v>
      </c>
      <c r="Y1153" s="64" t="n">
        <v>8</v>
      </c>
      <c r="Z1153" s="119" t="s">
        <v>37</v>
      </c>
      <c r="AA1153" s="64" t="n">
        <v>7</v>
      </c>
      <c r="AB1153" s="64"/>
      <c r="AC1153" s="148"/>
      <c r="AD1153" s="119"/>
      <c r="AE1153" s="136"/>
      <c r="AF1153" s="84"/>
      <c r="AG1153" s="84"/>
      <c r="AH1153" s="84"/>
      <c r="AI1153" s="84"/>
      <c r="AJ1153" s="64"/>
      <c r="AK1153" s="119"/>
      <c r="AL1153" s="64"/>
      <c r="AM1153" s="84"/>
      <c r="AN1153" s="84"/>
      <c r="AO1153" s="84"/>
      <c r="AP1153" s="84"/>
      <c r="AQ1153" s="64"/>
      <c r="AR1153" s="119"/>
      <c r="AS1153" s="64"/>
      <c r="AT1153" s="84"/>
      <c r="AU1153" s="84"/>
      <c r="AV1153" s="84"/>
    </row>
    <row r="1154" s="1" customFormat="true" ht="15" hidden="false" customHeight="false" outlineLevel="0" collapsed="false">
      <c r="A1154" s="62"/>
      <c r="B1154" s="63"/>
      <c r="C1154" s="63"/>
      <c r="D1154" s="63"/>
      <c r="E1154" s="63"/>
      <c r="F1154" s="63"/>
      <c r="G1154" s="63"/>
      <c r="H1154" s="63"/>
      <c r="I1154" s="63"/>
      <c r="J1154" s="63"/>
      <c r="K1154" s="63"/>
      <c r="L1154" s="63"/>
      <c r="M1154" s="64" t="s">
        <v>77</v>
      </c>
      <c r="N1154" s="64" t="n">
        <v>30</v>
      </c>
      <c r="O1154" s="64" t="n">
        <v>7</v>
      </c>
      <c r="P1154" s="64" t="n">
        <v>2025</v>
      </c>
      <c r="Q1154" s="148" t="s">
        <v>3675</v>
      </c>
      <c r="R1154" s="119" t="s">
        <v>37</v>
      </c>
      <c r="S1154" s="136" t="s">
        <v>3355</v>
      </c>
      <c r="T1154" s="64" t="n">
        <v>1</v>
      </c>
      <c r="U1154" s="85" t="s">
        <v>37</v>
      </c>
      <c r="V1154" s="64" t="n">
        <v>2</v>
      </c>
      <c r="W1154" s="84" t="s">
        <v>3806</v>
      </c>
      <c r="X1154" s="64" t="n">
        <v>55</v>
      </c>
      <c r="Y1154" s="64" t="n">
        <v>6</v>
      </c>
      <c r="Z1154" s="119" t="s">
        <v>37</v>
      </c>
      <c r="AA1154" s="64" t="n">
        <v>5</v>
      </c>
      <c r="AB1154" s="64"/>
      <c r="AC1154" s="148"/>
      <c r="AD1154" s="119"/>
      <c r="AE1154" s="136"/>
      <c r="AF1154" s="68"/>
      <c r="AG1154" s="68"/>
      <c r="AH1154" s="68"/>
      <c r="AI1154" s="68"/>
      <c r="AJ1154" s="64"/>
      <c r="AK1154" s="119"/>
      <c r="AL1154" s="64"/>
      <c r="AM1154" s="84"/>
      <c r="AN1154" s="84"/>
      <c r="AO1154" s="84"/>
      <c r="AP1154" s="84"/>
      <c r="AQ1154" s="64"/>
      <c r="AR1154" s="119"/>
      <c r="AS1154" s="64"/>
      <c r="AT1154" s="84"/>
      <c r="AU1154" s="84"/>
      <c r="AV1154" s="84"/>
    </row>
    <row r="1155" s="1" customFormat="true" ht="15" hidden="false" customHeight="false" outlineLevel="0" collapsed="false">
      <c r="A1155" s="62"/>
      <c r="B1155" s="63"/>
      <c r="C1155" s="63"/>
      <c r="D1155" s="63"/>
      <c r="E1155" s="63"/>
      <c r="F1155" s="63"/>
      <c r="G1155" s="63"/>
      <c r="H1155" s="63"/>
      <c r="I1155" s="63"/>
      <c r="J1155" s="63"/>
      <c r="K1155" s="63"/>
      <c r="L1155" s="63"/>
      <c r="M1155" s="64" t="s">
        <v>77</v>
      </c>
      <c r="N1155" s="64" t="n">
        <v>30</v>
      </c>
      <c r="O1155" s="64" t="n">
        <v>7</v>
      </c>
      <c r="P1155" s="64" t="n">
        <v>2025</v>
      </c>
      <c r="Q1155" s="148" t="s">
        <v>3673</v>
      </c>
      <c r="R1155" s="119" t="s">
        <v>37</v>
      </c>
      <c r="S1155" s="136" t="s">
        <v>91</v>
      </c>
      <c r="T1155" s="64" t="n">
        <v>2</v>
      </c>
      <c r="U1155" s="85" t="s">
        <v>37</v>
      </c>
      <c r="V1155" s="64" t="n">
        <v>1</v>
      </c>
      <c r="W1155" s="84" t="s">
        <v>3807</v>
      </c>
      <c r="X1155" s="64" t="n">
        <v>196</v>
      </c>
      <c r="Y1155" s="64" t="n">
        <v>10</v>
      </c>
      <c r="Z1155" s="119" t="s">
        <v>37</v>
      </c>
      <c r="AA1155" s="64" t="n">
        <v>11</v>
      </c>
      <c r="AB1155" s="64"/>
      <c r="AC1155" s="136"/>
      <c r="AD1155" s="68"/>
      <c r="AE1155" s="148"/>
      <c r="AF1155" s="68"/>
      <c r="AG1155" s="68"/>
      <c r="AH1155" s="68"/>
      <c r="AI1155" s="68"/>
      <c r="AJ1155" s="64"/>
      <c r="AK1155" s="68"/>
      <c r="AL1155" s="64"/>
      <c r="AM1155" s="84"/>
      <c r="AN1155" s="84"/>
      <c r="AO1155" s="84"/>
      <c r="AP1155" s="84"/>
      <c r="AQ1155" s="64"/>
      <c r="AR1155" s="68"/>
      <c r="AS1155" s="64"/>
      <c r="AT1155" s="84"/>
      <c r="AU1155" s="84"/>
      <c r="AV1155" s="84"/>
    </row>
    <row r="1156" s="1" customFormat="true" ht="15" hidden="false" customHeight="false" outlineLevel="0" collapsed="false">
      <c r="A1156" s="62"/>
      <c r="B1156" s="63"/>
      <c r="C1156" s="63"/>
      <c r="D1156" s="63"/>
      <c r="E1156" s="63"/>
      <c r="F1156" s="63"/>
      <c r="G1156" s="63"/>
      <c r="H1156" s="63"/>
      <c r="I1156" s="63"/>
      <c r="J1156" s="63"/>
      <c r="K1156" s="63"/>
      <c r="L1156" s="63"/>
      <c r="M1156" s="64" t="s">
        <v>63</v>
      </c>
      <c r="N1156" s="64" t="n">
        <v>31</v>
      </c>
      <c r="O1156" s="64" t="n">
        <v>7</v>
      </c>
      <c r="P1156" s="64" t="n">
        <v>2025</v>
      </c>
      <c r="Q1156" s="148" t="s">
        <v>60</v>
      </c>
      <c r="R1156" s="119" t="s">
        <v>37</v>
      </c>
      <c r="S1156" s="136" t="s">
        <v>80</v>
      </c>
      <c r="T1156" s="64" t="n">
        <v>0</v>
      </c>
      <c r="U1156" s="85" t="s">
        <v>37</v>
      </c>
      <c r="V1156" s="64" t="n">
        <v>2</v>
      </c>
      <c r="W1156" s="84" t="s">
        <v>3808</v>
      </c>
      <c r="X1156" s="64" t="n">
        <v>190</v>
      </c>
      <c r="Y1156" s="64" t="n">
        <v>2</v>
      </c>
      <c r="Z1156" s="119" t="s">
        <v>37</v>
      </c>
      <c r="AA1156" s="64" t="n">
        <v>13</v>
      </c>
      <c r="AB1156" s="64"/>
      <c r="AC1156" s="136"/>
      <c r="AD1156" s="84"/>
      <c r="AE1156" s="148"/>
      <c r="AF1156" s="84"/>
      <c r="AG1156" s="84"/>
      <c r="AH1156" s="84"/>
      <c r="AI1156" s="84"/>
      <c r="AJ1156" s="64"/>
      <c r="AK1156" s="84"/>
      <c r="AL1156" s="64"/>
      <c r="AM1156" s="84"/>
      <c r="AN1156" s="84"/>
      <c r="AO1156" s="84"/>
      <c r="AP1156" s="84"/>
      <c r="AQ1156" s="64"/>
      <c r="AR1156" s="84"/>
      <c r="AS1156" s="64"/>
      <c r="AT1156" s="84"/>
      <c r="AU1156" s="84"/>
      <c r="AV1156" s="84"/>
    </row>
    <row r="1157" s="1" customFormat="true" ht="15" hidden="false" customHeight="false" outlineLevel="0" collapsed="false">
      <c r="A1157" s="62"/>
      <c r="B1157" s="63"/>
      <c r="C1157" s="63"/>
      <c r="D1157" s="63"/>
      <c r="E1157" s="63"/>
      <c r="F1157" s="63"/>
      <c r="G1157" s="63"/>
      <c r="H1157" s="63"/>
      <c r="I1157" s="63"/>
      <c r="J1157" s="63"/>
      <c r="K1157" s="63"/>
      <c r="L1157" s="63"/>
      <c r="M1157" s="64" t="s">
        <v>63</v>
      </c>
      <c r="N1157" s="64" t="n">
        <v>31</v>
      </c>
      <c r="O1157" s="64" t="n">
        <v>7</v>
      </c>
      <c r="P1157" s="64" t="n">
        <v>2025</v>
      </c>
      <c r="Q1157" s="148" t="s">
        <v>102</v>
      </c>
      <c r="R1157" s="119" t="s">
        <v>37</v>
      </c>
      <c r="S1157" s="136" t="s">
        <v>3352</v>
      </c>
      <c r="T1157" s="64" t="n">
        <v>1</v>
      </c>
      <c r="U1157" s="85" t="s">
        <v>37</v>
      </c>
      <c r="V1157" s="64" t="n">
        <v>2</v>
      </c>
      <c r="W1157" s="84" t="s">
        <v>3809</v>
      </c>
      <c r="X1157" s="64" t="n">
        <v>397</v>
      </c>
      <c r="Y1157" s="64" t="n">
        <v>7</v>
      </c>
      <c r="Z1157" s="119" t="s">
        <v>37</v>
      </c>
      <c r="AA1157" s="64" t="n">
        <v>7</v>
      </c>
      <c r="AB1157" s="64"/>
      <c r="AC1157" s="136"/>
      <c r="AD1157" s="68"/>
      <c r="AE1157" s="148"/>
      <c r="AF1157" s="68"/>
      <c r="AG1157" s="68"/>
      <c r="AH1157" s="68"/>
      <c r="AI1157" s="68"/>
      <c r="AJ1157" s="64"/>
      <c r="AK1157" s="68"/>
      <c r="AL1157" s="64"/>
      <c r="AM1157" s="84"/>
      <c r="AN1157" s="84"/>
      <c r="AO1157" s="84"/>
      <c r="AP1157" s="84"/>
      <c r="AQ1157" s="64"/>
      <c r="AR1157" s="68"/>
      <c r="AS1157" s="64"/>
      <c r="AT1157" s="84"/>
      <c r="AU1157" s="84"/>
      <c r="AV1157" s="84"/>
    </row>
    <row r="1158" s="1" customFormat="true" ht="15" hidden="false" customHeight="false" outlineLevel="0" collapsed="false">
      <c r="A1158" s="62"/>
      <c r="B1158" s="63"/>
      <c r="C1158" s="63"/>
      <c r="D1158" s="63"/>
      <c r="E1158" s="63"/>
      <c r="F1158" s="63"/>
      <c r="G1158" s="63"/>
      <c r="H1158" s="63"/>
      <c r="I1158" s="63"/>
      <c r="J1158" s="63"/>
      <c r="K1158" s="63"/>
      <c r="L1158" s="63"/>
      <c r="M1158" s="64" t="s">
        <v>202</v>
      </c>
      <c r="N1158" s="64" t="n">
        <v>1</v>
      </c>
      <c r="O1158" s="64" t="n">
        <v>8</v>
      </c>
      <c r="P1158" s="64" t="n">
        <v>2025</v>
      </c>
      <c r="Q1158" s="148" t="s">
        <v>947</v>
      </c>
      <c r="R1158" s="119" t="s">
        <v>37</v>
      </c>
      <c r="S1158" s="136" t="s">
        <v>101</v>
      </c>
      <c r="T1158" s="64" t="n">
        <v>1</v>
      </c>
      <c r="U1158" s="85" t="s">
        <v>37</v>
      </c>
      <c r="V1158" s="64" t="n">
        <v>2</v>
      </c>
      <c r="W1158" s="84" t="s">
        <v>3810</v>
      </c>
      <c r="X1158" s="64" t="n">
        <v>116</v>
      </c>
      <c r="Y1158" s="64" t="n">
        <v>11</v>
      </c>
      <c r="Z1158" s="119" t="s">
        <v>37</v>
      </c>
      <c r="AA1158" s="64" t="n">
        <v>5</v>
      </c>
      <c r="AB1158" s="64"/>
      <c r="AC1158" s="136"/>
      <c r="AD1158" s="119"/>
      <c r="AE1158" s="148"/>
      <c r="AF1158" s="84"/>
      <c r="AG1158" s="84"/>
      <c r="AH1158" s="84"/>
      <c r="AI1158" s="84"/>
      <c r="AJ1158" s="64"/>
      <c r="AK1158" s="119"/>
      <c r="AL1158" s="64"/>
      <c r="AM1158" s="84"/>
      <c r="AN1158" s="84"/>
      <c r="AO1158" s="84"/>
      <c r="AP1158" s="84"/>
      <c r="AQ1158" s="64"/>
      <c r="AR1158" s="119"/>
      <c r="AS1158" s="64"/>
      <c r="AT1158" s="84"/>
      <c r="AU1158" s="84"/>
      <c r="AV1158" s="84"/>
    </row>
    <row r="1159" s="1" customFormat="true" ht="15" hidden="false" customHeight="false" outlineLevel="0" collapsed="false">
      <c r="A1159" s="62"/>
      <c r="B1159" s="63"/>
      <c r="C1159" s="63"/>
      <c r="D1159" s="63"/>
      <c r="E1159" s="63"/>
      <c r="F1159" s="63"/>
      <c r="G1159" s="63"/>
      <c r="H1159" s="63"/>
      <c r="I1159" s="63"/>
      <c r="J1159" s="63"/>
      <c r="K1159" s="63"/>
      <c r="L1159" s="63"/>
      <c r="M1159" s="64" t="s">
        <v>202</v>
      </c>
      <c r="N1159" s="64" t="n">
        <v>1</v>
      </c>
      <c r="O1159" s="64" t="n">
        <v>8</v>
      </c>
      <c r="P1159" s="64" t="n">
        <v>2025</v>
      </c>
      <c r="Q1159" s="148" t="s">
        <v>170</v>
      </c>
      <c r="R1159" s="119" t="s">
        <v>37</v>
      </c>
      <c r="S1159" s="136" t="s">
        <v>2480</v>
      </c>
      <c r="T1159" s="64" t="n">
        <v>1</v>
      </c>
      <c r="U1159" s="85" t="s">
        <v>37</v>
      </c>
      <c r="V1159" s="64" t="n">
        <v>2</v>
      </c>
      <c r="W1159" s="84" t="s">
        <v>3811</v>
      </c>
      <c r="X1159" s="64" t="n">
        <v>355</v>
      </c>
      <c r="Y1159" s="64" t="n">
        <v>10</v>
      </c>
      <c r="Z1159" s="119" t="s">
        <v>37</v>
      </c>
      <c r="AA1159" s="64" t="n">
        <v>9</v>
      </c>
      <c r="AB1159" s="64"/>
      <c r="AC1159" s="136"/>
      <c r="AD1159" s="119"/>
      <c r="AE1159" s="148"/>
      <c r="AF1159" s="84"/>
      <c r="AG1159" s="84"/>
      <c r="AH1159" s="84"/>
      <c r="AI1159" s="84"/>
      <c r="AJ1159" s="64"/>
      <c r="AK1159" s="119"/>
      <c r="AL1159" s="64"/>
      <c r="AM1159" s="84"/>
      <c r="AN1159" s="84"/>
      <c r="AO1159" s="84"/>
      <c r="AP1159" s="84"/>
      <c r="AQ1159" s="64"/>
      <c r="AR1159" s="119"/>
      <c r="AS1159" s="64"/>
      <c r="AT1159" s="84"/>
      <c r="AU1159" s="84"/>
      <c r="AV1159" s="84"/>
    </row>
    <row r="1160" s="1" customFormat="true" ht="15" hidden="false" customHeight="false" outlineLevel="0" collapsed="false">
      <c r="A1160" s="62"/>
      <c r="B1160" s="63"/>
      <c r="C1160" s="63"/>
      <c r="D1160" s="63"/>
      <c r="E1160" s="63"/>
      <c r="F1160" s="63"/>
      <c r="G1160" s="63"/>
      <c r="H1160" s="63"/>
      <c r="I1160" s="63"/>
      <c r="J1160" s="63"/>
      <c r="K1160" s="63"/>
      <c r="L1160" s="63"/>
      <c r="M1160" s="64" t="s">
        <v>41</v>
      </c>
      <c r="N1160" s="64" t="n">
        <v>2</v>
      </c>
      <c r="O1160" s="64" t="n">
        <v>8</v>
      </c>
      <c r="P1160" s="64" t="n">
        <v>2025</v>
      </c>
      <c r="Q1160" s="148" t="s">
        <v>91</v>
      </c>
      <c r="R1160" s="119" t="s">
        <v>37</v>
      </c>
      <c r="S1160" s="136" t="s">
        <v>1020</v>
      </c>
      <c r="T1160" s="64" t="n">
        <v>1</v>
      </c>
      <c r="U1160" s="85" t="s">
        <v>37</v>
      </c>
      <c r="V1160" s="64" t="n">
        <v>0</v>
      </c>
      <c r="W1160" s="84" t="s">
        <v>3812</v>
      </c>
      <c r="X1160" s="64" t="n">
        <v>277</v>
      </c>
      <c r="Y1160" s="64" t="n">
        <v>18</v>
      </c>
      <c r="Z1160" s="119" t="s">
        <v>37</v>
      </c>
      <c r="AA1160" s="64" t="n">
        <v>8</v>
      </c>
      <c r="AB1160" s="64"/>
      <c r="AC1160" s="136"/>
      <c r="AD1160" s="119"/>
      <c r="AE1160" s="148"/>
      <c r="AF1160" s="84"/>
      <c r="AG1160" s="84"/>
      <c r="AH1160" s="84"/>
      <c r="AI1160" s="84"/>
      <c r="AJ1160" s="64"/>
      <c r="AK1160" s="119"/>
      <c r="AL1160" s="64"/>
      <c r="AM1160" s="84"/>
      <c r="AN1160" s="84"/>
      <c r="AO1160" s="84"/>
      <c r="AP1160" s="84"/>
      <c r="AQ1160" s="64"/>
      <c r="AR1160" s="119"/>
      <c r="AS1160" s="64"/>
      <c r="AT1160" s="84"/>
      <c r="AU1160" s="84"/>
      <c r="AV1160" s="84"/>
    </row>
    <row r="1161" s="1" customFormat="true" ht="15" hidden="false" customHeight="false" outlineLevel="0" collapsed="false">
      <c r="A1161" s="62"/>
      <c r="B1161" s="63"/>
      <c r="C1161" s="63"/>
      <c r="D1161" s="63"/>
      <c r="E1161" s="63"/>
      <c r="F1161" s="63"/>
      <c r="G1161" s="63"/>
      <c r="H1161" s="63"/>
      <c r="I1161" s="63"/>
      <c r="J1161" s="63"/>
      <c r="K1161" s="63"/>
      <c r="L1161" s="63"/>
      <c r="M1161" s="64" t="s">
        <v>41</v>
      </c>
      <c r="N1161" s="64" t="n">
        <v>2</v>
      </c>
      <c r="O1161" s="64" t="n">
        <v>8</v>
      </c>
      <c r="P1161" s="64" t="n">
        <v>2025</v>
      </c>
      <c r="Q1161" s="148" t="s">
        <v>3675</v>
      </c>
      <c r="R1161" s="119" t="s">
        <v>37</v>
      </c>
      <c r="S1161" s="136" t="s">
        <v>102</v>
      </c>
      <c r="T1161" s="64" t="n">
        <v>1</v>
      </c>
      <c r="U1161" s="85" t="s">
        <v>37</v>
      </c>
      <c r="V1161" s="64" t="n">
        <v>2</v>
      </c>
      <c r="W1161" s="84" t="s">
        <v>3813</v>
      </c>
      <c r="X1161" s="64" t="n">
        <v>80</v>
      </c>
      <c r="Y1161" s="64" t="n">
        <v>18</v>
      </c>
      <c r="Z1161" s="119" t="s">
        <v>37</v>
      </c>
      <c r="AA1161" s="64" t="n">
        <v>19</v>
      </c>
      <c r="AB1161" s="64"/>
      <c r="AC1161" s="136"/>
      <c r="AD1161" s="119"/>
      <c r="AE1161" s="148"/>
      <c r="AF1161" s="84"/>
      <c r="AG1161" s="84"/>
      <c r="AH1161" s="84"/>
      <c r="AI1161" s="84"/>
      <c r="AJ1161" s="64"/>
      <c r="AK1161" s="119"/>
      <c r="AL1161" s="64"/>
      <c r="AM1161" s="84"/>
      <c r="AN1161" s="84"/>
      <c r="AO1161" s="84"/>
      <c r="AP1161" s="84"/>
      <c r="AQ1161" s="64"/>
      <c r="AR1161" s="119"/>
      <c r="AS1161" s="64"/>
      <c r="AT1161" s="84"/>
      <c r="AU1161" s="84"/>
      <c r="AV1161" s="84"/>
    </row>
    <row r="1162" s="1" customFormat="true" ht="15" hidden="false" customHeight="false" outlineLevel="0" collapsed="false">
      <c r="A1162" s="62"/>
      <c r="B1162" s="63"/>
      <c r="C1162" s="63"/>
      <c r="D1162" s="63"/>
      <c r="E1162" s="63"/>
      <c r="F1162" s="63"/>
      <c r="G1162" s="63"/>
      <c r="H1162" s="63"/>
      <c r="I1162" s="63"/>
      <c r="J1162" s="63"/>
      <c r="K1162" s="63"/>
      <c r="L1162" s="63"/>
      <c r="M1162" s="64" t="s">
        <v>41</v>
      </c>
      <c r="N1162" s="64" t="n">
        <v>2</v>
      </c>
      <c r="O1162" s="64" t="n">
        <v>8</v>
      </c>
      <c r="P1162" s="64" t="n">
        <v>2025</v>
      </c>
      <c r="Q1162" s="148" t="s">
        <v>80</v>
      </c>
      <c r="R1162" s="119" t="s">
        <v>37</v>
      </c>
      <c r="S1162" s="136" t="s">
        <v>2480</v>
      </c>
      <c r="T1162" s="64" t="n">
        <v>0</v>
      </c>
      <c r="U1162" s="85" t="s">
        <v>37</v>
      </c>
      <c r="V1162" s="64" t="n">
        <v>2</v>
      </c>
      <c r="W1162" s="84" t="s">
        <v>3814</v>
      </c>
      <c r="X1162" s="64" t="n">
        <v>279</v>
      </c>
      <c r="Y1162" s="64" t="n">
        <v>8</v>
      </c>
      <c r="Z1162" s="119" t="s">
        <v>37</v>
      </c>
      <c r="AA1162" s="64" t="n">
        <v>15</v>
      </c>
      <c r="AB1162" s="64"/>
      <c r="AC1162" s="136"/>
      <c r="AD1162" s="84"/>
      <c r="AE1162" s="148"/>
      <c r="AF1162" s="84"/>
      <c r="AG1162" s="84"/>
      <c r="AH1162" s="84"/>
      <c r="AI1162" s="84"/>
      <c r="AJ1162" s="64"/>
      <c r="AK1162" s="84"/>
      <c r="AL1162" s="64"/>
      <c r="AM1162" s="84"/>
      <c r="AN1162" s="84"/>
      <c r="AO1162" s="84"/>
      <c r="AP1162" s="84"/>
      <c r="AQ1162" s="64"/>
      <c r="AR1162" s="84"/>
      <c r="AS1162" s="64"/>
      <c r="AT1162" s="84"/>
      <c r="AU1162" s="84"/>
      <c r="AV1162" s="84"/>
    </row>
    <row r="1163" s="1" customFormat="true" ht="15" hidden="false" customHeight="false" outlineLevel="0" collapsed="false">
      <c r="A1163" s="62"/>
      <c r="B1163" s="63"/>
      <c r="C1163" s="63"/>
      <c r="D1163" s="63"/>
      <c r="E1163" s="63"/>
      <c r="F1163" s="63"/>
      <c r="G1163" s="63"/>
      <c r="H1163" s="63"/>
      <c r="I1163" s="63"/>
      <c r="J1163" s="63"/>
      <c r="K1163" s="63"/>
      <c r="L1163" s="63"/>
      <c r="M1163" s="64" t="s">
        <v>41</v>
      </c>
      <c r="N1163" s="64" t="n">
        <v>2</v>
      </c>
      <c r="O1163" s="64" t="n">
        <v>8</v>
      </c>
      <c r="P1163" s="64" t="n">
        <v>2025</v>
      </c>
      <c r="Q1163" s="148" t="s">
        <v>2105</v>
      </c>
      <c r="R1163" s="119" t="s">
        <v>37</v>
      </c>
      <c r="S1163" s="136" t="s">
        <v>384</v>
      </c>
      <c r="T1163" s="64" t="n">
        <v>2</v>
      </c>
      <c r="U1163" s="85" t="s">
        <v>37</v>
      </c>
      <c r="V1163" s="64" t="n">
        <v>1</v>
      </c>
      <c r="W1163" s="84" t="s">
        <v>3815</v>
      </c>
      <c r="X1163" s="64" t="n">
        <v>100</v>
      </c>
      <c r="Y1163" s="64" t="n">
        <v>6</v>
      </c>
      <c r="Z1163" s="119" t="s">
        <v>37</v>
      </c>
      <c r="AA1163" s="64" t="n">
        <v>3</v>
      </c>
      <c r="AB1163" s="64"/>
      <c r="AC1163" s="136"/>
      <c r="AD1163" s="68"/>
      <c r="AE1163" s="148"/>
      <c r="AF1163" s="68"/>
      <c r="AG1163" s="68"/>
      <c r="AH1163" s="68"/>
      <c r="AI1163" s="68"/>
      <c r="AJ1163" s="64"/>
      <c r="AK1163" s="68"/>
      <c r="AL1163" s="64"/>
      <c r="AM1163" s="84"/>
      <c r="AN1163" s="84"/>
      <c r="AO1163" s="84"/>
      <c r="AP1163" s="84"/>
      <c r="AQ1163" s="64"/>
      <c r="AR1163" s="68"/>
      <c r="AS1163" s="64"/>
      <c r="AT1163" s="84"/>
      <c r="AU1163" s="84"/>
      <c r="AV1163" s="84"/>
    </row>
    <row r="1164" s="1" customFormat="true" ht="15" hidden="false" customHeight="false" outlineLevel="0" collapsed="false">
      <c r="A1164" s="62"/>
      <c r="B1164" s="63"/>
      <c r="C1164" s="63"/>
      <c r="D1164" s="63"/>
      <c r="E1164" s="63"/>
      <c r="F1164" s="63"/>
      <c r="G1164" s="63"/>
      <c r="H1164" s="63"/>
      <c r="I1164" s="63"/>
      <c r="J1164" s="63"/>
      <c r="K1164" s="63"/>
      <c r="L1164" s="63"/>
      <c r="M1164" s="64" t="s">
        <v>41</v>
      </c>
      <c r="N1164" s="64" t="n">
        <v>2</v>
      </c>
      <c r="O1164" s="64" t="n">
        <v>8</v>
      </c>
      <c r="P1164" s="64" t="n">
        <v>2025</v>
      </c>
      <c r="Q1164" s="148" t="s">
        <v>3355</v>
      </c>
      <c r="R1164" s="119" t="s">
        <v>37</v>
      </c>
      <c r="S1164" s="136" t="s">
        <v>947</v>
      </c>
      <c r="T1164" s="64" t="n">
        <v>1</v>
      </c>
      <c r="U1164" s="85" t="s">
        <v>37</v>
      </c>
      <c r="V1164" s="64" t="n">
        <v>0</v>
      </c>
      <c r="W1164" s="84" t="s">
        <v>3816</v>
      </c>
      <c r="X1164" s="64" t="n">
        <v>105</v>
      </c>
      <c r="Y1164" s="64" t="n">
        <v>10</v>
      </c>
      <c r="Z1164" s="119" t="s">
        <v>37</v>
      </c>
      <c r="AA1164" s="64" t="n">
        <v>3</v>
      </c>
      <c r="AB1164" s="64"/>
      <c r="AC1164" s="136"/>
      <c r="AD1164" s="84"/>
      <c r="AE1164" s="148"/>
      <c r="AF1164" s="84"/>
      <c r="AG1164" s="84"/>
      <c r="AH1164" s="84"/>
      <c r="AI1164" s="84"/>
      <c r="AJ1164" s="64"/>
      <c r="AK1164" s="84"/>
      <c r="AL1164" s="64"/>
      <c r="AM1164" s="84"/>
      <c r="AN1164" s="84"/>
      <c r="AO1164" s="84"/>
      <c r="AP1164" s="84"/>
      <c r="AQ1164" s="64"/>
      <c r="AR1164" s="84"/>
      <c r="AS1164" s="64"/>
      <c r="AT1164" s="84"/>
      <c r="AU1164" s="84"/>
      <c r="AV1164" s="84"/>
    </row>
    <row r="1165" s="1" customFormat="true" ht="15" hidden="false" customHeight="false" outlineLevel="0" collapsed="false">
      <c r="A1165" s="62"/>
      <c r="B1165" s="63"/>
      <c r="C1165" s="63"/>
      <c r="D1165" s="63"/>
      <c r="E1165" s="63"/>
      <c r="F1165" s="63"/>
      <c r="G1165" s="63"/>
      <c r="H1165" s="63"/>
      <c r="I1165" s="63"/>
      <c r="J1165" s="63"/>
      <c r="K1165" s="63"/>
      <c r="L1165" s="63"/>
      <c r="M1165" s="64" t="s">
        <v>46</v>
      </c>
      <c r="N1165" s="64" t="n">
        <v>2</v>
      </c>
      <c r="O1165" s="64" t="n">
        <v>8</v>
      </c>
      <c r="P1165" s="64" t="n">
        <v>2025</v>
      </c>
      <c r="Q1165" s="148" t="s">
        <v>186</v>
      </c>
      <c r="R1165" s="119" t="s">
        <v>37</v>
      </c>
      <c r="S1165" s="136" t="s">
        <v>60</v>
      </c>
      <c r="T1165" s="64" t="n">
        <v>2</v>
      </c>
      <c r="U1165" s="85" t="s">
        <v>37</v>
      </c>
      <c r="V1165" s="64" t="n">
        <v>0</v>
      </c>
      <c r="W1165" s="84" t="s">
        <v>401</v>
      </c>
      <c r="X1165" s="64" t="n">
        <v>127</v>
      </c>
      <c r="Y1165" s="64" t="n">
        <v>7</v>
      </c>
      <c r="Z1165" s="119" t="s">
        <v>37</v>
      </c>
      <c r="AA1165" s="64" t="n">
        <v>3</v>
      </c>
      <c r="AB1165" s="64"/>
      <c r="AC1165" s="136"/>
      <c r="AD1165" s="68"/>
      <c r="AE1165" s="148"/>
      <c r="AF1165" s="68"/>
      <c r="AG1165" s="68"/>
      <c r="AH1165" s="68"/>
      <c r="AI1165" s="68"/>
      <c r="AJ1165" s="64"/>
      <c r="AK1165" s="68"/>
      <c r="AL1165" s="64"/>
      <c r="AM1165" s="84"/>
      <c r="AN1165" s="84"/>
      <c r="AO1165" s="84"/>
      <c r="AP1165" s="84"/>
      <c r="AQ1165" s="64"/>
      <c r="AR1165" s="68"/>
      <c r="AS1165" s="64"/>
      <c r="AT1165" s="84"/>
      <c r="AU1165" s="84"/>
      <c r="AV1165" s="84"/>
    </row>
    <row r="1166" s="1" customFormat="true" ht="15" hidden="false" customHeight="false" outlineLevel="0" collapsed="false">
      <c r="A1166" s="62"/>
      <c r="B1166" s="63"/>
      <c r="C1166" s="63"/>
      <c r="D1166" s="63"/>
      <c r="E1166" s="63"/>
      <c r="F1166" s="63"/>
      <c r="G1166" s="63"/>
      <c r="H1166" s="63"/>
      <c r="I1166" s="63"/>
      <c r="J1166" s="63"/>
      <c r="K1166" s="63"/>
      <c r="L1166" s="63"/>
      <c r="M1166" s="64" t="s">
        <v>46</v>
      </c>
      <c r="N1166" s="64" t="n">
        <v>3</v>
      </c>
      <c r="O1166" s="64" t="n">
        <v>8</v>
      </c>
      <c r="P1166" s="64" t="n">
        <v>2025</v>
      </c>
      <c r="Q1166" s="148" t="s">
        <v>3514</v>
      </c>
      <c r="R1166" s="119" t="s">
        <v>37</v>
      </c>
      <c r="S1166" s="136" t="s">
        <v>170</v>
      </c>
      <c r="T1166" s="64" t="n">
        <v>1</v>
      </c>
      <c r="U1166" s="85" t="s">
        <v>37</v>
      </c>
      <c r="V1166" s="64" t="n">
        <v>2</v>
      </c>
      <c r="W1166" s="84" t="s">
        <v>3817</v>
      </c>
      <c r="X1166" s="64" t="n">
        <v>168</v>
      </c>
      <c r="Y1166" s="64" t="n">
        <v>8</v>
      </c>
      <c r="Z1166" s="119" t="s">
        <v>37</v>
      </c>
      <c r="AA1166" s="64" t="n">
        <v>13</v>
      </c>
      <c r="AB1166" s="64"/>
      <c r="AC1166" s="148"/>
      <c r="AD1166" s="119"/>
      <c r="AE1166" s="136"/>
      <c r="AF1166" s="84"/>
      <c r="AG1166" s="84"/>
      <c r="AH1166" s="84"/>
      <c r="AI1166" s="84"/>
      <c r="AJ1166" s="64"/>
      <c r="AK1166" s="119"/>
      <c r="AL1166" s="64"/>
      <c r="AM1166" s="84"/>
      <c r="AN1166" s="64"/>
      <c r="AO1166" s="119"/>
      <c r="AP1166" s="64"/>
      <c r="AQ1166" s="84"/>
      <c r="AR1166" s="84"/>
      <c r="AS1166" s="84"/>
      <c r="AT1166" s="84"/>
      <c r="AU1166" s="84"/>
      <c r="AV1166" s="84"/>
    </row>
    <row r="1167" s="1" customFormat="true" ht="15" hidden="false" customHeight="false" outlineLevel="0" collapsed="false">
      <c r="A1167" s="62"/>
      <c r="B1167" s="63"/>
      <c r="C1167" s="63"/>
      <c r="D1167" s="63"/>
      <c r="E1167" s="63"/>
      <c r="F1167" s="63"/>
      <c r="G1167" s="63"/>
      <c r="H1167" s="63"/>
      <c r="I1167" s="63"/>
      <c r="J1167" s="63"/>
      <c r="K1167" s="63"/>
      <c r="L1167" s="63"/>
      <c r="M1167" s="64" t="s">
        <v>46</v>
      </c>
      <c r="N1167" s="64" t="n">
        <v>3</v>
      </c>
      <c r="O1167" s="64" t="n">
        <v>8</v>
      </c>
      <c r="P1167" s="64" t="n">
        <v>2025</v>
      </c>
      <c r="Q1167" s="148" t="s">
        <v>3352</v>
      </c>
      <c r="R1167" s="119" t="s">
        <v>37</v>
      </c>
      <c r="S1167" s="136" t="s">
        <v>60</v>
      </c>
      <c r="T1167" s="64" t="n">
        <v>2</v>
      </c>
      <c r="U1167" s="85" t="s">
        <v>37</v>
      </c>
      <c r="V1167" s="64" t="n">
        <v>0</v>
      </c>
      <c r="W1167" s="84" t="s">
        <v>1479</v>
      </c>
      <c r="X1167" s="64" t="n">
        <v>1221</v>
      </c>
      <c r="Y1167" s="64" t="n">
        <v>12</v>
      </c>
      <c r="Z1167" s="119" t="s">
        <v>37</v>
      </c>
      <c r="AA1167" s="64" t="n">
        <v>3</v>
      </c>
      <c r="AB1167" s="64"/>
      <c r="AC1167" s="148"/>
      <c r="AD1167" s="119"/>
      <c r="AE1167" s="136"/>
      <c r="AF1167" s="68"/>
      <c r="AG1167" s="68"/>
      <c r="AH1167" s="68"/>
      <c r="AI1167" s="68"/>
      <c r="AJ1167" s="64"/>
      <c r="AK1167" s="119"/>
      <c r="AL1167" s="64"/>
      <c r="AM1167" s="84"/>
      <c r="AN1167" s="64"/>
      <c r="AO1167" s="119"/>
      <c r="AP1167" s="64"/>
      <c r="AQ1167" s="84"/>
      <c r="AR1167" s="84"/>
      <c r="AS1167" s="84"/>
      <c r="AT1167" s="84"/>
      <c r="AU1167" s="84"/>
      <c r="AV1167" s="84"/>
    </row>
    <row r="1168" s="1" customFormat="true" ht="15" hidden="false" customHeight="false" outlineLevel="0" collapsed="false">
      <c r="A1168" s="62"/>
      <c r="B1168" s="63"/>
      <c r="C1168" s="63"/>
      <c r="D1168" s="63"/>
      <c r="E1168" s="63"/>
      <c r="F1168" s="63"/>
      <c r="G1168" s="63"/>
      <c r="H1168" s="63"/>
      <c r="I1168" s="63"/>
      <c r="J1168" s="63"/>
      <c r="K1168" s="63"/>
      <c r="L1168" s="63"/>
      <c r="M1168" s="64" t="s">
        <v>46</v>
      </c>
      <c r="N1168" s="64" t="n">
        <v>3</v>
      </c>
      <c r="O1168" s="64" t="n">
        <v>8</v>
      </c>
      <c r="P1168" s="64" t="n">
        <v>2025</v>
      </c>
      <c r="Q1168" s="148" t="s">
        <v>3673</v>
      </c>
      <c r="R1168" s="119" t="s">
        <v>37</v>
      </c>
      <c r="S1168" s="136" t="s">
        <v>384</v>
      </c>
      <c r="T1168" s="64" t="n">
        <v>2</v>
      </c>
      <c r="U1168" s="85" t="s">
        <v>37</v>
      </c>
      <c r="V1168" s="64" t="n">
        <v>0</v>
      </c>
      <c r="W1168" s="84" t="s">
        <v>3818</v>
      </c>
      <c r="X1168" s="64" t="n">
        <v>219</v>
      </c>
      <c r="Y1168" s="64" t="n">
        <v>17</v>
      </c>
      <c r="Z1168" s="119" t="s">
        <v>37</v>
      </c>
      <c r="AA1168" s="64" t="n">
        <v>2</v>
      </c>
      <c r="AB1168" s="64"/>
      <c r="AC1168" s="148"/>
      <c r="AD1168" s="119"/>
      <c r="AE1168" s="136"/>
      <c r="AF1168" s="84"/>
      <c r="AG1168" s="84"/>
      <c r="AH1168" s="84"/>
      <c r="AI1168" s="84"/>
      <c r="AJ1168" s="64"/>
      <c r="AK1168" s="119"/>
      <c r="AL1168" s="64"/>
      <c r="AM1168" s="84"/>
      <c r="AN1168" s="64"/>
      <c r="AO1168" s="119"/>
      <c r="AP1168" s="64"/>
      <c r="AQ1168" s="84"/>
      <c r="AR1168" s="84"/>
      <c r="AS1168" s="84"/>
      <c r="AT1168" s="84"/>
      <c r="AU1168" s="84"/>
      <c r="AV1168" s="84"/>
    </row>
    <row r="1169" s="1" customFormat="true" ht="15" hidden="false" customHeight="false" outlineLevel="0" collapsed="false">
      <c r="A1169" s="62"/>
      <c r="B1169" s="63"/>
      <c r="C1169" s="63"/>
      <c r="D1169" s="63"/>
      <c r="E1169" s="63"/>
      <c r="F1169" s="63"/>
      <c r="G1169" s="63"/>
      <c r="H1169" s="63"/>
      <c r="I1169" s="63"/>
      <c r="J1169" s="63"/>
      <c r="K1169" s="63"/>
      <c r="L1169" s="63"/>
      <c r="M1169" s="64" t="s">
        <v>49</v>
      </c>
      <c r="N1169" s="64" t="n">
        <v>5</v>
      </c>
      <c r="O1169" s="64" t="n">
        <v>8</v>
      </c>
      <c r="P1169" s="64" t="n">
        <v>2025</v>
      </c>
      <c r="Q1169" s="148" t="s">
        <v>60</v>
      </c>
      <c r="R1169" s="119" t="s">
        <v>37</v>
      </c>
      <c r="S1169" s="136" t="s">
        <v>947</v>
      </c>
      <c r="T1169" s="64" t="n">
        <v>1</v>
      </c>
      <c r="U1169" s="85" t="s">
        <v>37</v>
      </c>
      <c r="V1169" s="64" t="n">
        <v>2</v>
      </c>
      <c r="W1169" s="84" t="s">
        <v>3819</v>
      </c>
      <c r="X1169" s="64" t="n">
        <v>152</v>
      </c>
      <c r="Y1169" s="64" t="n">
        <v>9</v>
      </c>
      <c r="Z1169" s="119" t="s">
        <v>37</v>
      </c>
      <c r="AA1169" s="64" t="n">
        <v>9</v>
      </c>
      <c r="AB1169" s="64"/>
      <c r="AC1169" s="148"/>
      <c r="AD1169" s="119"/>
      <c r="AE1169" s="136"/>
      <c r="AF1169" s="84"/>
      <c r="AG1169" s="84"/>
      <c r="AH1169" s="84"/>
      <c r="AI1169" s="84"/>
      <c r="AJ1169" s="64"/>
      <c r="AK1169" s="119"/>
      <c r="AL1169" s="64"/>
      <c r="AM1169" s="84"/>
      <c r="AN1169" s="64"/>
      <c r="AO1169" s="119"/>
      <c r="AP1169" s="64"/>
      <c r="AQ1169" s="84"/>
      <c r="AR1169" s="84"/>
      <c r="AS1169" s="84"/>
      <c r="AT1169" s="84"/>
      <c r="AU1169" s="84"/>
      <c r="AV1169" s="84"/>
    </row>
    <row r="1170" s="1" customFormat="true" ht="15" hidden="false" customHeight="false" outlineLevel="0" collapsed="false">
      <c r="A1170" s="62"/>
      <c r="B1170" s="63"/>
      <c r="C1170" s="63"/>
      <c r="D1170" s="63"/>
      <c r="E1170" s="63"/>
      <c r="F1170" s="63"/>
      <c r="G1170" s="63"/>
      <c r="H1170" s="63"/>
      <c r="I1170" s="63"/>
      <c r="J1170" s="63"/>
      <c r="K1170" s="63"/>
      <c r="L1170" s="63"/>
      <c r="M1170" s="64" t="s">
        <v>49</v>
      </c>
      <c r="N1170" s="64" t="n">
        <v>5</v>
      </c>
      <c r="O1170" s="64" t="n">
        <v>8</v>
      </c>
      <c r="P1170" s="64" t="n">
        <v>2025</v>
      </c>
      <c r="Q1170" s="148" t="s">
        <v>101</v>
      </c>
      <c r="R1170" s="119" t="s">
        <v>37</v>
      </c>
      <c r="S1170" s="136" t="s">
        <v>80</v>
      </c>
      <c r="T1170" s="64" t="n">
        <v>0</v>
      </c>
      <c r="U1170" s="85" t="s">
        <v>37</v>
      </c>
      <c r="V1170" s="64" t="n">
        <v>1</v>
      </c>
      <c r="W1170" s="84" t="s">
        <v>3820</v>
      </c>
      <c r="X1170" s="64" t="n">
        <v>292</v>
      </c>
      <c r="Y1170" s="64" t="n">
        <v>4</v>
      </c>
      <c r="Z1170" s="119" t="s">
        <v>37</v>
      </c>
      <c r="AA1170" s="64" t="n">
        <v>10</v>
      </c>
      <c r="AB1170" s="64"/>
      <c r="AC1170" s="148"/>
      <c r="AD1170" s="119"/>
      <c r="AE1170" s="136"/>
      <c r="AF1170" s="84"/>
      <c r="AG1170" s="84"/>
      <c r="AH1170" s="84"/>
      <c r="AI1170" s="84"/>
      <c r="AJ1170" s="64"/>
      <c r="AK1170" s="119"/>
      <c r="AL1170" s="64"/>
      <c r="AM1170" s="84"/>
      <c r="AN1170" s="64"/>
      <c r="AO1170" s="119"/>
      <c r="AP1170" s="64"/>
      <c r="AQ1170" s="84"/>
      <c r="AR1170" s="84"/>
      <c r="AS1170" s="84"/>
      <c r="AT1170" s="84"/>
      <c r="AU1170" s="84"/>
      <c r="AV1170" s="84"/>
    </row>
    <row r="1171" s="1" customFormat="true" ht="15" hidden="false" customHeight="false" outlineLevel="0" collapsed="false">
      <c r="A1171" s="62"/>
      <c r="B1171" s="63"/>
      <c r="C1171" s="63"/>
      <c r="D1171" s="63"/>
      <c r="E1171" s="63"/>
      <c r="F1171" s="63"/>
      <c r="G1171" s="63"/>
      <c r="H1171" s="63"/>
      <c r="I1171" s="63"/>
      <c r="J1171" s="63"/>
      <c r="K1171" s="63"/>
      <c r="L1171" s="63"/>
      <c r="M1171" s="64" t="s">
        <v>49</v>
      </c>
      <c r="N1171" s="64" t="n">
        <v>5</v>
      </c>
      <c r="O1171" s="64" t="n">
        <v>8</v>
      </c>
      <c r="P1171" s="64" t="n">
        <v>2025</v>
      </c>
      <c r="Q1171" s="148" t="s">
        <v>170</v>
      </c>
      <c r="R1171" s="119" t="s">
        <v>37</v>
      </c>
      <c r="S1171" s="136" t="s">
        <v>384</v>
      </c>
      <c r="T1171" s="64" t="n">
        <v>2</v>
      </c>
      <c r="U1171" s="85" t="s">
        <v>37</v>
      </c>
      <c r="V1171" s="64" t="n">
        <v>0</v>
      </c>
      <c r="W1171" s="84" t="s">
        <v>3821</v>
      </c>
      <c r="X1171" s="64" t="n">
        <v>78</v>
      </c>
      <c r="Y1171" s="64" t="n">
        <v>17</v>
      </c>
      <c r="Z1171" s="119" t="s">
        <v>37</v>
      </c>
      <c r="AA1171" s="64" t="n">
        <v>3</v>
      </c>
      <c r="AB1171" s="64"/>
      <c r="AC1171" s="148"/>
      <c r="AD1171" s="119"/>
      <c r="AE1171" s="136"/>
      <c r="AF1171" s="84"/>
      <c r="AG1171" s="84"/>
      <c r="AH1171" s="84"/>
      <c r="AI1171" s="84"/>
      <c r="AJ1171" s="64"/>
      <c r="AK1171" s="119"/>
      <c r="AL1171" s="64"/>
      <c r="AM1171" s="84"/>
      <c r="AN1171" s="64"/>
      <c r="AO1171" s="119"/>
      <c r="AP1171" s="64"/>
      <c r="AQ1171" s="84"/>
      <c r="AR1171" s="84"/>
      <c r="AS1171" s="84"/>
      <c r="AT1171" s="84"/>
      <c r="AU1171" s="84"/>
      <c r="AV1171" s="84"/>
    </row>
    <row r="1172" s="1" customFormat="true" ht="15" hidden="false" customHeight="false" outlineLevel="0" collapsed="false">
      <c r="A1172" s="62"/>
      <c r="B1172" s="63"/>
      <c r="C1172" s="63"/>
      <c r="D1172" s="63"/>
      <c r="E1172" s="63"/>
      <c r="F1172" s="63"/>
      <c r="G1172" s="63"/>
      <c r="H1172" s="63"/>
      <c r="I1172" s="63"/>
      <c r="J1172" s="63"/>
      <c r="K1172" s="63"/>
      <c r="L1172" s="63"/>
      <c r="M1172" s="64" t="s">
        <v>49</v>
      </c>
      <c r="N1172" s="64" t="n">
        <v>5</v>
      </c>
      <c r="O1172" s="64" t="n">
        <v>8</v>
      </c>
      <c r="P1172" s="64" t="n">
        <v>2025</v>
      </c>
      <c r="Q1172" s="148" t="s">
        <v>3514</v>
      </c>
      <c r="R1172" s="119" t="s">
        <v>37</v>
      </c>
      <c r="S1172" s="136" t="s">
        <v>1020</v>
      </c>
      <c r="T1172" s="64" t="n">
        <v>2</v>
      </c>
      <c r="U1172" s="85" t="s">
        <v>37</v>
      </c>
      <c r="V1172" s="64" t="n">
        <v>0</v>
      </c>
      <c r="W1172" s="84" t="s">
        <v>3822</v>
      </c>
      <c r="X1172" s="64" t="n">
        <v>75</v>
      </c>
      <c r="Y1172" s="64" t="n">
        <v>16</v>
      </c>
      <c r="Z1172" s="119" t="s">
        <v>37</v>
      </c>
      <c r="AA1172" s="64" t="n">
        <v>7</v>
      </c>
      <c r="AB1172" s="64"/>
      <c r="AC1172" s="148"/>
      <c r="AD1172" s="119"/>
      <c r="AE1172" s="136"/>
      <c r="AF1172" s="68"/>
      <c r="AG1172" s="68"/>
      <c r="AH1172" s="68"/>
      <c r="AI1172" s="68"/>
      <c r="AJ1172" s="64"/>
      <c r="AK1172" s="119"/>
      <c r="AL1172" s="64"/>
      <c r="AM1172" s="84"/>
      <c r="AN1172" s="64"/>
      <c r="AO1172" s="119"/>
      <c r="AP1172" s="64"/>
      <c r="AQ1172" s="84"/>
      <c r="AR1172" s="84"/>
      <c r="AS1172" s="84"/>
      <c r="AT1172" s="84"/>
      <c r="AU1172" s="84"/>
      <c r="AV1172" s="84"/>
    </row>
    <row r="1173" s="1" customFormat="true" ht="15" hidden="false" customHeight="false" outlineLevel="0" collapsed="false">
      <c r="A1173" s="62"/>
      <c r="B1173" s="63"/>
      <c r="C1173" s="63"/>
      <c r="D1173" s="63"/>
      <c r="E1173" s="63"/>
      <c r="F1173" s="63"/>
      <c r="G1173" s="63"/>
      <c r="H1173" s="63"/>
      <c r="I1173" s="63"/>
      <c r="J1173" s="63"/>
      <c r="K1173" s="63"/>
      <c r="L1173" s="63"/>
      <c r="M1173" s="64" t="s">
        <v>49</v>
      </c>
      <c r="N1173" s="64" t="n">
        <v>5</v>
      </c>
      <c r="O1173" s="64" t="n">
        <v>8</v>
      </c>
      <c r="P1173" s="64" t="n">
        <v>2025</v>
      </c>
      <c r="Q1173" s="148" t="s">
        <v>3675</v>
      </c>
      <c r="R1173" s="119" t="s">
        <v>37</v>
      </c>
      <c r="S1173" s="136" t="s">
        <v>2105</v>
      </c>
      <c r="T1173" s="64" t="n">
        <v>0</v>
      </c>
      <c r="U1173" s="85" t="s">
        <v>37</v>
      </c>
      <c r="V1173" s="64" t="n">
        <v>2</v>
      </c>
      <c r="W1173" s="84" t="s">
        <v>3823</v>
      </c>
      <c r="X1173" s="64" t="n">
        <v>80</v>
      </c>
      <c r="Y1173" s="64" t="n">
        <v>4</v>
      </c>
      <c r="Z1173" s="119" t="s">
        <v>37</v>
      </c>
      <c r="AA1173" s="64" t="n">
        <v>10</v>
      </c>
      <c r="AB1173" s="64"/>
      <c r="AC1173" s="148"/>
      <c r="AD1173" s="119"/>
      <c r="AE1173" s="136"/>
      <c r="AF1173" s="84"/>
      <c r="AG1173" s="84"/>
      <c r="AH1173" s="84"/>
      <c r="AI1173" s="84"/>
      <c r="AJ1173" s="64"/>
      <c r="AK1173" s="119"/>
      <c r="AL1173" s="64"/>
      <c r="AM1173" s="84"/>
      <c r="AN1173" s="64"/>
      <c r="AO1173" s="119"/>
      <c r="AP1173" s="64"/>
      <c r="AQ1173" s="84"/>
      <c r="AR1173" s="84"/>
      <c r="AS1173" s="84"/>
      <c r="AT1173" s="84"/>
      <c r="AU1173" s="84"/>
      <c r="AV1173" s="84"/>
    </row>
    <row r="1174" s="1" customFormat="true" ht="15" hidden="false" customHeight="false" outlineLevel="0" collapsed="false">
      <c r="A1174" s="62"/>
      <c r="B1174" s="63"/>
      <c r="C1174" s="63"/>
      <c r="D1174" s="63"/>
      <c r="E1174" s="63"/>
      <c r="F1174" s="63"/>
      <c r="G1174" s="63"/>
      <c r="H1174" s="63"/>
      <c r="I1174" s="63"/>
      <c r="J1174" s="63"/>
      <c r="K1174" s="63"/>
      <c r="L1174" s="63"/>
      <c r="M1174" s="64" t="s">
        <v>49</v>
      </c>
      <c r="N1174" s="64" t="n">
        <v>5</v>
      </c>
      <c r="O1174" s="64" t="n">
        <v>8</v>
      </c>
      <c r="P1174" s="64" t="n">
        <v>2025</v>
      </c>
      <c r="Q1174" s="148" t="s">
        <v>2480</v>
      </c>
      <c r="R1174" s="119" t="s">
        <v>37</v>
      </c>
      <c r="S1174" s="136" t="s">
        <v>3352</v>
      </c>
      <c r="T1174" s="64" t="n">
        <v>2</v>
      </c>
      <c r="U1174" s="85" t="s">
        <v>37</v>
      </c>
      <c r="V1174" s="64" t="n">
        <v>0</v>
      </c>
      <c r="W1174" s="84" t="s">
        <v>1384</v>
      </c>
      <c r="X1174" s="64" t="n">
        <v>233</v>
      </c>
      <c r="Y1174" s="64" t="n">
        <v>9</v>
      </c>
      <c r="Z1174" s="119" t="s">
        <v>37</v>
      </c>
      <c r="AA1174" s="64" t="n">
        <v>2</v>
      </c>
      <c r="AB1174" s="64"/>
      <c r="AC1174" s="148"/>
      <c r="AD1174" s="119"/>
      <c r="AE1174" s="136"/>
      <c r="AF1174" s="84"/>
      <c r="AG1174" s="84"/>
      <c r="AH1174" s="84"/>
      <c r="AI1174" s="84"/>
      <c r="AJ1174" s="64"/>
      <c r="AK1174" s="119"/>
      <c r="AL1174" s="64"/>
      <c r="AM1174" s="84"/>
      <c r="AN1174" s="64"/>
      <c r="AO1174" s="119"/>
      <c r="AP1174" s="64"/>
      <c r="AQ1174" s="84"/>
      <c r="AR1174" s="84"/>
      <c r="AS1174" s="84"/>
      <c r="AT1174" s="84"/>
      <c r="AU1174" s="84"/>
      <c r="AV1174" s="84"/>
    </row>
    <row r="1175" s="1" customFormat="true" ht="15" hidden="false" customHeight="false" outlineLevel="0" collapsed="false">
      <c r="A1175" s="62"/>
      <c r="B1175" s="63"/>
      <c r="C1175" s="63"/>
      <c r="D1175" s="63"/>
      <c r="E1175" s="63"/>
      <c r="F1175" s="63"/>
      <c r="G1175" s="63"/>
      <c r="H1175" s="63"/>
      <c r="I1175" s="63"/>
      <c r="J1175" s="63"/>
      <c r="K1175" s="63"/>
      <c r="L1175" s="63"/>
      <c r="M1175" s="64" t="s">
        <v>49</v>
      </c>
      <c r="N1175" s="64" t="n">
        <v>5</v>
      </c>
      <c r="O1175" s="64" t="n">
        <v>8</v>
      </c>
      <c r="P1175" s="64" t="n">
        <v>2025</v>
      </c>
      <c r="Q1175" s="148" t="s">
        <v>3355</v>
      </c>
      <c r="R1175" s="119" t="s">
        <v>37</v>
      </c>
      <c r="S1175" s="136" t="s">
        <v>3673</v>
      </c>
      <c r="T1175" s="64" t="n">
        <v>0</v>
      </c>
      <c r="U1175" s="85" t="s">
        <v>37</v>
      </c>
      <c r="V1175" s="64" t="n">
        <v>2</v>
      </c>
      <c r="W1175" s="84" t="s">
        <v>3824</v>
      </c>
      <c r="X1175" s="64" t="n">
        <v>107</v>
      </c>
      <c r="Y1175" s="64" t="n">
        <v>10</v>
      </c>
      <c r="Z1175" s="119" t="s">
        <v>37</v>
      </c>
      <c r="AA1175" s="64" t="n">
        <v>17</v>
      </c>
      <c r="AB1175" s="64"/>
      <c r="AC1175" s="148"/>
      <c r="AD1175" s="119"/>
      <c r="AE1175" s="136"/>
      <c r="AF1175" s="68"/>
      <c r="AG1175" s="68"/>
      <c r="AH1175" s="68"/>
      <c r="AI1175" s="68"/>
      <c r="AJ1175" s="64"/>
      <c r="AK1175" s="119"/>
      <c r="AL1175" s="64"/>
      <c r="AM1175" s="84"/>
      <c r="AN1175" s="64"/>
      <c r="AO1175" s="119"/>
      <c r="AP1175" s="64"/>
      <c r="AQ1175" s="84"/>
      <c r="AR1175" s="84"/>
      <c r="AS1175" s="84"/>
      <c r="AT1175" s="84"/>
      <c r="AU1175" s="84"/>
      <c r="AV1175" s="84"/>
    </row>
    <row r="1176" s="1" customFormat="true" ht="15" hidden="false" customHeight="false" outlineLevel="0" collapsed="false">
      <c r="A1176" s="62"/>
      <c r="B1176" s="63"/>
      <c r="C1176" s="63"/>
      <c r="D1176" s="63"/>
      <c r="E1176" s="63"/>
      <c r="F1176" s="63"/>
      <c r="G1176" s="63"/>
      <c r="H1176" s="63"/>
      <c r="I1176" s="63"/>
      <c r="J1176" s="63"/>
      <c r="K1176" s="63"/>
      <c r="L1176" s="63"/>
      <c r="M1176" s="64" t="s">
        <v>49</v>
      </c>
      <c r="N1176" s="64" t="n">
        <v>5</v>
      </c>
      <c r="O1176" s="64" t="n">
        <v>8</v>
      </c>
      <c r="P1176" s="64" t="n">
        <v>2025</v>
      </c>
      <c r="Q1176" s="148" t="s">
        <v>186</v>
      </c>
      <c r="R1176" s="119" t="s">
        <v>37</v>
      </c>
      <c r="S1176" s="136" t="s">
        <v>102</v>
      </c>
      <c r="T1176" s="64" t="n">
        <v>2</v>
      </c>
      <c r="U1176" s="85" t="s">
        <v>37</v>
      </c>
      <c r="V1176" s="64" t="n">
        <v>0</v>
      </c>
      <c r="W1176" s="84" t="s">
        <v>3825</v>
      </c>
      <c r="X1176" s="64" t="n">
        <v>129</v>
      </c>
      <c r="Y1176" s="64" t="n">
        <v>17</v>
      </c>
      <c r="Z1176" s="119" t="s">
        <v>37</v>
      </c>
      <c r="AA1176" s="64" t="n">
        <v>6</v>
      </c>
      <c r="AB1176" s="64"/>
      <c r="AC1176" s="148"/>
      <c r="AD1176" s="119"/>
      <c r="AE1176" s="136"/>
      <c r="AF1176" s="84"/>
      <c r="AG1176" s="84"/>
      <c r="AH1176" s="84"/>
      <c r="AI1176" s="84"/>
      <c r="AJ1176" s="64"/>
      <c r="AK1176" s="119"/>
      <c r="AL1176" s="64"/>
      <c r="AM1176" s="84"/>
      <c r="AN1176" s="64"/>
      <c r="AO1176" s="119"/>
      <c r="AP1176" s="64"/>
      <c r="AQ1176" s="84"/>
      <c r="AR1176" s="84"/>
      <c r="AS1176" s="84"/>
      <c r="AT1176" s="84"/>
      <c r="AU1176" s="84"/>
      <c r="AV1176" s="84"/>
    </row>
    <row r="1177" s="1" customFormat="true" ht="15" hidden="false" customHeight="false" outlineLevel="0" collapsed="false">
      <c r="A1177" s="62"/>
      <c r="B1177" s="63"/>
      <c r="C1177" s="63"/>
      <c r="D1177" s="63"/>
      <c r="E1177" s="63"/>
      <c r="F1177" s="63"/>
      <c r="G1177" s="63"/>
      <c r="H1177" s="63"/>
      <c r="I1177" s="63"/>
      <c r="J1177" s="63"/>
      <c r="K1177" s="63"/>
      <c r="L1177" s="63"/>
      <c r="M1177" s="64"/>
      <c r="N1177" s="64"/>
      <c r="O1177" s="64"/>
      <c r="P1177" s="64"/>
      <c r="Q1177" s="84"/>
      <c r="R1177" s="84"/>
      <c r="S1177" s="65" t="s">
        <v>52</v>
      </c>
      <c r="T1177" s="64" t="n">
        <f aca="false">SUM(T977:T1176)</f>
        <v>220</v>
      </c>
      <c r="U1177" s="85" t="s">
        <v>37</v>
      </c>
      <c r="V1177" s="64" t="n">
        <f aca="false">SUM(V977:V1176)</f>
        <v>200</v>
      </c>
      <c r="W1177" s="64"/>
      <c r="X1177" s="64" t="n">
        <f aca="false">SUM(X977:X1176)</f>
        <v>38602</v>
      </c>
      <c r="Y1177" s="64" t="n">
        <f aca="false">SUM(Y977:Y1176)</f>
        <v>1688</v>
      </c>
      <c r="Z1177" s="119" t="s">
        <v>37</v>
      </c>
      <c r="AA1177" s="64" t="n">
        <f aca="false">SUM(AA977:AA1176)</f>
        <v>1407</v>
      </c>
      <c r="AB1177" s="64" t="n">
        <f aca="false">PRODUCT(Y1177+AA1177)</f>
        <v>3095</v>
      </c>
      <c r="AC1177" s="136"/>
      <c r="AD1177" s="119"/>
      <c r="AE1177" s="148"/>
      <c r="AF1177" s="84"/>
      <c r="AG1177" s="84"/>
      <c r="AH1177" s="84"/>
      <c r="AI1177" s="84"/>
      <c r="AJ1177" s="64"/>
      <c r="AK1177" s="119"/>
      <c r="AL1177" s="64"/>
      <c r="AM1177" s="84"/>
      <c r="AN1177" s="64"/>
      <c r="AO1177" s="119"/>
      <c r="AP1177" s="64"/>
      <c r="AQ1177" s="84"/>
      <c r="AR1177" s="84"/>
      <c r="AS1177" s="84"/>
      <c r="AT1177" s="84"/>
      <c r="AU1177" s="84"/>
      <c r="AV1177" s="84"/>
    </row>
    <row r="1178" s="1" customFormat="true" ht="15" hidden="false" customHeight="false" outlineLevel="0" collapsed="false">
      <c r="A1178" s="62"/>
      <c r="B1178" s="63"/>
      <c r="C1178" s="63"/>
      <c r="D1178" s="63"/>
      <c r="E1178" s="63"/>
      <c r="F1178" s="63"/>
      <c r="G1178" s="63"/>
      <c r="H1178" s="63"/>
      <c r="I1178" s="63"/>
      <c r="J1178" s="63"/>
      <c r="K1178" s="63"/>
      <c r="L1178" s="63"/>
      <c r="M1178" s="64"/>
      <c r="N1178" s="64"/>
      <c r="O1178" s="64" t="n">
        <f aca="false">COUNT(T977:T1176)</f>
        <v>200</v>
      </c>
      <c r="P1178" s="64"/>
      <c r="Q1178" s="84"/>
      <c r="R1178" s="84"/>
      <c r="S1178" s="65" t="s">
        <v>53</v>
      </c>
      <c r="T1178" s="89" t="n">
        <f aca="false">PRODUCT(T1177/O1178)</f>
        <v>1.1</v>
      </c>
      <c r="U1178" s="85" t="s">
        <v>37</v>
      </c>
      <c r="V1178" s="89" t="n">
        <f aca="false">PRODUCT(V1177/O1178)</f>
        <v>1</v>
      </c>
      <c r="W1178" s="64"/>
      <c r="X1178" s="102" t="n">
        <f aca="false">PRODUCT(X1177/O1178)</f>
        <v>193.01</v>
      </c>
      <c r="Y1178" s="89" t="n">
        <f aca="false">PRODUCT(Y1177/O1178)</f>
        <v>8.44</v>
      </c>
      <c r="Z1178" s="119" t="s">
        <v>37</v>
      </c>
      <c r="AA1178" s="89" t="n">
        <f aca="false">PRODUCT(AA1177/O1178)</f>
        <v>7.035</v>
      </c>
      <c r="AB1178" s="102"/>
      <c r="AC1178" s="136"/>
      <c r="AD1178" s="119"/>
      <c r="AE1178" s="148"/>
      <c r="AF1178" s="84"/>
      <c r="AG1178" s="84"/>
      <c r="AH1178" s="84"/>
      <c r="AI1178" s="84"/>
      <c r="AJ1178" s="64"/>
      <c r="AK1178" s="119"/>
      <c r="AL1178" s="64"/>
      <c r="AM1178" s="84"/>
      <c r="AN1178" s="64"/>
      <c r="AO1178" s="119"/>
      <c r="AP1178" s="64"/>
      <c r="AQ1178" s="84"/>
      <c r="AR1178" s="84"/>
      <c r="AS1178" s="84"/>
      <c r="AT1178" s="84"/>
      <c r="AU1178" s="84"/>
      <c r="AV1178" s="84"/>
    </row>
    <row r="1179" s="1" customFormat="true" ht="15" hidden="false" customHeight="false" outlineLevel="0" collapsed="false">
      <c r="A1179" s="62"/>
      <c r="B1179" s="63"/>
      <c r="C1179" s="63"/>
      <c r="D1179" s="63"/>
      <c r="E1179" s="63"/>
      <c r="F1179" s="63"/>
      <c r="G1179" s="63"/>
      <c r="H1179" s="63"/>
      <c r="I1179" s="63"/>
      <c r="J1179" s="63"/>
      <c r="K1179" s="63"/>
      <c r="L1179" s="63"/>
      <c r="M1179" s="63"/>
      <c r="N1179" s="63"/>
      <c r="O1179" s="63"/>
      <c r="P1179" s="63"/>
      <c r="Q1179" s="63"/>
      <c r="R1179" s="63"/>
      <c r="S1179" s="63"/>
      <c r="T1179" s="64"/>
      <c r="U1179" s="64"/>
      <c r="V1179" s="64"/>
      <c r="W1179" s="84"/>
      <c r="X1179" s="64"/>
      <c r="Y1179" s="64"/>
      <c r="Z1179" s="84"/>
      <c r="AA1179" s="64"/>
      <c r="AB1179" s="64"/>
      <c r="AC1179" s="136"/>
      <c r="AD1179" s="119"/>
      <c r="AE1179" s="148"/>
      <c r="AF1179" s="84"/>
      <c r="AG1179" s="84"/>
      <c r="AH1179" s="84"/>
      <c r="AI1179" s="84"/>
      <c r="AJ1179" s="64"/>
      <c r="AK1179" s="119"/>
      <c r="AL1179" s="64"/>
      <c r="AM1179" s="84"/>
      <c r="AN1179" s="64"/>
      <c r="AO1179" s="119"/>
      <c r="AP1179" s="64"/>
      <c r="AQ1179" s="84"/>
      <c r="AR1179" s="84"/>
      <c r="AS1179" s="84"/>
      <c r="AT1179" s="84"/>
      <c r="AU1179" s="84"/>
      <c r="AV1179" s="84"/>
    </row>
    <row r="1180" s="1" customFormat="true" ht="15" hidden="false" customHeight="false" outlineLevel="0" collapsed="false">
      <c r="A1180" s="62"/>
      <c r="B1180" s="63"/>
      <c r="C1180" s="63"/>
      <c r="D1180" s="63"/>
      <c r="E1180" s="63"/>
      <c r="F1180" s="63"/>
      <c r="G1180" s="63"/>
      <c r="H1180" s="63"/>
      <c r="I1180" s="63"/>
      <c r="J1180" s="63"/>
      <c r="K1180" s="63"/>
      <c r="L1180" s="63"/>
      <c r="M1180" s="64"/>
      <c r="N1180" s="64"/>
      <c r="O1180" s="64"/>
      <c r="P1180" s="64"/>
      <c r="Q1180" s="84"/>
      <c r="R1180" s="84"/>
      <c r="S1180" s="84"/>
      <c r="T1180" s="64"/>
      <c r="U1180" s="64"/>
      <c r="V1180" s="64"/>
      <c r="W1180" s="84"/>
      <c r="X1180" s="64"/>
      <c r="Y1180" s="64"/>
      <c r="Z1180" s="84"/>
      <c r="AA1180" s="64"/>
      <c r="AB1180" s="64"/>
      <c r="AC1180" s="136"/>
      <c r="AD1180" s="68"/>
      <c r="AE1180" s="148"/>
      <c r="AF1180" s="68"/>
      <c r="AG1180" s="68"/>
      <c r="AH1180" s="68"/>
      <c r="AI1180" s="68"/>
      <c r="AJ1180" s="64"/>
      <c r="AK1180" s="68"/>
      <c r="AL1180" s="64"/>
      <c r="AM1180" s="84"/>
      <c r="AN1180" s="64"/>
      <c r="AO1180" s="68"/>
      <c r="AP1180" s="64"/>
      <c r="AQ1180" s="84"/>
      <c r="AR1180" s="84"/>
      <c r="AS1180" s="84"/>
      <c r="AT1180" s="84"/>
      <c r="AU1180" s="84"/>
      <c r="AV1180" s="84"/>
    </row>
    <row r="1181" s="1" customFormat="true" ht="15" hidden="false" customHeight="false" outlineLevel="0" collapsed="false">
      <c r="A1181" s="96"/>
      <c r="B1181" s="97" t="s">
        <v>3826</v>
      </c>
      <c r="C1181" s="96"/>
      <c r="D1181" s="96"/>
      <c r="E1181" s="96"/>
      <c r="F1181" s="96"/>
      <c r="G1181" s="96"/>
      <c r="H1181" s="96"/>
      <c r="I1181" s="98"/>
      <c r="J1181" s="96"/>
      <c r="K1181" s="96"/>
      <c r="L1181" s="96"/>
      <c r="M1181" s="99"/>
      <c r="N1181" s="99"/>
      <c r="O1181" s="99"/>
      <c r="P1181" s="99"/>
      <c r="Q1181" s="97" t="s">
        <v>3826</v>
      </c>
      <c r="R1181" s="100"/>
      <c r="S1181" s="99"/>
      <c r="T1181" s="101" t="s">
        <v>166</v>
      </c>
      <c r="U1181" s="99"/>
      <c r="V1181" s="99"/>
      <c r="W1181" s="97" t="s">
        <v>167</v>
      </c>
      <c r="X1181" s="96" t="s">
        <v>7</v>
      </c>
      <c r="Y1181" s="101" t="s">
        <v>130</v>
      </c>
      <c r="Z1181" s="97"/>
      <c r="AA1181" s="96"/>
      <c r="AB1181" s="96"/>
      <c r="AC1181" s="136"/>
      <c r="AD1181" s="68"/>
      <c r="AE1181" s="148"/>
      <c r="AF1181" s="68"/>
      <c r="AG1181" s="68"/>
      <c r="AH1181" s="68"/>
      <c r="AI1181" s="68"/>
      <c r="AJ1181" s="64"/>
      <c r="AK1181" s="68"/>
      <c r="AL1181" s="64"/>
      <c r="AM1181" s="84"/>
      <c r="AN1181" s="64"/>
      <c r="AO1181" s="68"/>
      <c r="AP1181" s="64"/>
      <c r="AQ1181" s="84"/>
      <c r="AR1181" s="84"/>
      <c r="AS1181" s="84"/>
      <c r="AT1181" s="84"/>
      <c r="AU1181" s="84"/>
      <c r="AV1181" s="84"/>
    </row>
    <row r="1182" s="1" customFormat="true" ht="15" hidden="false" customHeight="false" outlineLevel="0" collapsed="false">
      <c r="A1182" s="62"/>
      <c r="B1182" s="63"/>
      <c r="C1182" s="63"/>
      <c r="D1182" s="63"/>
      <c r="E1182" s="63"/>
      <c r="F1182" s="63"/>
      <c r="G1182" s="63"/>
      <c r="H1182" s="63"/>
      <c r="I1182" s="63"/>
      <c r="J1182" s="63"/>
      <c r="K1182" s="63"/>
      <c r="L1182" s="63"/>
      <c r="M1182" s="64"/>
      <c r="N1182" s="64"/>
      <c r="O1182" s="64"/>
      <c r="P1182" s="64"/>
      <c r="Q1182" s="63" t="s">
        <v>1292</v>
      </c>
      <c r="R1182" s="85"/>
      <c r="S1182" s="84"/>
      <c r="T1182" s="64"/>
      <c r="U1182" s="85"/>
      <c r="V1182" s="64"/>
      <c r="W1182" s="84"/>
      <c r="X1182" s="64"/>
      <c r="Y1182" s="64"/>
      <c r="Z1182" s="119"/>
      <c r="AA1182" s="64"/>
      <c r="AB1182" s="64"/>
      <c r="AC1182" s="136"/>
      <c r="AD1182" s="68"/>
      <c r="AE1182" s="148"/>
      <c r="AF1182" s="68"/>
      <c r="AG1182" s="68"/>
      <c r="AH1182" s="68"/>
      <c r="AI1182" s="68"/>
      <c r="AJ1182" s="64"/>
      <c r="AK1182" s="68"/>
      <c r="AL1182" s="64"/>
      <c r="AM1182" s="84"/>
      <c r="AN1182" s="64"/>
      <c r="AO1182" s="68"/>
      <c r="AP1182" s="64"/>
      <c r="AQ1182" s="84"/>
      <c r="AR1182" s="84"/>
      <c r="AS1182" s="84"/>
      <c r="AT1182" s="84"/>
      <c r="AU1182" s="84"/>
      <c r="AV1182" s="84"/>
    </row>
    <row r="1183" s="1" customFormat="true" ht="15" hidden="false" customHeight="false" outlineLevel="0" collapsed="false">
      <c r="A1183" s="62"/>
      <c r="B1183" s="63"/>
      <c r="C1183" s="63"/>
      <c r="D1183" s="63"/>
      <c r="E1183" s="63"/>
      <c r="F1183" s="63"/>
      <c r="G1183" s="63"/>
      <c r="H1183" s="63"/>
      <c r="I1183" s="63"/>
      <c r="J1183" s="63"/>
      <c r="K1183" s="63"/>
      <c r="L1183" s="63"/>
      <c r="M1183" s="64" t="s">
        <v>41</v>
      </c>
      <c r="N1183" s="64" t="n">
        <v>9</v>
      </c>
      <c r="O1183" s="64" t="n">
        <v>8</v>
      </c>
      <c r="P1183" s="64" t="n">
        <v>2025</v>
      </c>
      <c r="Q1183" s="135" t="s">
        <v>3352</v>
      </c>
      <c r="R1183" s="84" t="s">
        <v>37</v>
      </c>
      <c r="S1183" s="136" t="s">
        <v>3673</v>
      </c>
      <c r="T1183" s="64" t="n">
        <v>2</v>
      </c>
      <c r="U1183" s="85" t="s">
        <v>37</v>
      </c>
      <c r="V1183" s="64" t="n">
        <v>0</v>
      </c>
      <c r="W1183" s="84" t="s">
        <v>3827</v>
      </c>
      <c r="X1183" s="64" t="n">
        <v>681</v>
      </c>
      <c r="Y1183" s="64" t="n">
        <v>7</v>
      </c>
      <c r="Z1183" s="119" t="s">
        <v>37</v>
      </c>
      <c r="AA1183" s="64" t="n">
        <v>2</v>
      </c>
      <c r="AB1183" s="64"/>
      <c r="AC1183" s="136"/>
      <c r="AD1183" s="119"/>
      <c r="AE1183" s="148"/>
      <c r="AF1183" s="84"/>
      <c r="AG1183" s="84"/>
      <c r="AH1183" s="84"/>
      <c r="AI1183" s="84"/>
      <c r="AJ1183" s="64"/>
      <c r="AK1183" s="119"/>
      <c r="AL1183" s="64"/>
      <c r="AM1183" s="84"/>
      <c r="AN1183" s="64"/>
      <c r="AO1183" s="119"/>
      <c r="AP1183" s="64"/>
      <c r="AQ1183" s="84"/>
      <c r="AR1183" s="84"/>
      <c r="AS1183" s="84"/>
      <c r="AT1183" s="84"/>
      <c r="AU1183" s="84"/>
      <c r="AV1183" s="84"/>
    </row>
    <row r="1184" s="1" customFormat="true" ht="15" hidden="false" customHeight="false" outlineLevel="0" collapsed="false">
      <c r="A1184" s="62"/>
      <c r="B1184" s="63" t="s">
        <v>3486</v>
      </c>
      <c r="C1184" s="63"/>
      <c r="D1184" s="63"/>
      <c r="E1184" s="63"/>
      <c r="F1184" s="63"/>
      <c r="G1184" s="63"/>
      <c r="H1184" s="63"/>
      <c r="I1184" s="63"/>
      <c r="J1184" s="63"/>
      <c r="K1184" s="63"/>
      <c r="L1184" s="63"/>
      <c r="M1184" s="64" t="s">
        <v>46</v>
      </c>
      <c r="N1184" s="64" t="n">
        <v>10</v>
      </c>
      <c r="O1184" s="64" t="n">
        <v>8</v>
      </c>
      <c r="P1184" s="64" t="n">
        <v>2025</v>
      </c>
      <c r="Q1184" s="148" t="s">
        <v>3673</v>
      </c>
      <c r="R1184" s="84" t="s">
        <v>37</v>
      </c>
      <c r="S1184" s="135" t="s">
        <v>3352</v>
      </c>
      <c r="T1184" s="64" t="n">
        <v>0</v>
      </c>
      <c r="U1184" s="85" t="s">
        <v>37</v>
      </c>
      <c r="V1184" s="64" t="n">
        <v>2</v>
      </c>
      <c r="W1184" s="84" t="s">
        <v>3828</v>
      </c>
      <c r="X1184" s="64" t="n">
        <v>248</v>
      </c>
      <c r="Y1184" s="64" t="n">
        <v>4</v>
      </c>
      <c r="Z1184" s="119" t="s">
        <v>37</v>
      </c>
      <c r="AA1184" s="64" t="n">
        <v>10</v>
      </c>
      <c r="AB1184" s="64"/>
      <c r="AC1184" s="136"/>
      <c r="AD1184" s="119"/>
      <c r="AE1184" s="148"/>
      <c r="AF1184" s="84"/>
      <c r="AG1184" s="84"/>
      <c r="AH1184" s="84"/>
      <c r="AI1184" s="84"/>
      <c r="AJ1184" s="64"/>
      <c r="AK1184" s="119"/>
      <c r="AL1184" s="64"/>
      <c r="AM1184" s="84"/>
      <c r="AN1184" s="64"/>
      <c r="AO1184" s="119"/>
      <c r="AP1184" s="64"/>
      <c r="AQ1184" s="84"/>
      <c r="AR1184" s="84"/>
      <c r="AS1184" s="84"/>
      <c r="AT1184" s="84"/>
      <c r="AU1184" s="84"/>
      <c r="AV1184" s="84"/>
    </row>
    <row r="1185" s="1" customFormat="true" ht="15" hidden="false" customHeight="false" outlineLevel="0" collapsed="false">
      <c r="A1185" s="62"/>
      <c r="B1185" s="63"/>
      <c r="C1185" s="63"/>
      <c r="D1185" s="63"/>
      <c r="E1185" s="63"/>
      <c r="F1185" s="63"/>
      <c r="G1185" s="63"/>
      <c r="H1185" s="63"/>
      <c r="I1185" s="63"/>
      <c r="J1185" s="63"/>
      <c r="K1185" s="63"/>
      <c r="L1185" s="63"/>
      <c r="M1185" s="64"/>
      <c r="N1185" s="64"/>
      <c r="O1185" s="64"/>
      <c r="P1185" s="64"/>
      <c r="Q1185" s="63"/>
      <c r="R1185" s="84"/>
      <c r="S1185" s="84"/>
      <c r="T1185" s="64"/>
      <c r="U1185" s="85"/>
      <c r="V1185" s="64"/>
      <c r="W1185" s="84"/>
      <c r="X1185" s="64"/>
      <c r="Y1185" s="64"/>
      <c r="Z1185" s="119"/>
      <c r="AA1185" s="64"/>
      <c r="AB1185" s="64"/>
      <c r="AC1185" s="136"/>
      <c r="AD1185" s="119"/>
      <c r="AE1185" s="148"/>
      <c r="AF1185" s="84"/>
      <c r="AG1185" s="84"/>
      <c r="AH1185" s="84"/>
      <c r="AI1185" s="84"/>
      <c r="AJ1185" s="64"/>
      <c r="AK1185" s="119"/>
      <c r="AL1185" s="64"/>
      <c r="AM1185" s="84"/>
      <c r="AN1185" s="64"/>
      <c r="AO1185" s="119"/>
      <c r="AP1185" s="64"/>
      <c r="AQ1185" s="84"/>
      <c r="AR1185" s="84"/>
      <c r="AS1185" s="84"/>
      <c r="AT1185" s="84"/>
      <c r="AU1185" s="84"/>
      <c r="AV1185" s="84"/>
    </row>
    <row r="1186" s="1" customFormat="true" ht="15" hidden="false" customHeight="false" outlineLevel="0" collapsed="false">
      <c r="A1186" s="62"/>
      <c r="B1186" s="63" t="s">
        <v>3150</v>
      </c>
      <c r="C1186" s="63"/>
      <c r="D1186" s="63"/>
      <c r="E1186" s="63"/>
      <c r="F1186" s="63"/>
      <c r="G1186" s="63"/>
      <c r="H1186" s="63"/>
      <c r="I1186" s="63"/>
      <c r="J1186" s="63"/>
      <c r="K1186" s="63"/>
      <c r="L1186" s="63"/>
      <c r="M1186" s="64" t="s">
        <v>41</v>
      </c>
      <c r="N1186" s="64" t="n">
        <v>9</v>
      </c>
      <c r="O1186" s="64" t="n">
        <v>8</v>
      </c>
      <c r="P1186" s="64" t="n">
        <v>2025</v>
      </c>
      <c r="Q1186" s="149" t="s">
        <v>80</v>
      </c>
      <c r="R1186" s="84" t="s">
        <v>37</v>
      </c>
      <c r="S1186" s="136" t="s">
        <v>101</v>
      </c>
      <c r="T1186" s="64" t="n">
        <v>1</v>
      </c>
      <c r="U1186" s="85" t="s">
        <v>37</v>
      </c>
      <c r="V1186" s="64" t="n">
        <v>0</v>
      </c>
      <c r="W1186" s="84" t="s">
        <v>2810</v>
      </c>
      <c r="X1186" s="64" t="n">
        <v>327</v>
      </c>
      <c r="Y1186" s="64" t="n">
        <v>7</v>
      </c>
      <c r="Z1186" s="119" t="s">
        <v>37</v>
      </c>
      <c r="AA1186" s="64" t="n">
        <v>3</v>
      </c>
      <c r="AB1186" s="64"/>
      <c r="AC1186" s="136"/>
      <c r="AD1186" s="119"/>
      <c r="AE1186" s="148"/>
      <c r="AF1186" s="84"/>
      <c r="AG1186" s="84"/>
      <c r="AH1186" s="84"/>
      <c r="AI1186" s="84"/>
      <c r="AJ1186" s="64"/>
      <c r="AK1186" s="119"/>
      <c r="AL1186" s="64"/>
      <c r="AM1186" s="84"/>
      <c r="AN1186" s="64"/>
      <c r="AO1186" s="119"/>
      <c r="AP1186" s="64"/>
      <c r="AQ1186" s="84"/>
      <c r="AR1186" s="84"/>
      <c r="AS1186" s="84"/>
      <c r="AT1186" s="84"/>
      <c r="AU1186" s="84"/>
      <c r="AV1186" s="84"/>
    </row>
    <row r="1187" s="1" customFormat="true" ht="15" hidden="false" customHeight="false" outlineLevel="0" collapsed="false">
      <c r="A1187" s="62"/>
      <c r="B1187" s="63"/>
      <c r="C1187" s="63"/>
      <c r="D1187" s="63"/>
      <c r="E1187" s="63"/>
      <c r="F1187" s="63"/>
      <c r="G1187" s="63"/>
      <c r="H1187" s="63"/>
      <c r="I1187" s="63"/>
      <c r="J1187" s="63"/>
      <c r="K1187" s="63"/>
      <c r="L1187" s="63"/>
      <c r="M1187" s="64" t="s">
        <v>46</v>
      </c>
      <c r="N1187" s="64" t="n">
        <v>10</v>
      </c>
      <c r="O1187" s="64" t="n">
        <v>8</v>
      </c>
      <c r="P1187" s="64" t="n">
        <v>2025</v>
      </c>
      <c r="Q1187" s="149" t="s">
        <v>101</v>
      </c>
      <c r="R1187" s="84" t="s">
        <v>37</v>
      </c>
      <c r="S1187" s="136" t="s">
        <v>80</v>
      </c>
      <c r="T1187" s="64" t="n">
        <v>1</v>
      </c>
      <c r="U1187" s="85" t="s">
        <v>37</v>
      </c>
      <c r="V1187" s="64" t="n">
        <v>0</v>
      </c>
      <c r="W1187" s="84" t="s">
        <v>3829</v>
      </c>
      <c r="X1187" s="64" t="n">
        <v>256</v>
      </c>
      <c r="Y1187" s="64" t="n">
        <v>3</v>
      </c>
      <c r="Z1187" s="119" t="s">
        <v>37</v>
      </c>
      <c r="AA1187" s="64" t="n">
        <v>1</v>
      </c>
      <c r="AB1187" s="64"/>
      <c r="AC1187" s="136"/>
      <c r="AD1187" s="68"/>
      <c r="AE1187" s="148"/>
      <c r="AF1187" s="68"/>
      <c r="AG1187" s="68"/>
      <c r="AH1187" s="68"/>
      <c r="AI1187" s="68"/>
      <c r="AJ1187" s="64"/>
      <c r="AK1187" s="68"/>
      <c r="AL1187" s="64"/>
      <c r="AM1187" s="84"/>
      <c r="AN1187" s="64"/>
      <c r="AO1187" s="68"/>
      <c r="AP1187" s="64"/>
      <c r="AQ1187" s="84"/>
      <c r="AR1187" s="84"/>
      <c r="AS1187" s="84"/>
      <c r="AT1187" s="84"/>
      <c r="AU1187" s="84"/>
      <c r="AV1187" s="84"/>
    </row>
    <row r="1188" s="1" customFormat="true" ht="15" hidden="false" customHeight="false" outlineLevel="0" collapsed="false">
      <c r="A1188" s="62"/>
      <c r="B1188" s="63"/>
      <c r="C1188" s="63"/>
      <c r="D1188" s="63"/>
      <c r="E1188" s="63"/>
      <c r="F1188" s="63"/>
      <c r="G1188" s="63"/>
      <c r="H1188" s="63"/>
      <c r="I1188" s="63"/>
      <c r="J1188" s="63"/>
      <c r="K1188" s="63"/>
      <c r="L1188" s="63"/>
      <c r="M1188" s="64" t="s">
        <v>77</v>
      </c>
      <c r="N1188" s="64" t="n">
        <v>13</v>
      </c>
      <c r="O1188" s="64" t="n">
        <v>8</v>
      </c>
      <c r="P1188" s="64" t="n">
        <v>2025</v>
      </c>
      <c r="Q1188" s="135" t="s">
        <v>80</v>
      </c>
      <c r="R1188" s="84" t="s">
        <v>37</v>
      </c>
      <c r="S1188" s="148" t="s">
        <v>101</v>
      </c>
      <c r="T1188" s="64" t="n">
        <v>2</v>
      </c>
      <c r="U1188" s="85" t="s">
        <v>37</v>
      </c>
      <c r="V1188" s="64" t="n">
        <v>0</v>
      </c>
      <c r="W1188" s="84" t="s">
        <v>3830</v>
      </c>
      <c r="X1188" s="64" t="n">
        <v>522</v>
      </c>
      <c r="Y1188" s="64" t="n">
        <v>11</v>
      </c>
      <c r="Z1188" s="119" t="s">
        <v>37</v>
      </c>
      <c r="AA1188" s="64" t="n">
        <v>6</v>
      </c>
      <c r="AB1188" s="64"/>
      <c r="AC1188" s="148"/>
      <c r="AD1188" s="119"/>
      <c r="AE1188" s="136"/>
      <c r="AF1188" s="68"/>
      <c r="AG1188" s="68"/>
      <c r="AH1188" s="68"/>
      <c r="AI1188" s="68"/>
      <c r="AJ1188" s="64"/>
      <c r="AK1188" s="119"/>
      <c r="AL1188" s="64"/>
      <c r="AM1188" s="84"/>
      <c r="AN1188" s="84"/>
      <c r="AO1188" s="84"/>
      <c r="AP1188" s="84"/>
      <c r="AQ1188" s="64"/>
      <c r="AR1188" s="119"/>
      <c r="AS1188" s="64"/>
      <c r="AT1188" s="84"/>
      <c r="AU1188" s="84"/>
      <c r="AV1188" s="84"/>
    </row>
    <row r="1189" s="1" customFormat="true" ht="15" hidden="false" customHeight="false" outlineLevel="0" collapsed="false">
      <c r="A1189" s="62"/>
      <c r="B1189" s="63"/>
      <c r="C1189" s="63"/>
      <c r="D1189" s="63"/>
      <c r="E1189" s="63"/>
      <c r="F1189" s="63"/>
      <c r="G1189" s="63"/>
      <c r="H1189" s="63"/>
      <c r="I1189" s="63"/>
      <c r="J1189" s="63"/>
      <c r="K1189" s="63"/>
      <c r="L1189" s="63"/>
      <c r="M1189" s="64"/>
      <c r="N1189" s="64"/>
      <c r="O1189" s="64"/>
      <c r="P1189" s="64"/>
      <c r="Q1189" s="63"/>
      <c r="R1189" s="84"/>
      <c r="S1189" s="84"/>
      <c r="T1189" s="64"/>
      <c r="U1189" s="85"/>
      <c r="V1189" s="64"/>
      <c r="W1189" s="84"/>
      <c r="X1189" s="64"/>
      <c r="Y1189" s="64"/>
      <c r="Z1189" s="119"/>
      <c r="AA1189" s="64"/>
      <c r="AB1189" s="64"/>
      <c r="AC1189" s="148"/>
      <c r="AD1189" s="119"/>
      <c r="AE1189" s="136"/>
      <c r="AF1189" s="84"/>
      <c r="AG1189" s="84"/>
      <c r="AH1189" s="84"/>
      <c r="AI1189" s="84"/>
      <c r="AJ1189" s="64"/>
      <c r="AK1189" s="119"/>
      <c r="AL1189" s="64"/>
      <c r="AM1189" s="84"/>
      <c r="AN1189" s="84"/>
      <c r="AO1189" s="84"/>
      <c r="AP1189" s="84"/>
      <c r="AQ1189" s="64"/>
      <c r="AR1189" s="119"/>
      <c r="AS1189" s="64"/>
      <c r="AT1189" s="84"/>
      <c r="AU1189" s="84"/>
      <c r="AV1189" s="84"/>
    </row>
    <row r="1190" s="1" customFormat="true" ht="15" hidden="false" customHeight="false" outlineLevel="0" collapsed="false">
      <c r="A1190" s="62"/>
      <c r="B1190" s="63" t="s">
        <v>3831</v>
      </c>
      <c r="C1190" s="63"/>
      <c r="D1190" s="63"/>
      <c r="E1190" s="63"/>
      <c r="F1190" s="63"/>
      <c r="G1190" s="63"/>
      <c r="H1190" s="63"/>
      <c r="I1190" s="63"/>
      <c r="J1190" s="63"/>
      <c r="K1190" s="63"/>
      <c r="L1190" s="63"/>
      <c r="M1190" s="64" t="s">
        <v>41</v>
      </c>
      <c r="N1190" s="64" t="n">
        <v>9</v>
      </c>
      <c r="O1190" s="64" t="n">
        <v>8</v>
      </c>
      <c r="P1190" s="64" t="n">
        <v>2025</v>
      </c>
      <c r="Q1190" s="148" t="s">
        <v>2480</v>
      </c>
      <c r="R1190" s="84" t="s">
        <v>37</v>
      </c>
      <c r="S1190" s="135" t="s">
        <v>186</v>
      </c>
      <c r="T1190" s="64" t="n">
        <v>1</v>
      </c>
      <c r="U1190" s="85" t="s">
        <v>37</v>
      </c>
      <c r="V1190" s="64" t="n">
        <v>2</v>
      </c>
      <c r="W1190" s="84" t="s">
        <v>1262</v>
      </c>
      <c r="X1190" s="64" t="n">
        <v>227</v>
      </c>
      <c r="Y1190" s="64" t="n">
        <v>5</v>
      </c>
      <c r="Z1190" s="119" t="s">
        <v>37</v>
      </c>
      <c r="AA1190" s="64" t="n">
        <v>10</v>
      </c>
      <c r="AB1190" s="64"/>
      <c r="AC1190" s="148"/>
      <c r="AD1190" s="119"/>
      <c r="AE1190" s="136"/>
      <c r="AF1190" s="68"/>
      <c r="AG1190" s="68"/>
      <c r="AH1190" s="68"/>
      <c r="AI1190" s="68"/>
      <c r="AJ1190" s="64"/>
      <c r="AK1190" s="119"/>
      <c r="AL1190" s="64"/>
      <c r="AM1190" s="84"/>
      <c r="AN1190" s="84"/>
      <c r="AO1190" s="84"/>
      <c r="AP1190" s="84"/>
      <c r="AQ1190" s="64"/>
      <c r="AR1190" s="119"/>
      <c r="AS1190" s="64"/>
      <c r="AT1190" s="84"/>
      <c r="AU1190" s="84"/>
      <c r="AV1190" s="84"/>
    </row>
    <row r="1191" s="1" customFormat="true" ht="15" hidden="false" customHeight="false" outlineLevel="0" collapsed="false">
      <c r="A1191" s="62"/>
      <c r="B1191" s="63"/>
      <c r="C1191" s="63"/>
      <c r="D1191" s="63"/>
      <c r="E1191" s="63"/>
      <c r="F1191" s="63"/>
      <c r="G1191" s="63"/>
      <c r="H1191" s="63"/>
      <c r="I1191" s="63"/>
      <c r="J1191" s="63"/>
      <c r="K1191" s="63"/>
      <c r="L1191" s="63"/>
      <c r="M1191" s="64" t="s">
        <v>46</v>
      </c>
      <c r="N1191" s="64" t="n">
        <v>10</v>
      </c>
      <c r="O1191" s="64" t="n">
        <v>8</v>
      </c>
      <c r="P1191" s="64" t="n">
        <v>2025</v>
      </c>
      <c r="Q1191" s="148" t="s">
        <v>186</v>
      </c>
      <c r="R1191" s="84" t="s">
        <v>37</v>
      </c>
      <c r="S1191" s="135" t="s">
        <v>2480</v>
      </c>
      <c r="T1191" s="64" t="n">
        <v>0</v>
      </c>
      <c r="U1191" s="85" t="s">
        <v>37</v>
      </c>
      <c r="V1191" s="64" t="n">
        <v>2</v>
      </c>
      <c r="W1191" s="84" t="s">
        <v>3682</v>
      </c>
      <c r="X1191" s="64" t="n">
        <v>300</v>
      </c>
      <c r="Y1191" s="64" t="n">
        <v>1</v>
      </c>
      <c r="Z1191" s="119" t="s">
        <v>37</v>
      </c>
      <c r="AA1191" s="64" t="n">
        <v>9</v>
      </c>
      <c r="AB1191" s="64"/>
      <c r="AC1191" s="148"/>
      <c r="AD1191" s="119"/>
      <c r="AE1191" s="136"/>
      <c r="AF1191" s="84"/>
      <c r="AG1191" s="84"/>
      <c r="AH1191" s="84"/>
      <c r="AI1191" s="84"/>
      <c r="AJ1191" s="64"/>
      <c r="AK1191" s="119"/>
      <c r="AL1191" s="64"/>
      <c r="AM1191" s="84"/>
      <c r="AN1191" s="84"/>
      <c r="AO1191" s="84"/>
      <c r="AP1191" s="84"/>
      <c r="AQ1191" s="64"/>
      <c r="AR1191" s="119"/>
      <c r="AS1191" s="64"/>
      <c r="AT1191" s="84"/>
      <c r="AU1191" s="84"/>
      <c r="AV1191" s="84"/>
    </row>
    <row r="1192" s="1" customFormat="true" ht="15" hidden="false" customHeight="false" outlineLevel="0" collapsed="false">
      <c r="A1192" s="62"/>
      <c r="B1192" s="63"/>
      <c r="C1192" s="63"/>
      <c r="D1192" s="63"/>
      <c r="E1192" s="63"/>
      <c r="F1192" s="63"/>
      <c r="G1192" s="63"/>
      <c r="H1192" s="63"/>
      <c r="I1192" s="63"/>
      <c r="J1192" s="63"/>
      <c r="K1192" s="63"/>
      <c r="L1192" s="63"/>
      <c r="M1192" s="64" t="s">
        <v>77</v>
      </c>
      <c r="N1192" s="64" t="n">
        <v>13</v>
      </c>
      <c r="O1192" s="64" t="n">
        <v>8</v>
      </c>
      <c r="P1192" s="64" t="n">
        <v>2025</v>
      </c>
      <c r="Q1192" s="135" t="s">
        <v>2480</v>
      </c>
      <c r="R1192" s="84" t="s">
        <v>37</v>
      </c>
      <c r="S1192" s="148" t="s">
        <v>186</v>
      </c>
      <c r="T1192" s="64" t="n">
        <v>1</v>
      </c>
      <c r="U1192" s="85" t="s">
        <v>37</v>
      </c>
      <c r="V1192" s="64" t="n">
        <v>0</v>
      </c>
      <c r="W1192" s="84" t="s">
        <v>3832</v>
      </c>
      <c r="X1192" s="64" t="n">
        <v>281</v>
      </c>
      <c r="Y1192" s="64" t="n">
        <v>2</v>
      </c>
      <c r="Z1192" s="119" t="s">
        <v>37</v>
      </c>
      <c r="AA1192" s="64" t="n">
        <v>1</v>
      </c>
      <c r="AB1192" s="64"/>
      <c r="AC1192" s="148"/>
      <c r="AD1192" s="119"/>
      <c r="AE1192" s="136"/>
      <c r="AF1192" s="68"/>
      <c r="AG1192" s="68"/>
      <c r="AH1192" s="68"/>
      <c r="AI1192" s="68"/>
      <c r="AJ1192" s="64"/>
      <c r="AK1192" s="119"/>
      <c r="AL1192" s="64"/>
      <c r="AM1192" s="84"/>
      <c r="AN1192" s="84"/>
      <c r="AO1192" s="84"/>
      <c r="AP1192" s="84"/>
      <c r="AQ1192" s="64"/>
      <c r="AR1192" s="119"/>
      <c r="AS1192" s="64"/>
      <c r="AT1192" s="84"/>
      <c r="AU1192" s="84"/>
      <c r="AV1192" s="84"/>
    </row>
    <row r="1193" s="1" customFormat="true" ht="15" hidden="false" customHeight="false" outlineLevel="0" collapsed="false">
      <c r="A1193" s="62"/>
      <c r="B1193" s="63"/>
      <c r="C1193" s="63"/>
      <c r="D1193" s="63"/>
      <c r="E1193" s="63"/>
      <c r="F1193" s="63"/>
      <c r="G1193" s="63"/>
      <c r="H1193" s="63"/>
      <c r="I1193" s="63"/>
      <c r="J1193" s="63"/>
      <c r="K1193" s="63"/>
      <c r="L1193" s="63"/>
      <c r="M1193" s="64"/>
      <c r="N1193" s="64"/>
      <c r="O1193" s="64"/>
      <c r="P1193" s="64"/>
      <c r="Q1193" s="63"/>
      <c r="R1193" s="84"/>
      <c r="S1193" s="84"/>
      <c r="T1193" s="64"/>
      <c r="U1193" s="85"/>
      <c r="V1193" s="64"/>
      <c r="W1193" s="84"/>
      <c r="X1193" s="64"/>
      <c r="Y1193" s="64"/>
      <c r="Z1193" s="119"/>
      <c r="AA1193" s="64"/>
      <c r="AB1193" s="64"/>
      <c r="AC1193" s="148"/>
      <c r="AD1193" s="119"/>
      <c r="AE1193" s="136"/>
      <c r="AF1193" s="84"/>
      <c r="AG1193" s="84"/>
      <c r="AH1193" s="84"/>
      <c r="AI1193" s="84"/>
      <c r="AJ1193" s="64"/>
      <c r="AK1193" s="119"/>
      <c r="AL1193" s="64"/>
      <c r="AM1193" s="84"/>
      <c r="AN1193" s="84"/>
      <c r="AO1193" s="84"/>
      <c r="AP1193" s="84"/>
      <c r="AQ1193" s="64"/>
      <c r="AR1193" s="119"/>
      <c r="AS1193" s="64"/>
      <c r="AT1193" s="84"/>
      <c r="AU1193" s="84"/>
      <c r="AV1193" s="84"/>
    </row>
    <row r="1194" s="1" customFormat="true" ht="15" hidden="false" customHeight="false" outlineLevel="0" collapsed="false">
      <c r="A1194" s="62"/>
      <c r="B1194" s="63" t="s">
        <v>3833</v>
      </c>
      <c r="C1194" s="63"/>
      <c r="D1194" s="63"/>
      <c r="E1194" s="63"/>
      <c r="F1194" s="63"/>
      <c r="G1194" s="63"/>
      <c r="H1194" s="63"/>
      <c r="I1194" s="63"/>
      <c r="J1194" s="63"/>
      <c r="K1194" s="63"/>
      <c r="L1194" s="63"/>
      <c r="M1194" s="64" t="s">
        <v>41</v>
      </c>
      <c r="N1194" s="64" t="n">
        <v>9</v>
      </c>
      <c r="O1194" s="64" t="n">
        <v>8</v>
      </c>
      <c r="P1194" s="64" t="n">
        <v>2025</v>
      </c>
      <c r="Q1194" s="149" t="s">
        <v>91</v>
      </c>
      <c r="R1194" s="84" t="s">
        <v>37</v>
      </c>
      <c r="S1194" s="136" t="s">
        <v>170</v>
      </c>
      <c r="T1194" s="64" t="n">
        <v>2</v>
      </c>
      <c r="U1194" s="85" t="s">
        <v>37</v>
      </c>
      <c r="V1194" s="64" t="n">
        <v>1</v>
      </c>
      <c r="W1194" s="84" t="s">
        <v>3834</v>
      </c>
      <c r="X1194" s="64" t="n">
        <v>249</v>
      </c>
      <c r="Y1194" s="64" t="n">
        <v>8</v>
      </c>
      <c r="Z1194" s="119" t="s">
        <v>37</v>
      </c>
      <c r="AA1194" s="64" t="n">
        <v>10</v>
      </c>
      <c r="AB1194" s="64"/>
      <c r="AC1194" s="148"/>
      <c r="AD1194" s="119"/>
      <c r="AE1194" s="136"/>
      <c r="AF1194" s="84"/>
      <c r="AG1194" s="84"/>
      <c r="AH1194" s="84"/>
      <c r="AI1194" s="84"/>
      <c r="AJ1194" s="64"/>
      <c r="AK1194" s="119"/>
      <c r="AL1194" s="64"/>
      <c r="AM1194" s="84"/>
      <c r="AN1194" s="84"/>
      <c r="AO1194" s="84"/>
      <c r="AP1194" s="84"/>
      <c r="AQ1194" s="64"/>
      <c r="AR1194" s="119"/>
      <c r="AS1194" s="64"/>
      <c r="AT1194" s="84"/>
      <c r="AU1194" s="84"/>
      <c r="AV1194" s="84"/>
    </row>
    <row r="1195" s="1" customFormat="true" ht="15" hidden="false" customHeight="false" outlineLevel="0" collapsed="false">
      <c r="A1195" s="62"/>
      <c r="B1195" s="63"/>
      <c r="C1195" s="63"/>
      <c r="D1195" s="63"/>
      <c r="E1195" s="63"/>
      <c r="F1195" s="63"/>
      <c r="G1195" s="63"/>
      <c r="H1195" s="63"/>
      <c r="I1195" s="63"/>
      <c r="J1195" s="63"/>
      <c r="K1195" s="63"/>
      <c r="L1195" s="63"/>
      <c r="M1195" s="64" t="s">
        <v>46</v>
      </c>
      <c r="N1195" s="64" t="n">
        <v>10</v>
      </c>
      <c r="O1195" s="64" t="n">
        <v>8</v>
      </c>
      <c r="P1195" s="64" t="n">
        <v>2025</v>
      </c>
      <c r="Q1195" s="149" t="s">
        <v>170</v>
      </c>
      <c r="R1195" s="84" t="s">
        <v>37</v>
      </c>
      <c r="S1195" s="136" t="s">
        <v>91</v>
      </c>
      <c r="T1195" s="64" t="n">
        <v>2</v>
      </c>
      <c r="U1195" s="85" t="s">
        <v>37</v>
      </c>
      <c r="V1195" s="64" t="n">
        <v>0</v>
      </c>
      <c r="W1195" s="84" t="s">
        <v>1004</v>
      </c>
      <c r="X1195" s="64" t="n">
        <v>104</v>
      </c>
      <c r="Y1195" s="64" t="n">
        <v>5</v>
      </c>
      <c r="Z1195" s="119" t="s">
        <v>37</v>
      </c>
      <c r="AA1195" s="64" t="n">
        <v>1</v>
      </c>
      <c r="AB1195" s="64"/>
      <c r="AC1195" s="148"/>
      <c r="AD1195" s="119"/>
      <c r="AE1195" s="136"/>
      <c r="AF1195" s="84"/>
      <c r="AG1195" s="84"/>
      <c r="AH1195" s="84"/>
      <c r="AI1195" s="84"/>
      <c r="AJ1195" s="64"/>
      <c r="AK1195" s="119"/>
      <c r="AL1195" s="64"/>
      <c r="AM1195" s="84"/>
      <c r="AN1195" s="84"/>
      <c r="AO1195" s="84"/>
      <c r="AP1195" s="84"/>
      <c r="AQ1195" s="64"/>
      <c r="AR1195" s="119"/>
      <c r="AS1195" s="64"/>
      <c r="AT1195" s="84"/>
      <c r="AU1195" s="84"/>
      <c r="AV1195" s="84"/>
    </row>
    <row r="1196" s="1" customFormat="true" ht="15" hidden="false" customHeight="false" outlineLevel="0" collapsed="false">
      <c r="A1196" s="62"/>
      <c r="B1196" s="63"/>
      <c r="C1196" s="63"/>
      <c r="D1196" s="63"/>
      <c r="E1196" s="63"/>
      <c r="F1196" s="63"/>
      <c r="G1196" s="63"/>
      <c r="H1196" s="63"/>
      <c r="I1196" s="63"/>
      <c r="J1196" s="63"/>
      <c r="K1196" s="63"/>
      <c r="L1196" s="63"/>
      <c r="M1196" s="64" t="s">
        <v>77</v>
      </c>
      <c r="N1196" s="64" t="n">
        <v>13</v>
      </c>
      <c r="O1196" s="64" t="n">
        <v>8</v>
      </c>
      <c r="P1196" s="64" t="n">
        <v>2025</v>
      </c>
      <c r="Q1196" s="135" t="s">
        <v>91</v>
      </c>
      <c r="R1196" s="84" t="s">
        <v>37</v>
      </c>
      <c r="S1196" s="148" t="s">
        <v>170</v>
      </c>
      <c r="T1196" s="64" t="n">
        <v>2</v>
      </c>
      <c r="U1196" s="85" t="s">
        <v>37</v>
      </c>
      <c r="V1196" s="64" t="n">
        <v>0</v>
      </c>
      <c r="W1196" s="84" t="s">
        <v>3835</v>
      </c>
      <c r="X1196" s="64" t="n">
        <v>464</v>
      </c>
      <c r="Y1196" s="64" t="n">
        <v>13</v>
      </c>
      <c r="Z1196" s="119" t="s">
        <v>37</v>
      </c>
      <c r="AA1196" s="64" t="n">
        <v>7</v>
      </c>
      <c r="AB1196" s="64"/>
      <c r="AC1196" s="148"/>
      <c r="AD1196" s="119"/>
      <c r="AE1196" s="136"/>
      <c r="AF1196" s="68"/>
      <c r="AG1196" s="68"/>
      <c r="AH1196" s="68"/>
      <c r="AI1196" s="68"/>
      <c r="AJ1196" s="64"/>
      <c r="AK1196" s="119"/>
      <c r="AL1196" s="64"/>
      <c r="AM1196" s="84"/>
      <c r="AN1196" s="84"/>
      <c r="AO1196" s="84"/>
      <c r="AP1196" s="84"/>
      <c r="AQ1196" s="64"/>
      <c r="AR1196" s="119"/>
      <c r="AS1196" s="64"/>
      <c r="AT1196" s="84"/>
      <c r="AU1196" s="84"/>
      <c r="AV1196" s="84"/>
    </row>
    <row r="1197" s="1" customFormat="true" ht="15" hidden="false" customHeight="false" outlineLevel="0" collapsed="false">
      <c r="A1197" s="62"/>
      <c r="B1197" s="63"/>
      <c r="C1197" s="63"/>
      <c r="D1197" s="63"/>
      <c r="E1197" s="63"/>
      <c r="F1197" s="63"/>
      <c r="G1197" s="63"/>
      <c r="H1197" s="63"/>
      <c r="I1197" s="63"/>
      <c r="J1197" s="63"/>
      <c r="K1197" s="63"/>
      <c r="L1197" s="63"/>
      <c r="M1197" s="64"/>
      <c r="N1197" s="64"/>
      <c r="O1197" s="64"/>
      <c r="P1197" s="64"/>
      <c r="Q1197" s="84"/>
      <c r="R1197" s="84"/>
      <c r="S1197" s="84"/>
      <c r="T1197" s="64"/>
      <c r="U1197" s="85"/>
      <c r="V1197" s="64"/>
      <c r="W1197" s="84"/>
      <c r="X1197" s="64"/>
      <c r="Y1197" s="64"/>
      <c r="Z1197" s="119"/>
      <c r="AA1197" s="64"/>
      <c r="AB1197" s="64"/>
      <c r="AC1197" s="148"/>
      <c r="AD1197" s="119"/>
      <c r="AE1197" s="136"/>
      <c r="AF1197" s="84"/>
      <c r="AG1197" s="84"/>
      <c r="AH1197" s="84"/>
      <c r="AI1197" s="84"/>
      <c r="AJ1197" s="64"/>
      <c r="AK1197" s="119"/>
      <c r="AL1197" s="64"/>
      <c r="AM1197" s="84"/>
      <c r="AN1197" s="84"/>
      <c r="AO1197" s="84"/>
      <c r="AP1197" s="84"/>
      <c r="AQ1197" s="64"/>
      <c r="AR1197" s="119"/>
      <c r="AS1197" s="64"/>
      <c r="AT1197" s="84"/>
      <c r="AU1197" s="84"/>
      <c r="AV1197" s="84"/>
    </row>
    <row r="1198" s="1" customFormat="true" ht="15" hidden="false" customHeight="false" outlineLevel="0" collapsed="false">
      <c r="A1198" s="62"/>
      <c r="B1198" s="63"/>
      <c r="C1198" s="63"/>
      <c r="D1198" s="63"/>
      <c r="E1198" s="63"/>
      <c r="F1198" s="63"/>
      <c r="G1198" s="63"/>
      <c r="H1198" s="63"/>
      <c r="I1198" s="63"/>
      <c r="J1198" s="63"/>
      <c r="K1198" s="63"/>
      <c r="L1198" s="63"/>
      <c r="M1198" s="64"/>
      <c r="N1198" s="64"/>
      <c r="O1198" s="64"/>
      <c r="P1198" s="64"/>
      <c r="Q1198" s="63" t="s">
        <v>1305</v>
      </c>
      <c r="R1198" s="84"/>
      <c r="S1198" s="84"/>
      <c r="T1198" s="64"/>
      <c r="U1198" s="85"/>
      <c r="V1198" s="64"/>
      <c r="W1198" s="84"/>
      <c r="X1198" s="64"/>
      <c r="Y1198" s="64"/>
      <c r="Z1198" s="119"/>
      <c r="AA1198" s="64"/>
      <c r="AB1198" s="64"/>
      <c r="AC1198" s="148"/>
      <c r="AD1198" s="119"/>
      <c r="AE1198" s="136"/>
      <c r="AF1198" s="84"/>
      <c r="AG1198" s="84"/>
      <c r="AH1198" s="84"/>
      <c r="AI1198" s="84"/>
      <c r="AJ1198" s="64"/>
      <c r="AK1198" s="119"/>
      <c r="AL1198" s="64"/>
      <c r="AM1198" s="84"/>
      <c r="AN1198" s="84"/>
      <c r="AO1198" s="84"/>
      <c r="AP1198" s="84"/>
      <c r="AQ1198" s="64"/>
      <c r="AR1198" s="119"/>
      <c r="AS1198" s="64"/>
      <c r="AT1198" s="84"/>
      <c r="AU1198" s="84"/>
      <c r="AV1198" s="84"/>
    </row>
    <row r="1199" s="1" customFormat="true" ht="15" hidden="false" customHeight="false" outlineLevel="0" collapsed="false">
      <c r="A1199" s="62"/>
      <c r="B1199" s="63" t="s">
        <v>3494</v>
      </c>
      <c r="C1199" s="63"/>
      <c r="D1199" s="63"/>
      <c r="E1199" s="63"/>
      <c r="F1199" s="63"/>
      <c r="G1199" s="63"/>
      <c r="H1199" s="63"/>
      <c r="I1199" s="63"/>
      <c r="J1199" s="63"/>
      <c r="K1199" s="63"/>
      <c r="L1199" s="63"/>
      <c r="M1199" s="64" t="s">
        <v>41</v>
      </c>
      <c r="N1199" s="64" t="n">
        <v>16</v>
      </c>
      <c r="O1199" s="64" t="n">
        <v>8</v>
      </c>
      <c r="P1199" s="64" t="n">
        <v>2025</v>
      </c>
      <c r="Q1199" s="135" t="s">
        <v>3352</v>
      </c>
      <c r="R1199" s="84" t="s">
        <v>37</v>
      </c>
      <c r="S1199" s="136" t="s">
        <v>91</v>
      </c>
      <c r="T1199" s="64" t="n">
        <v>2</v>
      </c>
      <c r="U1199" s="85" t="s">
        <v>37</v>
      </c>
      <c r="V1199" s="64" t="n">
        <v>0</v>
      </c>
      <c r="W1199" s="84" t="s">
        <v>3836</v>
      </c>
      <c r="X1199" s="64" t="n">
        <v>612</v>
      </c>
      <c r="Y1199" s="64" t="n">
        <v>10</v>
      </c>
      <c r="Z1199" s="119" t="s">
        <v>37</v>
      </c>
      <c r="AA1199" s="64" t="n">
        <v>5</v>
      </c>
      <c r="AB1199" s="64"/>
      <c r="AC1199" s="148"/>
      <c r="AD1199" s="119"/>
      <c r="AE1199" s="136"/>
      <c r="AF1199" s="84"/>
      <c r="AG1199" s="84"/>
      <c r="AH1199" s="84"/>
      <c r="AI1199" s="84"/>
      <c r="AJ1199" s="64"/>
      <c r="AK1199" s="119"/>
      <c r="AL1199" s="64"/>
      <c r="AM1199" s="84"/>
      <c r="AN1199" s="84"/>
      <c r="AO1199" s="84"/>
      <c r="AP1199" s="84"/>
      <c r="AQ1199" s="64"/>
      <c r="AR1199" s="119"/>
      <c r="AS1199" s="64"/>
      <c r="AT1199" s="84"/>
      <c r="AU1199" s="84"/>
      <c r="AV1199" s="84"/>
    </row>
    <row r="1200" s="1" customFormat="true" ht="15" hidden="false" customHeight="false" outlineLevel="0" collapsed="false">
      <c r="A1200" s="62"/>
      <c r="B1200" s="63"/>
      <c r="C1200" s="63"/>
      <c r="D1200" s="63"/>
      <c r="E1200" s="63"/>
      <c r="F1200" s="63"/>
      <c r="G1200" s="63"/>
      <c r="H1200" s="63"/>
      <c r="I1200" s="63"/>
      <c r="J1200" s="63"/>
      <c r="K1200" s="63"/>
      <c r="L1200" s="63"/>
      <c r="M1200" s="64" t="s">
        <v>46</v>
      </c>
      <c r="N1200" s="64" t="n">
        <v>17</v>
      </c>
      <c r="O1200" s="64" t="n">
        <v>8</v>
      </c>
      <c r="P1200" s="64" t="n">
        <v>2025</v>
      </c>
      <c r="Q1200" s="136" t="s">
        <v>91</v>
      </c>
      <c r="R1200" s="84" t="s">
        <v>37</v>
      </c>
      <c r="S1200" s="135" t="s">
        <v>3352</v>
      </c>
      <c r="T1200" s="64" t="n">
        <v>1</v>
      </c>
      <c r="U1200" s="85" t="s">
        <v>37</v>
      </c>
      <c r="V1200" s="64" t="n">
        <v>2</v>
      </c>
      <c r="W1200" s="84" t="s">
        <v>3837</v>
      </c>
      <c r="X1200" s="64" t="n">
        <v>348</v>
      </c>
      <c r="Y1200" s="64" t="n">
        <v>6</v>
      </c>
      <c r="Z1200" s="119" t="s">
        <v>37</v>
      </c>
      <c r="AA1200" s="64" t="n">
        <v>26</v>
      </c>
      <c r="AB1200" s="64"/>
      <c r="AC1200" s="148"/>
      <c r="AD1200" s="119"/>
      <c r="AE1200" s="136"/>
      <c r="AF1200" s="68"/>
      <c r="AG1200" s="68"/>
      <c r="AH1200" s="68"/>
      <c r="AI1200" s="68"/>
      <c r="AJ1200" s="64"/>
      <c r="AK1200" s="119"/>
      <c r="AL1200" s="64"/>
      <c r="AM1200" s="84"/>
      <c r="AN1200" s="84"/>
      <c r="AO1200" s="84"/>
      <c r="AP1200" s="84"/>
      <c r="AQ1200" s="64"/>
      <c r="AR1200" s="119"/>
      <c r="AS1200" s="64"/>
      <c r="AT1200" s="84"/>
      <c r="AU1200" s="84"/>
      <c r="AV1200" s="84"/>
    </row>
    <row r="1201" s="1" customFormat="true" ht="15" hidden="false" customHeight="false" outlineLevel="0" collapsed="false">
      <c r="A1201" s="62"/>
      <c r="B1201" s="63"/>
      <c r="C1201" s="63"/>
      <c r="D1201" s="63"/>
      <c r="E1201" s="63"/>
      <c r="F1201" s="63"/>
      <c r="G1201" s="63"/>
      <c r="H1201" s="63"/>
      <c r="I1201" s="63"/>
      <c r="J1201" s="63"/>
      <c r="K1201" s="63"/>
      <c r="L1201" s="63"/>
      <c r="M1201" s="64"/>
      <c r="N1201" s="64"/>
      <c r="O1201" s="64"/>
      <c r="P1201" s="64"/>
      <c r="Q1201" s="63"/>
      <c r="R1201" s="84"/>
      <c r="S1201" s="84"/>
      <c r="T1201" s="64"/>
      <c r="U1201" s="85"/>
      <c r="V1201" s="64"/>
      <c r="W1201" s="84"/>
      <c r="X1201" s="64"/>
      <c r="Y1201" s="64"/>
      <c r="Z1201" s="119"/>
      <c r="AA1201" s="64"/>
      <c r="AB1201" s="64"/>
      <c r="AC1201" s="148"/>
      <c r="AD1201" s="119"/>
      <c r="AE1201" s="136"/>
      <c r="AF1201" s="84"/>
      <c r="AG1201" s="84"/>
      <c r="AH1201" s="84"/>
      <c r="AI1201" s="84"/>
      <c r="AJ1201" s="64"/>
      <c r="AK1201" s="119"/>
      <c r="AL1201" s="64"/>
      <c r="AM1201" s="84"/>
      <c r="AN1201" s="84"/>
      <c r="AO1201" s="84"/>
      <c r="AP1201" s="84"/>
      <c r="AQ1201" s="64"/>
      <c r="AR1201" s="119"/>
      <c r="AS1201" s="64"/>
      <c r="AT1201" s="84"/>
      <c r="AU1201" s="84"/>
      <c r="AV1201" s="84"/>
    </row>
    <row r="1202" s="1" customFormat="true" ht="15" hidden="false" customHeight="false" outlineLevel="0" collapsed="false">
      <c r="A1202" s="62"/>
      <c r="B1202" s="63" t="s">
        <v>3838</v>
      </c>
      <c r="C1202" s="63"/>
      <c r="D1202" s="63"/>
      <c r="E1202" s="63"/>
      <c r="F1202" s="63"/>
      <c r="G1202" s="63"/>
      <c r="H1202" s="63"/>
      <c r="I1202" s="63"/>
      <c r="J1202" s="63"/>
      <c r="K1202" s="63"/>
      <c r="L1202" s="63"/>
      <c r="M1202" s="64" t="s">
        <v>41</v>
      </c>
      <c r="N1202" s="64" t="n">
        <v>16</v>
      </c>
      <c r="O1202" s="64" t="n">
        <v>8</v>
      </c>
      <c r="P1202" s="64" t="n">
        <v>2025</v>
      </c>
      <c r="Q1202" s="135" t="s">
        <v>80</v>
      </c>
      <c r="R1202" s="84" t="s">
        <v>37</v>
      </c>
      <c r="S1202" s="148" t="s">
        <v>2480</v>
      </c>
      <c r="T1202" s="64" t="n">
        <v>2</v>
      </c>
      <c r="U1202" s="85" t="s">
        <v>37</v>
      </c>
      <c r="V1202" s="64" t="n">
        <v>0</v>
      </c>
      <c r="W1202" s="84" t="s">
        <v>779</v>
      </c>
      <c r="X1202" s="64" t="n">
        <v>356</v>
      </c>
      <c r="Y1202" s="64" t="n">
        <v>10</v>
      </c>
      <c r="Z1202" s="119" t="s">
        <v>37</v>
      </c>
      <c r="AA1202" s="64" t="n">
        <v>3</v>
      </c>
      <c r="AB1202" s="64"/>
      <c r="AC1202" s="136"/>
      <c r="AD1202" s="68"/>
      <c r="AE1202" s="148"/>
      <c r="AF1202" s="68"/>
      <c r="AG1202" s="68"/>
      <c r="AH1202" s="68"/>
      <c r="AI1202" s="68"/>
      <c r="AJ1202" s="64"/>
      <c r="AK1202" s="68"/>
      <c r="AL1202" s="64"/>
      <c r="AM1202" s="84"/>
      <c r="AN1202" s="84"/>
      <c r="AO1202" s="84"/>
      <c r="AP1202" s="84"/>
      <c r="AQ1202" s="64"/>
      <c r="AR1202" s="68"/>
      <c r="AS1202" s="64"/>
      <c r="AT1202" s="84"/>
      <c r="AU1202" s="84"/>
      <c r="AV1202" s="84"/>
    </row>
    <row r="1203" s="1" customFormat="true" ht="15" hidden="false" customHeight="false" outlineLevel="0" collapsed="false">
      <c r="A1203" s="62"/>
      <c r="B1203" s="63"/>
      <c r="C1203" s="63"/>
      <c r="D1203" s="63"/>
      <c r="E1203" s="63"/>
      <c r="F1203" s="63"/>
      <c r="G1203" s="63"/>
      <c r="H1203" s="63"/>
      <c r="I1203" s="63"/>
      <c r="J1203" s="63"/>
      <c r="K1203" s="63"/>
      <c r="L1203" s="63"/>
      <c r="M1203" s="64" t="s">
        <v>46</v>
      </c>
      <c r="N1203" s="64" t="n">
        <v>17</v>
      </c>
      <c r="O1203" s="64" t="n">
        <v>8</v>
      </c>
      <c r="P1203" s="64" t="n">
        <v>2025</v>
      </c>
      <c r="Q1203" s="148" t="s">
        <v>2480</v>
      </c>
      <c r="R1203" s="84" t="s">
        <v>37</v>
      </c>
      <c r="S1203" s="135" t="s">
        <v>80</v>
      </c>
      <c r="T1203" s="64" t="n">
        <v>1</v>
      </c>
      <c r="U1203" s="85" t="s">
        <v>37</v>
      </c>
      <c r="V1203" s="64" t="n">
        <v>2</v>
      </c>
      <c r="W1203" s="84" t="s">
        <v>3839</v>
      </c>
      <c r="X1203" s="64" t="n">
        <v>431</v>
      </c>
      <c r="Y1203" s="64" t="n">
        <v>9</v>
      </c>
      <c r="Z1203" s="119" t="s">
        <v>37</v>
      </c>
      <c r="AA1203" s="64" t="n">
        <v>10</v>
      </c>
      <c r="AB1203" s="64"/>
      <c r="AC1203" s="136"/>
      <c r="AD1203" s="119"/>
      <c r="AE1203" s="148"/>
      <c r="AF1203" s="84"/>
      <c r="AG1203" s="84"/>
      <c r="AH1203" s="84"/>
      <c r="AI1203" s="84"/>
      <c r="AJ1203" s="64"/>
      <c r="AK1203" s="119"/>
      <c r="AL1203" s="64"/>
      <c r="AM1203" s="84"/>
      <c r="AN1203" s="84"/>
      <c r="AO1203" s="84"/>
      <c r="AP1203" s="84"/>
      <c r="AQ1203" s="64"/>
      <c r="AR1203" s="119"/>
      <c r="AS1203" s="64"/>
      <c r="AT1203" s="84"/>
      <c r="AU1203" s="84"/>
      <c r="AV1203" s="84"/>
    </row>
    <row r="1204" s="1" customFormat="true" ht="15" hidden="false" customHeight="false" outlineLevel="0" collapsed="false">
      <c r="A1204" s="62"/>
      <c r="B1204" s="63"/>
      <c r="C1204" s="63"/>
      <c r="D1204" s="63"/>
      <c r="E1204" s="63"/>
      <c r="F1204" s="63"/>
      <c r="G1204" s="63"/>
      <c r="H1204" s="63"/>
      <c r="I1204" s="63"/>
      <c r="J1204" s="63"/>
      <c r="K1204" s="63"/>
      <c r="L1204" s="63"/>
      <c r="M1204" s="64"/>
      <c r="N1204" s="64"/>
      <c r="O1204" s="64"/>
      <c r="P1204" s="64"/>
      <c r="Q1204" s="84"/>
      <c r="R1204" s="84"/>
      <c r="S1204" s="84"/>
      <c r="T1204" s="64"/>
      <c r="U1204" s="64"/>
      <c r="V1204" s="64"/>
      <c r="W1204" s="84"/>
      <c r="X1204" s="64"/>
      <c r="Y1204" s="64"/>
      <c r="Z1204" s="84"/>
      <c r="AA1204" s="64"/>
      <c r="AB1204" s="64"/>
      <c r="AC1204" s="136"/>
      <c r="AD1204" s="119"/>
      <c r="AE1204" s="148"/>
      <c r="AF1204" s="84"/>
      <c r="AG1204" s="84"/>
      <c r="AH1204" s="84"/>
      <c r="AI1204" s="84"/>
      <c r="AJ1204" s="64"/>
      <c r="AK1204" s="119"/>
      <c r="AL1204" s="64"/>
      <c r="AM1204" s="84"/>
      <c r="AN1204" s="84"/>
      <c r="AO1204" s="84"/>
      <c r="AP1204" s="84"/>
      <c r="AQ1204" s="64"/>
      <c r="AR1204" s="119"/>
      <c r="AS1204" s="64"/>
      <c r="AT1204" s="84"/>
      <c r="AU1204" s="84"/>
      <c r="AV1204" s="84"/>
    </row>
    <row r="1205" s="1" customFormat="true" ht="15" hidden="false" customHeight="false" outlineLevel="0" collapsed="false">
      <c r="A1205" s="62"/>
      <c r="B1205" s="63"/>
      <c r="C1205" s="63"/>
      <c r="D1205" s="63"/>
      <c r="E1205" s="63"/>
      <c r="F1205" s="63"/>
      <c r="G1205" s="63"/>
      <c r="H1205" s="63"/>
      <c r="I1205" s="63"/>
      <c r="J1205" s="63"/>
      <c r="K1205" s="63"/>
      <c r="L1205" s="63"/>
      <c r="M1205" s="64"/>
      <c r="N1205" s="64"/>
      <c r="O1205" s="64"/>
      <c r="P1205" s="64"/>
      <c r="Q1205" s="63" t="s">
        <v>1312</v>
      </c>
      <c r="R1205" s="84"/>
      <c r="S1205" s="84"/>
      <c r="T1205" s="64"/>
      <c r="U1205" s="84"/>
      <c r="V1205" s="64"/>
      <c r="W1205" s="84"/>
      <c r="X1205" s="64"/>
      <c r="Y1205" s="64"/>
      <c r="Z1205" s="84"/>
      <c r="AA1205" s="64"/>
      <c r="AB1205" s="64"/>
      <c r="AC1205" s="136"/>
      <c r="AD1205" s="119"/>
      <c r="AE1205" s="148"/>
      <c r="AF1205" s="84"/>
      <c r="AG1205" s="84"/>
      <c r="AH1205" s="84"/>
      <c r="AI1205" s="84"/>
      <c r="AJ1205" s="64"/>
      <c r="AK1205" s="119"/>
      <c r="AL1205" s="64"/>
      <c r="AM1205" s="84"/>
      <c r="AN1205" s="84"/>
      <c r="AO1205" s="84"/>
      <c r="AP1205" s="84"/>
      <c r="AQ1205" s="64"/>
      <c r="AR1205" s="119"/>
      <c r="AS1205" s="64"/>
      <c r="AT1205" s="84"/>
      <c r="AU1205" s="84"/>
      <c r="AV1205" s="84"/>
    </row>
    <row r="1206" s="1" customFormat="true" ht="15" hidden="false" customHeight="false" outlineLevel="0" collapsed="false">
      <c r="A1206" s="62"/>
      <c r="B1206" s="63"/>
      <c r="C1206" s="63"/>
      <c r="D1206" s="63"/>
      <c r="E1206" s="63"/>
      <c r="F1206" s="63"/>
      <c r="G1206" s="63"/>
      <c r="H1206" s="63"/>
      <c r="I1206" s="63"/>
      <c r="J1206" s="63"/>
      <c r="K1206" s="63"/>
      <c r="L1206" s="63"/>
      <c r="M1206" s="64" t="s">
        <v>41</v>
      </c>
      <c r="N1206" s="64" t="n">
        <v>23</v>
      </c>
      <c r="O1206" s="64" t="n">
        <v>8</v>
      </c>
      <c r="P1206" s="64" t="n">
        <v>2025</v>
      </c>
      <c r="Q1206" s="149" t="s">
        <v>3352</v>
      </c>
      <c r="R1206" s="84" t="s">
        <v>37</v>
      </c>
      <c r="S1206" s="136" t="s">
        <v>80</v>
      </c>
      <c r="T1206" s="64" t="n">
        <v>2</v>
      </c>
      <c r="U1206" s="85" t="s">
        <v>37</v>
      </c>
      <c r="V1206" s="64" t="n">
        <v>0</v>
      </c>
      <c r="W1206" s="84" t="s">
        <v>669</v>
      </c>
      <c r="X1206" s="64" t="n">
        <v>1628</v>
      </c>
      <c r="Y1206" s="64" t="n">
        <v>8</v>
      </c>
      <c r="Z1206" s="119" t="s">
        <v>37</v>
      </c>
      <c r="AA1206" s="64" t="n">
        <v>2</v>
      </c>
      <c r="AB1206" s="64"/>
      <c r="AC1206" s="136"/>
      <c r="AD1206" s="119"/>
      <c r="AE1206" s="148"/>
      <c r="AF1206" s="84"/>
      <c r="AG1206" s="84"/>
      <c r="AH1206" s="84"/>
      <c r="AI1206" s="84"/>
      <c r="AJ1206" s="64"/>
      <c r="AK1206" s="119"/>
      <c r="AL1206" s="64"/>
      <c r="AM1206" s="84"/>
      <c r="AN1206" s="84"/>
      <c r="AO1206" s="84"/>
      <c r="AP1206" s="84"/>
      <c r="AQ1206" s="64"/>
      <c r="AR1206" s="119"/>
      <c r="AS1206" s="64"/>
      <c r="AT1206" s="84"/>
      <c r="AU1206" s="84"/>
      <c r="AV1206" s="84"/>
    </row>
    <row r="1207" s="1" customFormat="true" ht="15" hidden="false" customHeight="false" outlineLevel="0" collapsed="false">
      <c r="A1207" s="62"/>
      <c r="B1207" s="63"/>
      <c r="C1207" s="63"/>
      <c r="D1207" s="63"/>
      <c r="E1207" s="63"/>
      <c r="F1207" s="63"/>
      <c r="G1207" s="63"/>
      <c r="H1207" s="63"/>
      <c r="I1207" s="63"/>
      <c r="J1207" s="63"/>
      <c r="K1207" s="63"/>
      <c r="L1207" s="63"/>
      <c r="M1207" s="64" t="s">
        <v>46</v>
      </c>
      <c r="N1207" s="64" t="n">
        <v>24</v>
      </c>
      <c r="O1207" s="64" t="n">
        <v>8</v>
      </c>
      <c r="P1207" s="64" t="n">
        <v>2025</v>
      </c>
      <c r="Q1207" s="136" t="s">
        <v>80</v>
      </c>
      <c r="R1207" s="84" t="s">
        <v>37</v>
      </c>
      <c r="S1207" s="149" t="s">
        <v>3352</v>
      </c>
      <c r="T1207" s="64" t="n">
        <v>0</v>
      </c>
      <c r="U1207" s="85" t="s">
        <v>37</v>
      </c>
      <c r="V1207" s="64" t="n">
        <v>1</v>
      </c>
      <c r="W1207" s="84" t="s">
        <v>647</v>
      </c>
      <c r="X1207" s="64" t="n">
        <v>523</v>
      </c>
      <c r="Y1207" s="64" t="n">
        <v>3</v>
      </c>
      <c r="Z1207" s="119" t="s">
        <v>37</v>
      </c>
      <c r="AA1207" s="64" t="n">
        <v>4</v>
      </c>
      <c r="AB1207" s="64"/>
      <c r="AC1207" s="136"/>
      <c r="AD1207" s="68"/>
      <c r="AE1207" s="148"/>
      <c r="AF1207" s="68"/>
      <c r="AG1207" s="68"/>
      <c r="AH1207" s="68"/>
      <c r="AI1207" s="68"/>
      <c r="AJ1207" s="64"/>
      <c r="AK1207" s="68"/>
      <c r="AL1207" s="64"/>
      <c r="AM1207" s="84"/>
      <c r="AN1207" s="84"/>
      <c r="AO1207" s="84"/>
      <c r="AP1207" s="84"/>
      <c r="AQ1207" s="64"/>
      <c r="AR1207" s="68"/>
      <c r="AS1207" s="64"/>
      <c r="AT1207" s="84"/>
      <c r="AU1207" s="84"/>
      <c r="AV1207" s="84"/>
    </row>
    <row r="1208" s="1" customFormat="true" ht="15" hidden="false" customHeight="false" outlineLevel="0" collapsed="false">
      <c r="A1208" s="62"/>
      <c r="B1208" s="63"/>
      <c r="C1208" s="63"/>
      <c r="D1208" s="63"/>
      <c r="E1208" s="63"/>
      <c r="F1208" s="63"/>
      <c r="G1208" s="63"/>
      <c r="H1208" s="63"/>
      <c r="I1208" s="63"/>
      <c r="J1208" s="63"/>
      <c r="K1208" s="63"/>
      <c r="L1208" s="63"/>
      <c r="M1208" s="64" t="s">
        <v>77</v>
      </c>
      <c r="N1208" s="64" t="n">
        <v>27</v>
      </c>
      <c r="O1208" s="64" t="n">
        <v>8</v>
      </c>
      <c r="P1208" s="64" t="n">
        <v>2025</v>
      </c>
      <c r="Q1208" s="148" t="s">
        <v>3352</v>
      </c>
      <c r="R1208" s="84" t="s">
        <v>37</v>
      </c>
      <c r="S1208" s="136" t="s">
        <v>80</v>
      </c>
      <c r="T1208" s="64"/>
      <c r="U1208" s="85" t="s">
        <v>37</v>
      </c>
      <c r="V1208" s="64"/>
      <c r="W1208" s="84"/>
      <c r="X1208" s="64"/>
      <c r="Y1208" s="64"/>
      <c r="Z1208" s="119" t="s">
        <v>37</v>
      </c>
      <c r="AA1208" s="64"/>
      <c r="AB1208" s="64"/>
      <c r="AC1208" s="136"/>
      <c r="AD1208" s="68"/>
      <c r="AE1208" s="148"/>
      <c r="AF1208" s="68"/>
      <c r="AG1208" s="68"/>
      <c r="AH1208" s="68"/>
      <c r="AI1208" s="68"/>
      <c r="AJ1208" s="64"/>
      <c r="AK1208" s="68"/>
      <c r="AL1208" s="64"/>
      <c r="AM1208" s="84"/>
      <c r="AN1208" s="84"/>
      <c r="AO1208" s="84"/>
      <c r="AP1208" s="84"/>
      <c r="AQ1208" s="64"/>
      <c r="AR1208" s="68"/>
      <c r="AS1208" s="64"/>
      <c r="AT1208" s="84"/>
      <c r="AU1208" s="84"/>
      <c r="AV1208" s="84"/>
    </row>
    <row r="1209" s="1" customFormat="true" ht="15" hidden="false" customHeight="false" outlineLevel="0" collapsed="false">
      <c r="A1209" s="62"/>
      <c r="B1209" s="63"/>
      <c r="C1209" s="63"/>
      <c r="D1209" s="63"/>
      <c r="E1209" s="63"/>
      <c r="F1209" s="63"/>
      <c r="G1209" s="63"/>
      <c r="H1209" s="63"/>
      <c r="I1209" s="63"/>
      <c r="J1209" s="63"/>
      <c r="K1209" s="63"/>
      <c r="L1209" s="63"/>
      <c r="M1209" s="64"/>
      <c r="N1209" s="64"/>
      <c r="O1209" s="64"/>
      <c r="P1209" s="64"/>
      <c r="Q1209" s="84"/>
      <c r="R1209" s="84"/>
      <c r="S1209" s="65" t="s">
        <v>52</v>
      </c>
      <c r="T1209" s="64" t="n">
        <f aca="false">SUM(T1182:T1208)</f>
        <v>22</v>
      </c>
      <c r="U1209" s="85" t="s">
        <v>37</v>
      </c>
      <c r="V1209" s="64" t="n">
        <f aca="false">SUM(V1182:V1208)</f>
        <v>12</v>
      </c>
      <c r="W1209" s="64"/>
      <c r="X1209" s="64" t="n">
        <f aca="false">SUM(X1182:X1208)</f>
        <v>7557</v>
      </c>
      <c r="Y1209" s="64" t="n">
        <f aca="false">SUM(Y1182:Y1208)</f>
        <v>112</v>
      </c>
      <c r="Z1209" s="119" t="s">
        <v>37</v>
      </c>
      <c r="AA1209" s="64" t="n">
        <f aca="false">SUM(AA1182:AA1208)</f>
        <v>110</v>
      </c>
      <c r="AB1209" s="64"/>
      <c r="AC1209" s="136"/>
      <c r="AD1209" s="119"/>
      <c r="AE1209" s="148"/>
      <c r="AF1209" s="84"/>
      <c r="AG1209" s="84"/>
      <c r="AH1209" s="84"/>
      <c r="AI1209" s="84"/>
      <c r="AJ1209" s="64"/>
      <c r="AK1209" s="119"/>
      <c r="AL1209" s="64"/>
      <c r="AM1209" s="84"/>
      <c r="AN1209" s="84"/>
      <c r="AO1209" s="84"/>
      <c r="AP1209" s="84"/>
      <c r="AQ1209" s="64"/>
      <c r="AR1209" s="119"/>
      <c r="AS1209" s="64"/>
      <c r="AT1209" s="84"/>
      <c r="AU1209" s="84"/>
      <c r="AV1209" s="84"/>
    </row>
    <row r="1210" s="1" customFormat="true" ht="15" hidden="false" customHeight="false" outlineLevel="0" collapsed="false">
      <c r="A1210" s="62"/>
      <c r="B1210" s="63"/>
      <c r="C1210" s="63"/>
      <c r="D1210" s="63"/>
      <c r="E1210" s="63"/>
      <c r="F1210" s="63"/>
      <c r="G1210" s="63"/>
      <c r="H1210" s="63"/>
      <c r="I1210" s="63"/>
      <c r="J1210" s="63"/>
      <c r="K1210" s="63"/>
      <c r="L1210" s="63"/>
      <c r="M1210" s="64"/>
      <c r="N1210" s="64"/>
      <c r="O1210" s="64" t="n">
        <f aca="false">COUNT(T1182:T1208)</f>
        <v>17</v>
      </c>
      <c r="P1210" s="64"/>
      <c r="Q1210" s="84"/>
      <c r="R1210" s="84"/>
      <c r="S1210" s="65" t="s">
        <v>53</v>
      </c>
      <c r="T1210" s="89" t="n">
        <f aca="false">PRODUCT(T1209/O1210)</f>
        <v>1.29411764705882</v>
      </c>
      <c r="U1210" s="85" t="s">
        <v>37</v>
      </c>
      <c r="V1210" s="89" t="n">
        <f aca="false">PRODUCT(V1209/O1210)</f>
        <v>0.705882352941177</v>
      </c>
      <c r="W1210" s="64"/>
      <c r="X1210" s="102" t="n">
        <f aca="false">PRODUCT(X1209/O1210)</f>
        <v>444.529411764706</v>
      </c>
      <c r="Y1210" s="89" t="n">
        <f aca="false">PRODUCT(Y1209/O1210)</f>
        <v>6.58823529411765</v>
      </c>
      <c r="Z1210" s="119" t="s">
        <v>37</v>
      </c>
      <c r="AA1210" s="89" t="n">
        <f aca="false">PRODUCT(AA1209/O1210)</f>
        <v>6.47058823529412</v>
      </c>
      <c r="AB1210" s="89"/>
      <c r="AC1210" s="136"/>
      <c r="AD1210" s="119"/>
      <c r="AE1210" s="148"/>
      <c r="AF1210" s="84"/>
      <c r="AG1210" s="84"/>
      <c r="AH1210" s="84"/>
      <c r="AI1210" s="84"/>
      <c r="AJ1210" s="64"/>
      <c r="AK1210" s="119"/>
      <c r="AL1210" s="64"/>
      <c r="AM1210" s="84"/>
      <c r="AN1210" s="84"/>
      <c r="AO1210" s="84"/>
      <c r="AP1210" s="84"/>
      <c r="AQ1210" s="64"/>
      <c r="AR1210" s="119"/>
      <c r="AS1210" s="64"/>
      <c r="AT1210" s="84"/>
      <c r="AU1210" s="84"/>
      <c r="AV1210" s="84"/>
    </row>
    <row r="1211" s="1" customFormat="true" ht="15" hidden="false" customHeight="false" outlineLevel="0" collapsed="false">
      <c r="A1211" s="62"/>
      <c r="B1211" s="63"/>
      <c r="C1211" s="63"/>
      <c r="D1211" s="63"/>
      <c r="E1211" s="63"/>
      <c r="F1211" s="63"/>
      <c r="G1211" s="63"/>
      <c r="H1211" s="63"/>
      <c r="I1211" s="63"/>
      <c r="J1211" s="63"/>
      <c r="K1211" s="63"/>
      <c r="L1211" s="63"/>
      <c r="M1211" s="64"/>
      <c r="N1211" s="64"/>
      <c r="O1211" s="64"/>
      <c r="P1211" s="64"/>
      <c r="Q1211" s="84"/>
      <c r="R1211" s="84"/>
      <c r="S1211" s="84"/>
      <c r="T1211" s="64"/>
      <c r="U1211" s="64"/>
      <c r="V1211" s="64"/>
      <c r="W1211" s="84"/>
      <c r="X1211" s="64"/>
      <c r="Y1211" s="84"/>
      <c r="Z1211" s="84"/>
      <c r="AA1211" s="84"/>
      <c r="AB1211" s="84"/>
      <c r="AC1211" s="136"/>
      <c r="AD1211" s="84"/>
      <c r="AE1211" s="148"/>
      <c r="AF1211" s="84"/>
      <c r="AG1211" s="84"/>
      <c r="AH1211" s="84"/>
      <c r="AI1211" s="84"/>
      <c r="AJ1211" s="64"/>
      <c r="AK1211" s="84"/>
      <c r="AL1211" s="64"/>
      <c r="AM1211" s="84"/>
      <c r="AN1211" s="84"/>
      <c r="AO1211" s="84"/>
      <c r="AP1211" s="84"/>
      <c r="AQ1211" s="64"/>
      <c r="AR1211" s="84"/>
      <c r="AS1211" s="64"/>
      <c r="AT1211" s="84"/>
      <c r="AU1211" s="84"/>
      <c r="AV1211" s="84"/>
    </row>
    <row r="1212" s="1" customFormat="true" ht="15" hidden="false" customHeight="false" outlineLevel="0" collapsed="false">
      <c r="A1212" s="62"/>
      <c r="B1212" s="63"/>
      <c r="C1212" s="63"/>
      <c r="D1212" s="63"/>
      <c r="E1212" s="63"/>
      <c r="F1212" s="63"/>
      <c r="G1212" s="63"/>
      <c r="H1212" s="63"/>
      <c r="I1212" s="63"/>
      <c r="J1212" s="63"/>
      <c r="K1212" s="63"/>
      <c r="L1212" s="63"/>
      <c r="M1212" s="64"/>
      <c r="N1212" s="64"/>
      <c r="O1212" s="64"/>
      <c r="P1212" s="64"/>
      <c r="Q1212" s="84"/>
      <c r="R1212" s="84"/>
      <c r="S1212" s="84"/>
      <c r="T1212" s="64"/>
      <c r="U1212" s="64"/>
      <c r="V1212" s="64"/>
      <c r="W1212" s="84"/>
      <c r="X1212" s="64"/>
      <c r="Y1212" s="64"/>
      <c r="Z1212" s="84"/>
      <c r="AA1212" s="64"/>
      <c r="AB1212" s="64"/>
      <c r="AC1212" s="136"/>
      <c r="AD1212" s="68"/>
      <c r="AE1212" s="148"/>
      <c r="AF1212" s="68"/>
      <c r="AG1212" s="68"/>
      <c r="AH1212" s="68"/>
      <c r="AI1212" s="68"/>
      <c r="AJ1212" s="64"/>
      <c r="AK1212" s="68"/>
      <c r="AL1212" s="64"/>
      <c r="AM1212" s="84"/>
      <c r="AN1212" s="84"/>
      <c r="AO1212" s="84"/>
      <c r="AP1212" s="84"/>
      <c r="AQ1212" s="64"/>
      <c r="AR1212" s="68"/>
      <c r="AS1212" s="64"/>
      <c r="AT1212" s="84"/>
      <c r="AU1212" s="84"/>
      <c r="AV1212" s="84"/>
    </row>
    <row r="1213" s="1" customFormat="true" ht="15" hidden="false" customHeight="false" outlineLevel="0" collapsed="false">
      <c r="A1213" s="96"/>
      <c r="B1213" s="97" t="s">
        <v>3840</v>
      </c>
      <c r="C1213" s="96"/>
      <c r="D1213" s="96"/>
      <c r="E1213" s="96"/>
      <c r="F1213" s="96"/>
      <c r="G1213" s="96"/>
      <c r="H1213" s="96"/>
      <c r="I1213" s="98"/>
      <c r="J1213" s="96"/>
      <c r="K1213" s="96"/>
      <c r="L1213" s="96"/>
      <c r="M1213" s="99"/>
      <c r="N1213" s="99"/>
      <c r="O1213" s="99"/>
      <c r="P1213" s="99"/>
      <c r="Q1213" s="97" t="s">
        <v>3840</v>
      </c>
      <c r="R1213" s="100"/>
      <c r="S1213" s="99"/>
      <c r="T1213" s="101" t="s">
        <v>166</v>
      </c>
      <c r="U1213" s="99"/>
      <c r="V1213" s="99"/>
      <c r="W1213" s="97" t="s">
        <v>167</v>
      </c>
      <c r="X1213" s="96" t="s">
        <v>7</v>
      </c>
      <c r="Y1213" s="101" t="s">
        <v>130</v>
      </c>
      <c r="Z1213" s="97"/>
      <c r="AA1213" s="96"/>
      <c r="AB1213" s="96"/>
      <c r="AC1213" s="148"/>
      <c r="AD1213" s="119"/>
      <c r="AE1213" s="136"/>
      <c r="AF1213" s="84"/>
      <c r="AG1213" s="84"/>
      <c r="AH1213" s="84"/>
      <c r="AI1213" s="84"/>
      <c r="AJ1213" s="64"/>
      <c r="AK1213" s="119"/>
      <c r="AL1213" s="64"/>
      <c r="AM1213" s="84"/>
      <c r="AN1213" s="64"/>
      <c r="AO1213" s="119"/>
      <c r="AP1213" s="64"/>
      <c r="AQ1213" s="84"/>
      <c r="AR1213" s="84"/>
      <c r="AS1213" s="84"/>
      <c r="AT1213" s="84"/>
      <c r="AU1213" s="84"/>
      <c r="AV1213" s="84"/>
    </row>
    <row r="1214" s="1" customFormat="true" ht="15" hidden="false" customHeight="false" outlineLevel="0" collapsed="false">
      <c r="A1214" s="62"/>
      <c r="B1214" s="63" t="s">
        <v>3666</v>
      </c>
      <c r="C1214" s="63"/>
      <c r="D1214" s="63"/>
      <c r="E1214" s="63"/>
      <c r="F1214" s="63"/>
      <c r="G1214" s="63"/>
      <c r="H1214" s="63"/>
      <c r="I1214" s="63"/>
      <c r="J1214" s="63"/>
      <c r="K1214" s="63"/>
      <c r="L1214" s="63"/>
      <c r="M1214" s="64" t="s">
        <v>41</v>
      </c>
      <c r="N1214" s="64" t="n">
        <v>9</v>
      </c>
      <c r="O1214" s="64" t="n">
        <v>8</v>
      </c>
      <c r="P1214" s="64" t="n">
        <v>2025</v>
      </c>
      <c r="Q1214" s="149" t="s">
        <v>102</v>
      </c>
      <c r="R1214" s="84" t="s">
        <v>37</v>
      </c>
      <c r="S1214" s="136" t="s">
        <v>3675</v>
      </c>
      <c r="T1214" s="64" t="n">
        <v>1</v>
      </c>
      <c r="U1214" s="85" t="s">
        <v>37</v>
      </c>
      <c r="V1214" s="64" t="n">
        <v>0</v>
      </c>
      <c r="W1214" s="84" t="s">
        <v>3841</v>
      </c>
      <c r="X1214" s="64" t="n">
        <v>234</v>
      </c>
      <c r="Y1214" s="64" t="n">
        <v>7</v>
      </c>
      <c r="Z1214" s="119" t="s">
        <v>37</v>
      </c>
      <c r="AA1214" s="64" t="n">
        <v>5</v>
      </c>
      <c r="AB1214" s="64"/>
      <c r="AC1214" s="148"/>
      <c r="AD1214" s="119"/>
      <c r="AE1214" s="136"/>
      <c r="AF1214" s="84"/>
      <c r="AG1214" s="84"/>
      <c r="AH1214" s="84"/>
      <c r="AI1214" s="84"/>
      <c r="AJ1214" s="64"/>
      <c r="AK1214" s="119"/>
      <c r="AL1214" s="64"/>
      <c r="AM1214" s="84"/>
      <c r="AN1214" s="64"/>
      <c r="AO1214" s="119"/>
      <c r="AP1214" s="64"/>
      <c r="AQ1214" s="84"/>
      <c r="AR1214" s="84"/>
      <c r="AS1214" s="84"/>
      <c r="AT1214" s="84"/>
      <c r="AU1214" s="84"/>
      <c r="AV1214" s="84"/>
    </row>
    <row r="1215" s="1" customFormat="true" ht="15" hidden="false" customHeight="false" outlineLevel="0" collapsed="false">
      <c r="A1215" s="62"/>
      <c r="B1215" s="63" t="s">
        <v>3842</v>
      </c>
      <c r="C1215" s="63"/>
      <c r="D1215" s="63"/>
      <c r="E1215" s="63"/>
      <c r="F1215" s="63"/>
      <c r="G1215" s="63"/>
      <c r="H1215" s="63"/>
      <c r="I1215" s="63"/>
      <c r="J1215" s="63"/>
      <c r="K1215" s="63"/>
      <c r="L1215" s="63"/>
      <c r="M1215" s="64" t="s">
        <v>46</v>
      </c>
      <c r="N1215" s="64" t="n">
        <v>10</v>
      </c>
      <c r="O1215" s="64" t="n">
        <v>8</v>
      </c>
      <c r="P1215" s="64" t="n">
        <v>2025</v>
      </c>
      <c r="Q1215" s="136" t="s">
        <v>3675</v>
      </c>
      <c r="R1215" s="84" t="s">
        <v>37</v>
      </c>
      <c r="S1215" s="135" t="s">
        <v>102</v>
      </c>
      <c r="T1215" s="64" t="n">
        <v>1</v>
      </c>
      <c r="U1215" s="85" t="s">
        <v>37</v>
      </c>
      <c r="V1215" s="64" t="n">
        <v>2</v>
      </c>
      <c r="W1215" s="84" t="s">
        <v>3843</v>
      </c>
      <c r="X1215" s="64" t="n">
        <v>170</v>
      </c>
      <c r="Y1215" s="64" t="n">
        <v>5</v>
      </c>
      <c r="Z1215" s="119" t="s">
        <v>37</v>
      </c>
      <c r="AA1215" s="64" t="n">
        <v>4</v>
      </c>
      <c r="AB1215" s="64"/>
      <c r="AC1215" s="148"/>
      <c r="AD1215" s="119"/>
      <c r="AE1215" s="136"/>
      <c r="AF1215" s="84"/>
      <c r="AG1215" s="84"/>
      <c r="AH1215" s="84"/>
      <c r="AI1215" s="84"/>
      <c r="AJ1215" s="64"/>
      <c r="AK1215" s="119"/>
      <c r="AL1215" s="64"/>
      <c r="AM1215" s="84"/>
      <c r="AN1215" s="64"/>
      <c r="AO1215" s="119"/>
      <c r="AP1215" s="64"/>
      <c r="AQ1215" s="84"/>
      <c r="AR1215" s="84"/>
      <c r="AS1215" s="84"/>
      <c r="AT1215" s="84"/>
      <c r="AU1215" s="84"/>
      <c r="AV1215" s="84"/>
    </row>
    <row r="1216" s="1" customFormat="true" ht="15" hidden="false" customHeight="false" outlineLevel="0" collapsed="false">
      <c r="A1216" s="62"/>
      <c r="B1216" s="63"/>
      <c r="C1216" s="63"/>
      <c r="D1216" s="63"/>
      <c r="E1216" s="63"/>
      <c r="F1216" s="63"/>
      <c r="G1216" s="63"/>
      <c r="H1216" s="63"/>
      <c r="I1216" s="63"/>
      <c r="J1216" s="63"/>
      <c r="K1216" s="63"/>
      <c r="L1216" s="63"/>
      <c r="M1216" s="64"/>
      <c r="N1216" s="64"/>
      <c r="O1216" s="64"/>
      <c r="P1216" s="64"/>
      <c r="Q1216" s="63"/>
      <c r="R1216" s="84"/>
      <c r="S1216" s="84"/>
      <c r="T1216" s="64"/>
      <c r="U1216" s="85"/>
      <c r="V1216" s="64"/>
      <c r="W1216" s="84"/>
      <c r="X1216" s="64"/>
      <c r="Y1216" s="64"/>
      <c r="Z1216" s="119"/>
      <c r="AA1216" s="64"/>
      <c r="AB1216" s="64"/>
      <c r="AC1216" s="148"/>
      <c r="AD1216" s="119"/>
      <c r="AE1216" s="136"/>
      <c r="AF1216" s="68"/>
      <c r="AG1216" s="68"/>
      <c r="AH1216" s="68"/>
      <c r="AI1216" s="68"/>
      <c r="AJ1216" s="64"/>
      <c r="AK1216" s="119"/>
      <c r="AL1216" s="64"/>
      <c r="AM1216" s="84"/>
      <c r="AN1216" s="64"/>
      <c r="AO1216" s="119"/>
      <c r="AP1216" s="64"/>
      <c r="AQ1216" s="84"/>
      <c r="AR1216" s="84"/>
      <c r="AS1216" s="84"/>
      <c r="AT1216" s="84"/>
      <c r="AU1216" s="84"/>
      <c r="AV1216" s="84"/>
    </row>
    <row r="1217" s="1" customFormat="true" ht="15" hidden="false" customHeight="false" outlineLevel="0" collapsed="false">
      <c r="A1217" s="62"/>
      <c r="B1217" s="63" t="s">
        <v>3844</v>
      </c>
      <c r="C1217" s="63"/>
      <c r="D1217" s="63"/>
      <c r="E1217" s="63"/>
      <c r="F1217" s="63"/>
      <c r="G1217" s="63"/>
      <c r="H1217" s="63"/>
      <c r="I1217" s="63"/>
      <c r="J1217" s="63"/>
      <c r="K1217" s="63"/>
      <c r="L1217" s="63"/>
      <c r="M1217" s="64" t="s">
        <v>41</v>
      </c>
      <c r="N1217" s="64" t="n">
        <v>9</v>
      </c>
      <c r="O1217" s="64" t="n">
        <v>8</v>
      </c>
      <c r="P1217" s="64" t="n">
        <v>2025</v>
      </c>
      <c r="Q1217" s="148" t="s">
        <v>3514</v>
      </c>
      <c r="R1217" s="84" t="s">
        <v>37</v>
      </c>
      <c r="S1217" s="135" t="s">
        <v>947</v>
      </c>
      <c r="T1217" s="64" t="n">
        <v>1</v>
      </c>
      <c r="U1217" s="85" t="s">
        <v>37</v>
      </c>
      <c r="V1217" s="64" t="n">
        <v>2</v>
      </c>
      <c r="W1217" s="84" t="s">
        <v>3845</v>
      </c>
      <c r="X1217" s="64" t="n">
        <v>113</v>
      </c>
      <c r="Y1217" s="64" t="n">
        <v>6</v>
      </c>
      <c r="Z1217" s="119" t="s">
        <v>37</v>
      </c>
      <c r="AA1217" s="64" t="n">
        <v>5</v>
      </c>
      <c r="AB1217" s="64"/>
      <c r="AC1217" s="148"/>
      <c r="AD1217" s="119"/>
      <c r="AE1217" s="136"/>
      <c r="AF1217" s="84"/>
      <c r="AG1217" s="84"/>
      <c r="AH1217" s="84"/>
      <c r="AI1217" s="84"/>
      <c r="AJ1217" s="64"/>
      <c r="AK1217" s="119"/>
      <c r="AL1217" s="64"/>
      <c r="AM1217" s="84"/>
      <c r="AN1217" s="64"/>
      <c r="AO1217" s="119"/>
      <c r="AP1217" s="64"/>
      <c r="AQ1217" s="84"/>
      <c r="AR1217" s="84"/>
      <c r="AS1217" s="84"/>
      <c r="AT1217" s="84"/>
      <c r="AU1217" s="84"/>
      <c r="AV1217" s="84"/>
    </row>
    <row r="1218" s="1" customFormat="true" ht="15" hidden="false" customHeight="false" outlineLevel="0" collapsed="false">
      <c r="A1218" s="62"/>
      <c r="B1218" s="63" t="s">
        <v>3846</v>
      </c>
      <c r="C1218" s="63"/>
      <c r="D1218" s="63"/>
      <c r="E1218" s="63"/>
      <c r="F1218" s="63"/>
      <c r="G1218" s="63"/>
      <c r="H1218" s="63"/>
      <c r="I1218" s="63"/>
      <c r="J1218" s="63"/>
      <c r="K1218" s="63"/>
      <c r="L1218" s="63"/>
      <c r="M1218" s="64" t="s">
        <v>46</v>
      </c>
      <c r="N1218" s="64" t="n">
        <v>10</v>
      </c>
      <c r="O1218" s="64" t="n">
        <v>8</v>
      </c>
      <c r="P1218" s="64" t="n">
        <v>2025</v>
      </c>
      <c r="Q1218" s="148" t="s">
        <v>947</v>
      </c>
      <c r="R1218" s="84" t="s">
        <v>37</v>
      </c>
      <c r="S1218" s="149" t="s">
        <v>3514</v>
      </c>
      <c r="T1218" s="64" t="n">
        <v>1</v>
      </c>
      <c r="U1218" s="85" t="s">
        <v>37</v>
      </c>
      <c r="V1218" s="64" t="n">
        <v>2</v>
      </c>
      <c r="W1218" s="84" t="s">
        <v>3847</v>
      </c>
      <c r="X1218" s="64" t="n">
        <v>100</v>
      </c>
      <c r="Y1218" s="64" t="n">
        <v>4</v>
      </c>
      <c r="Z1218" s="119" t="s">
        <v>37</v>
      </c>
      <c r="AA1218" s="64" t="n">
        <v>5</v>
      </c>
      <c r="AB1218" s="64"/>
      <c r="AC1218" s="148"/>
      <c r="AD1218" s="119"/>
      <c r="AE1218" s="136"/>
      <c r="AF1218" s="84"/>
      <c r="AG1218" s="84"/>
      <c r="AH1218" s="84"/>
      <c r="AI1218" s="84"/>
      <c r="AJ1218" s="64"/>
      <c r="AK1218" s="119"/>
      <c r="AL1218" s="64"/>
      <c r="AM1218" s="84"/>
      <c r="AN1218" s="64"/>
      <c r="AO1218" s="119"/>
      <c r="AP1218" s="64"/>
      <c r="AQ1218" s="84"/>
      <c r="AR1218" s="84"/>
      <c r="AS1218" s="84"/>
      <c r="AT1218" s="84"/>
      <c r="AU1218" s="84"/>
      <c r="AV1218" s="84"/>
    </row>
    <row r="1219" s="1" customFormat="true" ht="15" hidden="false" customHeight="false" outlineLevel="0" collapsed="false">
      <c r="A1219" s="62"/>
      <c r="B1219" s="63"/>
      <c r="C1219" s="63"/>
      <c r="D1219" s="63"/>
      <c r="E1219" s="63"/>
      <c r="F1219" s="63"/>
      <c r="G1219" s="63"/>
      <c r="H1219" s="63"/>
      <c r="I1219" s="63"/>
      <c r="J1219" s="63"/>
      <c r="K1219" s="63"/>
      <c r="L1219" s="63"/>
      <c r="M1219" s="64" t="s">
        <v>77</v>
      </c>
      <c r="N1219" s="64" t="n">
        <v>13</v>
      </c>
      <c r="O1219" s="64" t="n">
        <v>8</v>
      </c>
      <c r="P1219" s="64" t="n">
        <v>2025</v>
      </c>
      <c r="Q1219" s="135" t="s">
        <v>3514</v>
      </c>
      <c r="R1219" s="84" t="s">
        <v>37</v>
      </c>
      <c r="S1219" s="148" t="s">
        <v>947</v>
      </c>
      <c r="T1219" s="64" t="n">
        <v>2</v>
      </c>
      <c r="U1219" s="85" t="s">
        <v>37</v>
      </c>
      <c r="V1219" s="64" t="n">
        <v>0</v>
      </c>
      <c r="W1219" s="84" t="s">
        <v>3848</v>
      </c>
      <c r="X1219" s="64" t="n">
        <v>285</v>
      </c>
      <c r="Y1219" s="64" t="n">
        <v>15</v>
      </c>
      <c r="Z1219" s="119" t="s">
        <v>37</v>
      </c>
      <c r="AA1219" s="64" t="n">
        <v>4</v>
      </c>
      <c r="AB1219" s="64"/>
      <c r="AC1219" s="148"/>
      <c r="AD1219" s="119"/>
      <c r="AE1219" s="136"/>
      <c r="AF1219" s="68"/>
      <c r="AG1219" s="68"/>
      <c r="AH1219" s="68"/>
      <c r="AI1219" s="68"/>
      <c r="AJ1219" s="64"/>
      <c r="AK1219" s="119"/>
      <c r="AL1219" s="64"/>
      <c r="AM1219" s="84"/>
      <c r="AN1219" s="84"/>
      <c r="AO1219" s="84"/>
      <c r="AP1219" s="84"/>
      <c r="AQ1219" s="64"/>
      <c r="AR1219" s="119"/>
      <c r="AS1219" s="64"/>
      <c r="AT1219" s="84"/>
      <c r="AU1219" s="84"/>
      <c r="AV1219" s="84"/>
    </row>
    <row r="1220" s="1" customFormat="true" ht="15" hidden="false" customHeight="false" outlineLevel="0" collapsed="false">
      <c r="A1220" s="62"/>
      <c r="B1220" s="63"/>
      <c r="C1220" s="63"/>
      <c r="D1220" s="63"/>
      <c r="E1220" s="63"/>
      <c r="F1220" s="63"/>
      <c r="G1220" s="63"/>
      <c r="H1220" s="63"/>
      <c r="I1220" s="63"/>
      <c r="J1220" s="63"/>
      <c r="K1220" s="63"/>
      <c r="L1220" s="63"/>
      <c r="M1220" s="64"/>
      <c r="N1220" s="64"/>
      <c r="O1220" s="64"/>
      <c r="P1220" s="64"/>
      <c r="Q1220" s="84"/>
      <c r="R1220" s="84"/>
      <c r="S1220" s="84"/>
      <c r="T1220" s="64"/>
      <c r="U1220" s="64"/>
      <c r="V1220" s="64"/>
      <c r="W1220" s="84"/>
      <c r="X1220" s="64"/>
      <c r="Y1220" s="64"/>
      <c r="Z1220" s="84"/>
      <c r="AA1220" s="64"/>
      <c r="AB1220" s="64"/>
      <c r="AC1220" s="148"/>
      <c r="AD1220" s="119"/>
      <c r="AE1220" s="136"/>
      <c r="AF1220" s="68"/>
      <c r="AG1220" s="68"/>
      <c r="AH1220" s="68"/>
      <c r="AI1220" s="68"/>
      <c r="AJ1220" s="64"/>
      <c r="AK1220" s="119"/>
      <c r="AL1220" s="64"/>
      <c r="AM1220" s="84"/>
      <c r="AN1220" s="64"/>
      <c r="AO1220" s="119"/>
      <c r="AP1220" s="64"/>
      <c r="AQ1220" s="84"/>
      <c r="AR1220" s="84"/>
      <c r="AS1220" s="84"/>
      <c r="AT1220" s="84"/>
      <c r="AU1220" s="84"/>
      <c r="AV1220" s="84"/>
    </row>
    <row r="1221" s="1" customFormat="true" ht="15" hidden="false" customHeight="false" outlineLevel="0" collapsed="false">
      <c r="A1221" s="62"/>
      <c r="B1221" s="63"/>
      <c r="C1221" s="63"/>
      <c r="D1221" s="63"/>
      <c r="E1221" s="63"/>
      <c r="F1221" s="63"/>
      <c r="G1221" s="63"/>
      <c r="H1221" s="63"/>
      <c r="I1221" s="63"/>
      <c r="J1221" s="63"/>
      <c r="K1221" s="63"/>
      <c r="L1221" s="63"/>
      <c r="M1221" s="64"/>
      <c r="N1221" s="64"/>
      <c r="O1221" s="64"/>
      <c r="P1221" s="64"/>
      <c r="Q1221" s="84"/>
      <c r="R1221" s="84"/>
      <c r="S1221" s="65" t="s">
        <v>52</v>
      </c>
      <c r="T1221" s="64" t="n">
        <f aca="false">SUM(T1214:T1220)</f>
        <v>6</v>
      </c>
      <c r="U1221" s="85" t="s">
        <v>37</v>
      </c>
      <c r="V1221" s="64" t="n">
        <f aca="false">SUM(V1214:V1220)</f>
        <v>6</v>
      </c>
      <c r="W1221" s="64"/>
      <c r="X1221" s="64" t="n">
        <f aca="false">SUM(X1214:X1220)</f>
        <v>902</v>
      </c>
      <c r="Y1221" s="64" t="n">
        <f aca="false">SUM(Y1214:Y1220)</f>
        <v>37</v>
      </c>
      <c r="Z1221" s="119" t="s">
        <v>37</v>
      </c>
      <c r="AA1221" s="64" t="n">
        <f aca="false">SUM(AA1214:AA1220)</f>
        <v>23</v>
      </c>
      <c r="AB1221" s="64"/>
      <c r="AC1221" s="148"/>
      <c r="AD1221" s="119"/>
      <c r="AE1221" s="136"/>
      <c r="AF1221" s="68"/>
      <c r="AG1221" s="68"/>
      <c r="AH1221" s="68"/>
      <c r="AI1221" s="68"/>
      <c r="AJ1221" s="64"/>
      <c r="AK1221" s="119"/>
      <c r="AL1221" s="64"/>
      <c r="AM1221" s="84"/>
      <c r="AN1221" s="64"/>
      <c r="AO1221" s="119"/>
      <c r="AP1221" s="64"/>
      <c r="AQ1221" s="84"/>
      <c r="AR1221" s="84"/>
      <c r="AS1221" s="84"/>
      <c r="AT1221" s="84"/>
      <c r="AU1221" s="84"/>
      <c r="AV1221" s="84"/>
    </row>
    <row r="1222" s="1" customFormat="true" ht="15" hidden="false" customHeight="false" outlineLevel="0" collapsed="false">
      <c r="A1222" s="62"/>
      <c r="B1222" s="63"/>
      <c r="C1222" s="63"/>
      <c r="D1222" s="63"/>
      <c r="E1222" s="63"/>
      <c r="F1222" s="63"/>
      <c r="G1222" s="63"/>
      <c r="H1222" s="63"/>
      <c r="I1222" s="63"/>
      <c r="J1222" s="63"/>
      <c r="K1222" s="63"/>
      <c r="L1222" s="63"/>
      <c r="M1222" s="64"/>
      <c r="N1222" s="64"/>
      <c r="O1222" s="64" t="n">
        <f aca="false">COUNT(T1214:T1220)</f>
        <v>5</v>
      </c>
      <c r="P1222" s="64"/>
      <c r="Q1222" s="84"/>
      <c r="R1222" s="84"/>
      <c r="S1222" s="65" t="s">
        <v>53</v>
      </c>
      <c r="T1222" s="89" t="n">
        <f aca="false">PRODUCT(T1221/O1222)</f>
        <v>1.2</v>
      </c>
      <c r="U1222" s="85" t="s">
        <v>37</v>
      </c>
      <c r="V1222" s="89" t="n">
        <f aca="false">PRODUCT(V1221/O1222)</f>
        <v>1.2</v>
      </c>
      <c r="W1222" s="64"/>
      <c r="X1222" s="102" t="n">
        <f aca="false">PRODUCT(X1221/O1222)</f>
        <v>180.4</v>
      </c>
      <c r="Y1222" s="89" t="n">
        <f aca="false">PRODUCT(Y1221/O1222)</f>
        <v>7.4</v>
      </c>
      <c r="Z1222" s="119" t="s">
        <v>37</v>
      </c>
      <c r="AA1222" s="89" t="n">
        <f aca="false">PRODUCT(AA1221/O1222)</f>
        <v>4.6</v>
      </c>
      <c r="AB1222" s="89"/>
      <c r="AC1222" s="148"/>
      <c r="AD1222" s="119"/>
      <c r="AE1222" s="136"/>
      <c r="AF1222" s="84"/>
      <c r="AG1222" s="84"/>
      <c r="AH1222" s="84"/>
      <c r="AI1222" s="84"/>
      <c r="AJ1222" s="64"/>
      <c r="AK1222" s="119"/>
      <c r="AL1222" s="64"/>
      <c r="AM1222" s="84"/>
      <c r="AN1222" s="64"/>
      <c r="AO1222" s="119"/>
      <c r="AP1222" s="64"/>
      <c r="AQ1222" s="84"/>
      <c r="AR1222" s="84"/>
      <c r="AS1222" s="84"/>
      <c r="AT1222" s="84"/>
      <c r="AU1222" s="84"/>
      <c r="AV1222" s="84"/>
    </row>
    <row r="1223" s="1" customFormat="true" ht="15" hidden="false" customHeight="false" outlineLevel="0" collapsed="false">
      <c r="A1223" s="62"/>
      <c r="B1223" s="63"/>
      <c r="C1223" s="63"/>
      <c r="D1223" s="63"/>
      <c r="E1223" s="63"/>
      <c r="F1223" s="63"/>
      <c r="G1223" s="63"/>
      <c r="H1223" s="63"/>
      <c r="I1223" s="63"/>
      <c r="J1223" s="63"/>
      <c r="K1223" s="63"/>
      <c r="L1223" s="63"/>
      <c r="M1223" s="64"/>
      <c r="N1223" s="64"/>
      <c r="O1223" s="64"/>
      <c r="P1223" s="64"/>
      <c r="Q1223" s="84"/>
      <c r="R1223" s="84"/>
      <c r="S1223" s="65"/>
      <c r="T1223" s="89"/>
      <c r="U1223" s="85"/>
      <c r="V1223" s="89"/>
      <c r="W1223" s="64"/>
      <c r="X1223" s="102"/>
      <c r="Y1223" s="89"/>
      <c r="Z1223" s="119"/>
      <c r="AA1223" s="89"/>
      <c r="AB1223" s="89"/>
      <c r="AC1223" s="148"/>
      <c r="AD1223" s="119"/>
      <c r="AE1223" s="136"/>
      <c r="AF1223" s="84"/>
      <c r="AG1223" s="84"/>
      <c r="AH1223" s="84"/>
      <c r="AI1223" s="84"/>
      <c r="AJ1223" s="64"/>
      <c r="AK1223" s="119"/>
      <c r="AL1223" s="64"/>
      <c r="AM1223" s="84"/>
      <c r="AN1223" s="64"/>
      <c r="AO1223" s="119"/>
      <c r="AP1223" s="64"/>
      <c r="AQ1223" s="84"/>
      <c r="AR1223" s="84"/>
      <c r="AS1223" s="84"/>
      <c r="AT1223" s="84"/>
      <c r="AU1223" s="84"/>
      <c r="AV1223" s="84"/>
    </row>
    <row r="1224" customFormat="false" ht="15" hidden="false" customHeight="true" outlineLevel="0" collapsed="false">
      <c r="AC1224" s="148"/>
      <c r="AD1224" s="119"/>
      <c r="AE1224" s="136"/>
      <c r="AF1224" s="84"/>
      <c r="AG1224" s="84"/>
      <c r="AH1224" s="84"/>
      <c r="AI1224" s="84"/>
      <c r="AJ1224" s="64"/>
      <c r="AK1224" s="119"/>
      <c r="AL1224" s="64"/>
      <c r="AN1224" s="64"/>
      <c r="AO1224" s="119"/>
      <c r="AP1224" s="64"/>
    </row>
    <row r="1225" s="1" customFormat="true" ht="15" hidden="false" customHeight="true" outlineLevel="0" collapsed="false">
      <c r="A1225" s="74"/>
      <c r="B1225" s="75" t="s">
        <v>3849</v>
      </c>
      <c r="C1225" s="74"/>
      <c r="D1225" s="74"/>
      <c r="E1225" s="74"/>
      <c r="F1225" s="74"/>
      <c r="G1225" s="74"/>
      <c r="H1225" s="74"/>
      <c r="I1225" s="74"/>
      <c r="J1225" s="74"/>
      <c r="K1225" s="74"/>
      <c r="L1225" s="74"/>
      <c r="M1225" s="77"/>
      <c r="N1225" s="77"/>
      <c r="O1225" s="77"/>
      <c r="P1225" s="77"/>
      <c r="Q1225" s="75" t="s">
        <v>3849</v>
      </c>
      <c r="R1225" s="117"/>
      <c r="S1225" s="117"/>
      <c r="T1225" s="118" t="s">
        <v>166</v>
      </c>
      <c r="U1225" s="77"/>
      <c r="V1225" s="77"/>
      <c r="W1225" s="75" t="s">
        <v>167</v>
      </c>
      <c r="X1225" s="74" t="s">
        <v>7</v>
      </c>
      <c r="Y1225" s="118" t="s">
        <v>130</v>
      </c>
      <c r="Z1225" s="75"/>
      <c r="AA1225" s="74"/>
      <c r="AB1225" s="74"/>
      <c r="AC1225" s="84"/>
      <c r="AD1225" s="84"/>
      <c r="AE1225" s="84"/>
      <c r="AF1225" s="84"/>
      <c r="AG1225" s="84"/>
      <c r="AH1225" s="84"/>
      <c r="AI1225" s="84"/>
      <c r="AJ1225" s="84"/>
      <c r="AK1225" s="84"/>
      <c r="AL1225" s="84"/>
      <c r="AM1225" s="84"/>
      <c r="AN1225" s="84"/>
      <c r="AO1225" s="84"/>
      <c r="AP1225" s="84"/>
      <c r="AQ1225" s="84"/>
      <c r="AR1225" s="84"/>
      <c r="AS1225" s="84"/>
      <c r="AT1225" s="84"/>
      <c r="AU1225" s="84"/>
      <c r="AV1225" s="84"/>
    </row>
    <row r="1226" s="1" customFormat="true" ht="15" hidden="false" customHeight="true" outlineLevel="0" collapsed="false">
      <c r="A1226" s="77"/>
      <c r="B1226" s="118" t="s">
        <v>2</v>
      </c>
      <c r="C1226" s="74" t="s">
        <v>32</v>
      </c>
      <c r="D1226" s="74" t="n">
        <v>3</v>
      </c>
      <c r="E1226" s="74" t="n">
        <v>2</v>
      </c>
      <c r="F1226" s="74" t="n">
        <v>1</v>
      </c>
      <c r="G1226" s="74" t="n">
        <v>0</v>
      </c>
      <c r="H1226" s="74" t="s">
        <v>36</v>
      </c>
      <c r="I1226" s="76" t="s">
        <v>37</v>
      </c>
      <c r="J1226" s="74" t="s">
        <v>38</v>
      </c>
      <c r="K1226" s="74" t="s">
        <v>39</v>
      </c>
      <c r="L1226" s="74"/>
      <c r="M1226" s="64" t="s">
        <v>49</v>
      </c>
      <c r="N1226" s="64" t="n">
        <v>6</v>
      </c>
      <c r="O1226" s="64" t="n">
        <v>5</v>
      </c>
      <c r="P1226" s="64" t="n">
        <v>2026</v>
      </c>
      <c r="Q1226" s="150" t="s">
        <v>3355</v>
      </c>
      <c r="R1226" s="119" t="s">
        <v>37</v>
      </c>
      <c r="S1226" s="150" t="s">
        <v>2105</v>
      </c>
      <c r="T1226" s="64" t="n">
        <v>0</v>
      </c>
      <c r="U1226" s="85" t="s">
        <v>37</v>
      </c>
      <c r="V1226" s="64" t="n">
        <v>2</v>
      </c>
      <c r="W1226" s="84" t="s">
        <v>660</v>
      </c>
      <c r="X1226" s="64" t="n">
        <v>130</v>
      </c>
      <c r="Y1226" s="64" t="n">
        <v>1</v>
      </c>
      <c r="Z1226" s="119" t="s">
        <v>37</v>
      </c>
      <c r="AA1226" s="64" t="n">
        <v>4</v>
      </c>
      <c r="AB1226" s="64"/>
      <c r="AC1226" s="148"/>
      <c r="AD1226" s="119"/>
      <c r="AE1226" s="136"/>
      <c r="AF1226" s="84"/>
      <c r="AG1226" s="84"/>
      <c r="AH1226" s="84"/>
      <c r="AI1226" s="84"/>
      <c r="AJ1226" s="64"/>
      <c r="AK1226" s="119"/>
      <c r="AL1226" s="64"/>
      <c r="AM1226" s="84"/>
      <c r="AN1226" s="64"/>
      <c r="AO1226" s="119"/>
      <c r="AP1226" s="64"/>
      <c r="AQ1226" s="84"/>
      <c r="AR1226" s="84"/>
      <c r="AS1226" s="84"/>
      <c r="AT1226" s="84"/>
      <c r="AU1226" s="84"/>
      <c r="AV1226" s="84"/>
    </row>
    <row r="1227" s="1" customFormat="true" ht="15" hidden="false" customHeight="true" outlineLevel="0" collapsed="false">
      <c r="A1227" s="62" t="n">
        <v>1</v>
      </c>
      <c r="B1227" s="132" t="s">
        <v>102</v>
      </c>
      <c r="C1227" s="131" t="n">
        <v>22</v>
      </c>
      <c r="D1227" s="131" t="n">
        <v>12</v>
      </c>
      <c r="E1227" s="131" t="n">
        <v>6</v>
      </c>
      <c r="F1227" s="131" t="n">
        <v>2</v>
      </c>
      <c r="G1227" s="131" t="n">
        <v>2</v>
      </c>
      <c r="H1227" s="131" t="n">
        <v>217</v>
      </c>
      <c r="I1227" s="131" t="s">
        <v>37</v>
      </c>
      <c r="J1227" s="131" t="n">
        <v>128</v>
      </c>
      <c r="K1227" s="131" t="n">
        <v>50</v>
      </c>
      <c r="L1227" s="63"/>
      <c r="M1227" s="64" t="s">
        <v>202</v>
      </c>
      <c r="N1227" s="64" t="n">
        <v>8</v>
      </c>
      <c r="O1227" s="64" t="n">
        <v>5</v>
      </c>
      <c r="P1227" s="64" t="n">
        <v>2026</v>
      </c>
      <c r="Q1227" s="150" t="s">
        <v>80</v>
      </c>
      <c r="R1227" s="119" t="s">
        <v>37</v>
      </c>
      <c r="S1227" s="150" t="s">
        <v>60</v>
      </c>
      <c r="T1227" s="64" t="n">
        <v>2</v>
      </c>
      <c r="U1227" s="85" t="s">
        <v>37</v>
      </c>
      <c r="V1227" s="64" t="n">
        <v>1</v>
      </c>
      <c r="W1227" s="84" t="s">
        <v>3850</v>
      </c>
      <c r="X1227" s="64" t="n">
        <v>386</v>
      </c>
      <c r="Y1227" s="64" t="n">
        <v>8</v>
      </c>
      <c r="Z1227" s="119" t="s">
        <v>37</v>
      </c>
      <c r="AA1227" s="64" t="n">
        <v>11</v>
      </c>
      <c r="AB1227" s="64"/>
      <c r="AC1227" s="148"/>
      <c r="AD1227" s="119"/>
      <c r="AE1227" s="136"/>
      <c r="AF1227" s="68"/>
      <c r="AG1227" s="68"/>
      <c r="AH1227" s="68"/>
      <c r="AI1227" s="68"/>
      <c r="AJ1227" s="64"/>
      <c r="AK1227" s="119"/>
      <c r="AL1227" s="64"/>
      <c r="AM1227" s="84"/>
      <c r="AN1227" s="64"/>
      <c r="AO1227" s="119"/>
      <c r="AP1227" s="64"/>
      <c r="AQ1227" s="84"/>
      <c r="AR1227" s="84"/>
      <c r="AS1227" s="84"/>
      <c r="AT1227" s="84"/>
      <c r="AU1227" s="84"/>
      <c r="AV1227" s="84"/>
    </row>
    <row r="1228" s="1" customFormat="true" ht="15" hidden="false" customHeight="true" outlineLevel="0" collapsed="false">
      <c r="A1228" s="62" t="n">
        <v>2</v>
      </c>
      <c r="B1228" s="132" t="s">
        <v>2480</v>
      </c>
      <c r="C1228" s="131" t="n">
        <v>22</v>
      </c>
      <c r="D1228" s="131" t="n">
        <v>9</v>
      </c>
      <c r="E1228" s="131" t="n">
        <v>10</v>
      </c>
      <c r="F1228" s="131" t="n">
        <v>2</v>
      </c>
      <c r="G1228" s="131" t="n">
        <v>1</v>
      </c>
      <c r="H1228" s="131" t="n">
        <v>208</v>
      </c>
      <c r="I1228" s="131" t="s">
        <v>37</v>
      </c>
      <c r="J1228" s="131" t="n">
        <v>101</v>
      </c>
      <c r="K1228" s="131" t="n">
        <v>49</v>
      </c>
      <c r="L1228" s="63"/>
      <c r="M1228" s="64" t="s">
        <v>41</v>
      </c>
      <c r="N1228" s="64" t="n">
        <v>9</v>
      </c>
      <c r="O1228" s="64" t="n">
        <v>5</v>
      </c>
      <c r="P1228" s="64" t="n">
        <v>2026</v>
      </c>
      <c r="Q1228" s="150" t="s">
        <v>102</v>
      </c>
      <c r="R1228" s="119" t="s">
        <v>37</v>
      </c>
      <c r="S1228" s="150" t="s">
        <v>3355</v>
      </c>
      <c r="T1228" s="64" t="n">
        <v>2</v>
      </c>
      <c r="U1228" s="85" t="s">
        <v>37</v>
      </c>
      <c r="V1228" s="64" t="n">
        <v>0</v>
      </c>
      <c r="W1228" s="84" t="s">
        <v>3851</v>
      </c>
      <c r="X1228" s="64" t="n">
        <v>64</v>
      </c>
      <c r="Y1228" s="64" t="n">
        <v>12</v>
      </c>
      <c r="Z1228" s="119" t="s">
        <v>37</v>
      </c>
      <c r="AA1228" s="64" t="n">
        <v>9</v>
      </c>
      <c r="AB1228" s="64"/>
      <c r="AC1228" s="148"/>
      <c r="AD1228" s="119"/>
      <c r="AE1228" s="136"/>
      <c r="AF1228" s="84"/>
      <c r="AG1228" s="84"/>
      <c r="AH1228" s="84"/>
      <c r="AI1228" s="84"/>
      <c r="AJ1228" s="64"/>
      <c r="AK1228" s="119"/>
      <c r="AL1228" s="64"/>
      <c r="AM1228" s="84"/>
      <c r="AN1228" s="64"/>
      <c r="AO1228" s="119"/>
      <c r="AP1228" s="64"/>
      <c r="AQ1228" s="84"/>
      <c r="AR1228" s="84"/>
      <c r="AS1228" s="84"/>
      <c r="AT1228" s="84"/>
      <c r="AU1228" s="84"/>
      <c r="AV1228" s="84"/>
    </row>
    <row r="1229" s="1" customFormat="true" ht="15" hidden="false" customHeight="true" outlineLevel="0" collapsed="false">
      <c r="A1229" s="62" t="n">
        <v>3</v>
      </c>
      <c r="B1229" s="63" t="s">
        <v>186</v>
      </c>
      <c r="C1229" s="131" t="n">
        <v>22</v>
      </c>
      <c r="D1229" s="131" t="n">
        <v>8</v>
      </c>
      <c r="E1229" s="131" t="n">
        <v>6</v>
      </c>
      <c r="F1229" s="131" t="n">
        <v>4</v>
      </c>
      <c r="G1229" s="131" t="n">
        <v>4</v>
      </c>
      <c r="H1229" s="131" t="n">
        <v>184</v>
      </c>
      <c r="I1229" s="131" t="s">
        <v>37</v>
      </c>
      <c r="J1229" s="131" t="n">
        <v>130</v>
      </c>
      <c r="K1229" s="131" t="n">
        <v>40</v>
      </c>
      <c r="L1229" s="63"/>
      <c r="M1229" s="64" t="s">
        <v>41</v>
      </c>
      <c r="N1229" s="64" t="n">
        <v>9</v>
      </c>
      <c r="O1229" s="64" t="n">
        <v>5</v>
      </c>
      <c r="P1229" s="64" t="n">
        <v>2026</v>
      </c>
      <c r="Q1229" s="150" t="s">
        <v>1236</v>
      </c>
      <c r="R1229" s="119" t="s">
        <v>37</v>
      </c>
      <c r="S1229" s="150" t="s">
        <v>186</v>
      </c>
      <c r="T1229" s="64" t="n">
        <v>0</v>
      </c>
      <c r="U1229" s="85" t="s">
        <v>37</v>
      </c>
      <c r="V1229" s="64" t="n">
        <v>2</v>
      </c>
      <c r="W1229" s="84" t="s">
        <v>3852</v>
      </c>
      <c r="X1229" s="64" t="n">
        <v>189</v>
      </c>
      <c r="Y1229" s="64" t="n">
        <v>2</v>
      </c>
      <c r="Z1229" s="119" t="s">
        <v>37</v>
      </c>
      <c r="AA1229" s="64" t="n">
        <v>7</v>
      </c>
      <c r="AB1229" s="64"/>
      <c r="AC1229" s="148"/>
      <c r="AD1229" s="119"/>
      <c r="AE1229" s="136"/>
      <c r="AF1229" s="84"/>
      <c r="AG1229" s="84"/>
      <c r="AH1229" s="84"/>
      <c r="AI1229" s="84"/>
      <c r="AJ1229" s="64"/>
      <c r="AK1229" s="119"/>
      <c r="AL1229" s="64"/>
      <c r="AM1229" s="84"/>
      <c r="AN1229" s="64"/>
      <c r="AO1229" s="119"/>
      <c r="AP1229" s="64"/>
      <c r="AQ1229" s="84"/>
      <c r="AR1229" s="84"/>
      <c r="AS1229" s="84"/>
      <c r="AT1229" s="84"/>
      <c r="AU1229" s="84"/>
      <c r="AV1229" s="84"/>
    </row>
    <row r="1230" s="1" customFormat="true" ht="15" hidden="false" customHeight="true" outlineLevel="0" collapsed="false">
      <c r="A1230" s="151" t="n">
        <v>4</v>
      </c>
      <c r="B1230" s="152" t="s">
        <v>91</v>
      </c>
      <c r="C1230" s="153" t="n">
        <v>22</v>
      </c>
      <c r="D1230" s="153" t="n">
        <v>6</v>
      </c>
      <c r="E1230" s="153" t="n">
        <v>8</v>
      </c>
      <c r="F1230" s="153" t="n">
        <v>3</v>
      </c>
      <c r="G1230" s="153" t="n">
        <v>5</v>
      </c>
      <c r="H1230" s="153" t="n">
        <v>201</v>
      </c>
      <c r="I1230" s="153" t="s">
        <v>37</v>
      </c>
      <c r="J1230" s="153" t="n">
        <v>136</v>
      </c>
      <c r="K1230" s="153" t="n">
        <v>27</v>
      </c>
      <c r="L1230" s="63"/>
      <c r="M1230" s="64" t="s">
        <v>41</v>
      </c>
      <c r="N1230" s="64" t="n">
        <v>9</v>
      </c>
      <c r="O1230" s="64" t="n">
        <v>5</v>
      </c>
      <c r="P1230" s="64" t="n">
        <v>2026</v>
      </c>
      <c r="Q1230" s="150" t="s">
        <v>2105</v>
      </c>
      <c r="R1230" s="119" t="s">
        <v>37</v>
      </c>
      <c r="S1230" s="150" t="s">
        <v>233</v>
      </c>
      <c r="T1230" s="64" t="n">
        <v>2</v>
      </c>
      <c r="U1230" s="85" t="s">
        <v>37</v>
      </c>
      <c r="V1230" s="64" t="n">
        <v>0</v>
      </c>
      <c r="W1230" s="84" t="s">
        <v>1382</v>
      </c>
      <c r="X1230" s="64" t="n">
        <v>125</v>
      </c>
      <c r="Y1230" s="64" t="n">
        <v>11</v>
      </c>
      <c r="Z1230" s="119" t="s">
        <v>37</v>
      </c>
      <c r="AA1230" s="64" t="n">
        <v>0</v>
      </c>
      <c r="AB1230" s="64"/>
      <c r="AC1230" s="148"/>
      <c r="AD1230" s="119"/>
      <c r="AE1230" s="136"/>
      <c r="AF1230" s="84"/>
      <c r="AG1230" s="84"/>
      <c r="AH1230" s="84"/>
      <c r="AI1230" s="84"/>
      <c r="AJ1230" s="64"/>
      <c r="AK1230" s="119"/>
      <c r="AL1230" s="64"/>
      <c r="AM1230" s="84"/>
      <c r="AN1230" s="64"/>
      <c r="AO1230" s="119"/>
      <c r="AP1230" s="64"/>
      <c r="AQ1230" s="84"/>
      <c r="AR1230" s="84"/>
      <c r="AS1230" s="84"/>
      <c r="AT1230" s="84"/>
      <c r="AU1230" s="84"/>
      <c r="AV1230" s="84"/>
    </row>
    <row r="1231" s="1" customFormat="true" ht="15" hidden="false" customHeight="true" outlineLevel="0" collapsed="false">
      <c r="A1231" s="62" t="n">
        <v>5</v>
      </c>
      <c r="B1231" s="132" t="s">
        <v>2105</v>
      </c>
      <c r="C1231" s="131" t="n">
        <v>22</v>
      </c>
      <c r="D1231" s="131" t="n">
        <v>6</v>
      </c>
      <c r="E1231" s="131" t="n">
        <v>5</v>
      </c>
      <c r="F1231" s="131" t="n">
        <v>4</v>
      </c>
      <c r="G1231" s="131" t="n">
        <v>7</v>
      </c>
      <c r="H1231" s="131" t="n">
        <v>140</v>
      </c>
      <c r="I1231" s="131" t="s">
        <v>37</v>
      </c>
      <c r="J1231" s="131" t="n">
        <v>133</v>
      </c>
      <c r="K1231" s="131" t="n">
        <v>32</v>
      </c>
      <c r="L1231" s="63"/>
      <c r="M1231" s="64" t="s">
        <v>41</v>
      </c>
      <c r="N1231" s="64" t="n">
        <v>9</v>
      </c>
      <c r="O1231" s="64" t="n">
        <v>5</v>
      </c>
      <c r="P1231" s="64" t="n">
        <v>2026</v>
      </c>
      <c r="Q1231" s="150" t="s">
        <v>91</v>
      </c>
      <c r="R1231" s="119" t="s">
        <v>37</v>
      </c>
      <c r="S1231" s="150" t="s">
        <v>2480</v>
      </c>
      <c r="T1231" s="64" t="n">
        <v>0</v>
      </c>
      <c r="U1231" s="85" t="s">
        <v>37</v>
      </c>
      <c r="V1231" s="64" t="n">
        <v>1</v>
      </c>
      <c r="W1231" s="84" t="s">
        <v>3853</v>
      </c>
      <c r="X1231" s="64" t="n">
        <v>354</v>
      </c>
      <c r="Y1231" s="64" t="n">
        <v>3</v>
      </c>
      <c r="Z1231" s="119" t="s">
        <v>37</v>
      </c>
      <c r="AA1231" s="64" t="n">
        <v>5</v>
      </c>
      <c r="AB1231" s="64"/>
      <c r="AC1231" s="148"/>
      <c r="AD1231" s="119"/>
      <c r="AE1231" s="136"/>
      <c r="AF1231" s="68"/>
      <c r="AG1231" s="68"/>
      <c r="AH1231" s="68"/>
      <c r="AI1231" s="68"/>
      <c r="AJ1231" s="64"/>
      <c r="AK1231" s="119"/>
      <c r="AL1231" s="64"/>
      <c r="AM1231" s="84"/>
      <c r="AN1231" s="64"/>
      <c r="AO1231" s="119"/>
      <c r="AP1231" s="64"/>
      <c r="AQ1231" s="84"/>
      <c r="AR1231" s="84"/>
      <c r="AS1231" s="84"/>
      <c r="AT1231" s="84"/>
      <c r="AU1231" s="84"/>
      <c r="AV1231" s="84"/>
    </row>
    <row r="1232" s="1" customFormat="true" ht="15" hidden="false" customHeight="true" outlineLevel="0" collapsed="false">
      <c r="A1232" s="151" t="n">
        <v>6</v>
      </c>
      <c r="B1232" s="152" t="s">
        <v>3673</v>
      </c>
      <c r="C1232" s="153" t="n">
        <v>22</v>
      </c>
      <c r="D1232" s="153" t="n">
        <v>3</v>
      </c>
      <c r="E1232" s="153" t="n">
        <v>5</v>
      </c>
      <c r="F1232" s="153" t="n">
        <v>2</v>
      </c>
      <c r="G1232" s="153" t="n">
        <v>12</v>
      </c>
      <c r="H1232" s="153" t="n">
        <v>182</v>
      </c>
      <c r="I1232" s="153" t="s">
        <v>37</v>
      </c>
      <c r="J1232" s="153" t="n">
        <v>194</v>
      </c>
      <c r="K1232" s="153" t="n">
        <v>21</v>
      </c>
      <c r="L1232" s="63"/>
      <c r="M1232" s="64" t="s">
        <v>41</v>
      </c>
      <c r="N1232" s="64" t="n">
        <v>9</v>
      </c>
      <c r="O1232" s="64" t="n">
        <v>5</v>
      </c>
      <c r="P1232" s="64" t="n">
        <v>2026</v>
      </c>
      <c r="Q1232" s="150" t="s">
        <v>3673</v>
      </c>
      <c r="R1232" s="119" t="s">
        <v>37</v>
      </c>
      <c r="S1232" s="150" t="s">
        <v>3514</v>
      </c>
      <c r="T1232" s="64" t="n">
        <v>1</v>
      </c>
      <c r="U1232" s="85" t="s">
        <v>37</v>
      </c>
      <c r="V1232" s="64" t="n">
        <v>0</v>
      </c>
      <c r="W1232" s="84" t="s">
        <v>3683</v>
      </c>
      <c r="X1232" s="64" t="n">
        <v>193</v>
      </c>
      <c r="Y1232" s="64" t="n">
        <v>6</v>
      </c>
      <c r="Z1232" s="119" t="s">
        <v>37</v>
      </c>
      <c r="AA1232" s="64" t="n">
        <v>4</v>
      </c>
      <c r="AB1232" s="64"/>
      <c r="AC1232" s="148"/>
      <c r="AD1232" s="119"/>
      <c r="AE1232" s="136"/>
      <c r="AF1232" s="84"/>
      <c r="AG1232" s="84"/>
      <c r="AH1232" s="84"/>
      <c r="AI1232" s="84"/>
      <c r="AJ1232" s="64"/>
      <c r="AK1232" s="119"/>
      <c r="AL1232" s="64"/>
      <c r="AM1232" s="84"/>
      <c r="AN1232" s="64"/>
      <c r="AO1232" s="119"/>
      <c r="AP1232" s="64"/>
      <c r="AQ1232" s="84"/>
      <c r="AR1232" s="84"/>
      <c r="AS1232" s="84"/>
      <c r="AT1232" s="84"/>
      <c r="AU1232" s="84"/>
      <c r="AV1232" s="84"/>
    </row>
    <row r="1233" s="1" customFormat="true" ht="15" hidden="false" customHeight="true" outlineLevel="0" collapsed="false">
      <c r="A1233" s="62" t="n">
        <v>7</v>
      </c>
      <c r="B1233" s="132" t="s">
        <v>3355</v>
      </c>
      <c r="C1233" s="131" t="n">
        <v>22</v>
      </c>
      <c r="D1233" s="131" t="n">
        <v>3</v>
      </c>
      <c r="E1233" s="131" t="n">
        <v>1</v>
      </c>
      <c r="F1233" s="131" t="n">
        <v>1</v>
      </c>
      <c r="G1233" s="131" t="n">
        <v>17</v>
      </c>
      <c r="H1233" s="131" t="n">
        <v>143</v>
      </c>
      <c r="I1233" s="131" t="s">
        <v>37</v>
      </c>
      <c r="J1233" s="131" t="n">
        <v>319</v>
      </c>
      <c r="K1233" s="131" t="n">
        <v>12</v>
      </c>
      <c r="L1233" s="63"/>
      <c r="M1233" s="64" t="s">
        <v>46</v>
      </c>
      <c r="N1233" s="64" t="n">
        <v>10</v>
      </c>
      <c r="O1233" s="64" t="n">
        <v>5</v>
      </c>
      <c r="P1233" s="64" t="n">
        <v>2026</v>
      </c>
      <c r="Q1233" s="150" t="s">
        <v>60</v>
      </c>
      <c r="R1233" s="119" t="s">
        <v>37</v>
      </c>
      <c r="S1233" s="150" t="s">
        <v>101</v>
      </c>
      <c r="T1233" s="64" t="n">
        <v>0</v>
      </c>
      <c r="U1233" s="85" t="s">
        <v>37</v>
      </c>
      <c r="V1233" s="64" t="n">
        <v>1</v>
      </c>
      <c r="W1233" s="84" t="s">
        <v>2288</v>
      </c>
      <c r="X1233" s="64" t="n">
        <v>261</v>
      </c>
      <c r="Y1233" s="64" t="n">
        <v>5</v>
      </c>
      <c r="Z1233" s="119" t="s">
        <v>37</v>
      </c>
      <c r="AA1233" s="64" t="n">
        <v>6</v>
      </c>
      <c r="AB1233" s="64"/>
      <c r="AC1233" s="148"/>
      <c r="AD1233" s="119"/>
      <c r="AE1233" s="136"/>
      <c r="AF1233" s="84"/>
      <c r="AG1233" s="84"/>
      <c r="AH1233" s="84"/>
      <c r="AI1233" s="84"/>
      <c r="AJ1233" s="64"/>
      <c r="AK1233" s="119"/>
      <c r="AL1233" s="64"/>
      <c r="AM1233" s="84"/>
      <c r="AN1233" s="64"/>
      <c r="AO1233" s="119"/>
      <c r="AP1233" s="64"/>
      <c r="AQ1233" s="84"/>
      <c r="AR1233" s="84"/>
      <c r="AS1233" s="84"/>
      <c r="AT1233" s="84"/>
      <c r="AU1233" s="84"/>
      <c r="AV1233" s="84"/>
    </row>
    <row r="1234" s="1" customFormat="true" ht="15" hidden="false" customHeight="true" outlineLevel="0" collapsed="false">
      <c r="A1234" s="62" t="n">
        <v>8</v>
      </c>
      <c r="B1234" s="132" t="s">
        <v>233</v>
      </c>
      <c r="C1234" s="131" t="n">
        <v>22</v>
      </c>
      <c r="D1234" s="131" t="n">
        <v>0</v>
      </c>
      <c r="E1234" s="131" t="n">
        <v>1</v>
      </c>
      <c r="F1234" s="131" t="n">
        <v>5</v>
      </c>
      <c r="G1234" s="131" t="n">
        <v>16</v>
      </c>
      <c r="H1234" s="131" t="n">
        <v>95</v>
      </c>
      <c r="I1234" s="131" t="s">
        <v>37</v>
      </c>
      <c r="J1234" s="131" t="n">
        <v>275</v>
      </c>
      <c r="K1234" s="131" t="n">
        <v>7</v>
      </c>
      <c r="L1234" s="63"/>
      <c r="M1234" s="64" t="s">
        <v>46</v>
      </c>
      <c r="N1234" s="64" t="n">
        <v>10</v>
      </c>
      <c r="O1234" s="64" t="n">
        <v>5</v>
      </c>
      <c r="P1234" s="64" t="n">
        <v>2026</v>
      </c>
      <c r="Q1234" s="150" t="s">
        <v>947</v>
      </c>
      <c r="R1234" s="119" t="s">
        <v>37</v>
      </c>
      <c r="S1234" s="150" t="s">
        <v>186</v>
      </c>
      <c r="T1234" s="64" t="n">
        <v>0</v>
      </c>
      <c r="U1234" s="85" t="s">
        <v>37</v>
      </c>
      <c r="V1234" s="64" t="n">
        <v>2</v>
      </c>
      <c r="W1234" s="84" t="s">
        <v>3854</v>
      </c>
      <c r="X1234" s="64" t="n">
        <v>52</v>
      </c>
      <c r="Y1234" s="64" t="n">
        <v>5</v>
      </c>
      <c r="Z1234" s="119" t="s">
        <v>37</v>
      </c>
      <c r="AA1234" s="64" t="n">
        <v>13</v>
      </c>
      <c r="AB1234" s="64"/>
      <c r="AC1234" s="148"/>
      <c r="AD1234" s="119"/>
      <c r="AE1234" s="136"/>
      <c r="AF1234" s="68"/>
      <c r="AG1234" s="68"/>
      <c r="AH1234" s="68"/>
      <c r="AI1234" s="68"/>
      <c r="AJ1234" s="64"/>
      <c r="AK1234" s="119"/>
      <c r="AL1234" s="64"/>
      <c r="AM1234" s="84"/>
      <c r="AN1234" s="64"/>
      <c r="AO1234" s="119"/>
      <c r="AP1234" s="64"/>
      <c r="AQ1234" s="84"/>
      <c r="AR1234" s="84"/>
      <c r="AS1234" s="84"/>
      <c r="AT1234" s="84"/>
      <c r="AU1234" s="84"/>
      <c r="AV1234" s="84"/>
    </row>
    <row r="1235" s="1" customFormat="true" ht="15" hidden="false" customHeight="true" outlineLevel="0" collapsed="false">
      <c r="A1235" s="62"/>
      <c r="B1235" s="132"/>
      <c r="C1235" s="62" t="n">
        <f aca="false">SUM(C1227:C1234)</f>
        <v>176</v>
      </c>
      <c r="D1235" s="62" t="n">
        <f aca="false">SUM(D1227:D1234)</f>
        <v>47</v>
      </c>
      <c r="E1235" s="62" t="n">
        <f aca="false">SUM(E1227:E1234)</f>
        <v>42</v>
      </c>
      <c r="F1235" s="62" t="n">
        <f aca="false">SUM(F1227:F1234)</f>
        <v>23</v>
      </c>
      <c r="G1235" s="62" t="n">
        <f aca="false">SUM(G1227:G1234)</f>
        <v>64</v>
      </c>
      <c r="H1235" s="62" t="n">
        <f aca="false">SUM(H1227:H1234)</f>
        <v>1370</v>
      </c>
      <c r="I1235" s="62" t="s">
        <v>37</v>
      </c>
      <c r="J1235" s="62" t="n">
        <f aca="false">SUM(J1227:J1234)</f>
        <v>1416</v>
      </c>
      <c r="K1235" s="62" t="n">
        <f aca="false">SUM(K1227:K1234)</f>
        <v>238</v>
      </c>
      <c r="L1235" s="63"/>
      <c r="M1235" s="64" t="s">
        <v>49</v>
      </c>
      <c r="N1235" s="64" t="n">
        <v>12</v>
      </c>
      <c r="O1235" s="64" t="n">
        <v>5</v>
      </c>
      <c r="P1235" s="64" t="n">
        <v>2026</v>
      </c>
      <c r="Q1235" s="150" t="s">
        <v>3673</v>
      </c>
      <c r="R1235" s="119" t="s">
        <v>37</v>
      </c>
      <c r="S1235" s="150" t="s">
        <v>91</v>
      </c>
      <c r="T1235" s="64" t="n">
        <v>1</v>
      </c>
      <c r="U1235" s="85" t="s">
        <v>37</v>
      </c>
      <c r="V1235" s="64" t="n">
        <v>2</v>
      </c>
      <c r="W1235" s="84" t="s">
        <v>3855</v>
      </c>
      <c r="X1235" s="64" t="n">
        <v>118</v>
      </c>
      <c r="Y1235" s="64" t="n">
        <v>5</v>
      </c>
      <c r="Z1235" s="119" t="s">
        <v>37</v>
      </c>
      <c r="AA1235" s="64" t="n">
        <v>4</v>
      </c>
      <c r="AB1235" s="64"/>
      <c r="AC1235" s="148"/>
      <c r="AD1235" s="119"/>
      <c r="AE1235" s="136"/>
      <c r="AF1235" s="84"/>
      <c r="AG1235" s="84"/>
      <c r="AH1235" s="84"/>
      <c r="AI1235" s="84"/>
      <c r="AJ1235" s="64"/>
      <c r="AK1235" s="119"/>
      <c r="AL1235" s="64"/>
      <c r="AM1235" s="84"/>
      <c r="AN1235" s="64"/>
      <c r="AO1235" s="119"/>
      <c r="AP1235" s="64"/>
      <c r="AQ1235" s="84"/>
      <c r="AR1235" s="84"/>
      <c r="AS1235" s="84"/>
      <c r="AT1235" s="84"/>
      <c r="AU1235" s="84"/>
      <c r="AV1235" s="84"/>
    </row>
    <row r="1236" s="1" customFormat="true" ht="15" hidden="false" customHeight="true" outlineLevel="0" collapsed="false">
      <c r="A1236" s="62"/>
      <c r="B1236" s="63"/>
      <c r="C1236" s="63"/>
      <c r="D1236" s="63"/>
      <c r="E1236" s="63"/>
      <c r="F1236" s="63"/>
      <c r="G1236" s="63"/>
      <c r="H1236" s="63"/>
      <c r="I1236" s="63"/>
      <c r="J1236" s="63"/>
      <c r="K1236" s="63"/>
      <c r="L1236" s="63"/>
      <c r="M1236" s="64" t="s">
        <v>77</v>
      </c>
      <c r="N1236" s="64" t="n">
        <v>13</v>
      </c>
      <c r="O1236" s="64" t="n">
        <v>5</v>
      </c>
      <c r="P1236" s="64" t="n">
        <v>2026</v>
      </c>
      <c r="Q1236" s="150" t="s">
        <v>3514</v>
      </c>
      <c r="R1236" s="119" t="s">
        <v>37</v>
      </c>
      <c r="S1236" s="150" t="s">
        <v>3355</v>
      </c>
      <c r="T1236" s="64" t="n">
        <v>0</v>
      </c>
      <c r="U1236" s="85" t="s">
        <v>37</v>
      </c>
      <c r="V1236" s="64" t="n">
        <v>2</v>
      </c>
      <c r="W1236" s="84" t="s">
        <v>1629</v>
      </c>
      <c r="X1236" s="64" t="n">
        <v>64</v>
      </c>
      <c r="Y1236" s="64" t="n">
        <v>3</v>
      </c>
      <c r="Z1236" s="119" t="s">
        <v>37</v>
      </c>
      <c r="AA1236" s="64" t="n">
        <v>7</v>
      </c>
      <c r="AB1236" s="64"/>
      <c r="AC1236" s="148"/>
      <c r="AD1236" s="119"/>
      <c r="AE1236" s="136"/>
      <c r="AF1236" s="84"/>
      <c r="AG1236" s="84"/>
      <c r="AH1236" s="84"/>
      <c r="AI1236" s="84"/>
      <c r="AJ1236" s="64"/>
      <c r="AK1236" s="119"/>
      <c r="AL1236" s="64"/>
      <c r="AM1236" s="84"/>
      <c r="AN1236" s="64"/>
      <c r="AO1236" s="119"/>
      <c r="AP1236" s="64"/>
      <c r="AQ1236" s="84"/>
      <c r="AR1236" s="84"/>
      <c r="AS1236" s="84"/>
      <c r="AT1236" s="84"/>
      <c r="AU1236" s="84"/>
      <c r="AV1236" s="84"/>
    </row>
    <row r="1237" s="1" customFormat="true" ht="15" hidden="false" customHeight="true" outlineLevel="0" collapsed="false">
      <c r="A1237" s="62"/>
      <c r="B1237" s="135" t="s">
        <v>1030</v>
      </c>
      <c r="C1237" s="131"/>
      <c r="D1237" s="131"/>
      <c r="E1237" s="131"/>
      <c r="F1237" s="131"/>
      <c r="G1237" s="131"/>
      <c r="H1237" s="131"/>
      <c r="I1237" s="131"/>
      <c r="J1237" s="131"/>
      <c r="K1237" s="131"/>
      <c r="L1237" s="62"/>
      <c r="M1237" s="64" t="s">
        <v>63</v>
      </c>
      <c r="N1237" s="64" t="n">
        <v>14</v>
      </c>
      <c r="O1237" s="64" t="n">
        <v>5</v>
      </c>
      <c r="P1237" s="64" t="n">
        <v>2026</v>
      </c>
      <c r="Q1237" s="150" t="s">
        <v>170</v>
      </c>
      <c r="R1237" s="119" t="s">
        <v>37</v>
      </c>
      <c r="S1237" s="150" t="s">
        <v>60</v>
      </c>
      <c r="T1237" s="64" t="n">
        <v>2</v>
      </c>
      <c r="U1237" s="85" t="s">
        <v>37</v>
      </c>
      <c r="V1237" s="64" t="n">
        <v>0</v>
      </c>
      <c r="W1237" s="84" t="s">
        <v>3856</v>
      </c>
      <c r="X1237" s="64" t="n">
        <v>298</v>
      </c>
      <c r="Y1237" s="64" t="n">
        <v>13</v>
      </c>
      <c r="Z1237" s="119" t="s">
        <v>37</v>
      </c>
      <c r="AA1237" s="64" t="n">
        <v>5</v>
      </c>
      <c r="AB1237" s="64"/>
      <c r="AC1237" s="148"/>
      <c r="AD1237" s="119"/>
      <c r="AE1237" s="136"/>
      <c r="AF1237" s="84"/>
      <c r="AG1237" s="84"/>
      <c r="AH1237" s="84"/>
      <c r="AI1237" s="84"/>
      <c r="AJ1237" s="64"/>
      <c r="AK1237" s="119"/>
      <c r="AL1237" s="64"/>
      <c r="AM1237" s="84"/>
      <c r="AN1237" s="64"/>
      <c r="AO1237" s="119"/>
      <c r="AP1237" s="64"/>
      <c r="AQ1237" s="84"/>
      <c r="AR1237" s="84"/>
      <c r="AS1237" s="84"/>
      <c r="AT1237" s="84"/>
      <c r="AU1237" s="84"/>
      <c r="AV1237" s="84"/>
    </row>
    <row r="1238" s="1" customFormat="true" ht="15" hidden="false" customHeight="true" outlineLevel="0" collapsed="false">
      <c r="A1238" s="62"/>
      <c r="B1238" s="135" t="s">
        <v>3044</v>
      </c>
      <c r="C1238" s="131"/>
      <c r="D1238" s="131"/>
      <c r="E1238" s="131"/>
      <c r="F1238" s="131"/>
      <c r="G1238" s="131"/>
      <c r="H1238" s="131"/>
      <c r="I1238" s="131"/>
      <c r="J1238" s="131"/>
      <c r="K1238" s="131"/>
      <c r="L1238" s="62"/>
      <c r="M1238" s="64" t="s">
        <v>63</v>
      </c>
      <c r="N1238" s="64" t="n">
        <v>14</v>
      </c>
      <c r="O1238" s="64" t="n">
        <v>5</v>
      </c>
      <c r="P1238" s="64" t="n">
        <v>2026</v>
      </c>
      <c r="Q1238" s="150" t="s">
        <v>80</v>
      </c>
      <c r="R1238" s="119" t="s">
        <v>37</v>
      </c>
      <c r="S1238" s="150" t="s">
        <v>1236</v>
      </c>
      <c r="T1238" s="64" t="n">
        <v>2</v>
      </c>
      <c r="U1238" s="85" t="s">
        <v>37</v>
      </c>
      <c r="V1238" s="64" t="n">
        <v>0</v>
      </c>
      <c r="W1238" s="84" t="s">
        <v>3857</v>
      </c>
      <c r="X1238" s="64" t="n">
        <v>334</v>
      </c>
      <c r="Y1238" s="64" t="n">
        <v>6</v>
      </c>
      <c r="Z1238" s="119" t="s">
        <v>37</v>
      </c>
      <c r="AA1238" s="64" t="n">
        <v>2</v>
      </c>
      <c r="AB1238" s="64"/>
      <c r="AC1238" s="136"/>
      <c r="AD1238" s="68"/>
      <c r="AE1238" s="148"/>
      <c r="AF1238" s="68"/>
      <c r="AG1238" s="68"/>
      <c r="AH1238" s="68"/>
      <c r="AI1238" s="68"/>
      <c r="AJ1238" s="64"/>
      <c r="AK1238" s="68"/>
      <c r="AL1238" s="64"/>
      <c r="AM1238" s="84"/>
      <c r="AN1238" s="64"/>
      <c r="AO1238" s="68"/>
      <c r="AP1238" s="64"/>
      <c r="AQ1238" s="84"/>
      <c r="AR1238" s="84"/>
      <c r="AS1238" s="84"/>
      <c r="AT1238" s="84"/>
      <c r="AU1238" s="84"/>
      <c r="AV1238" s="84"/>
    </row>
    <row r="1239" s="1" customFormat="true" ht="15" hidden="false" customHeight="true" outlineLevel="0" collapsed="false">
      <c r="A1239" s="62"/>
      <c r="B1239" s="132"/>
      <c r="C1239" s="131"/>
      <c r="D1239" s="131"/>
      <c r="E1239" s="131"/>
      <c r="F1239" s="131"/>
      <c r="G1239" s="131"/>
      <c r="H1239" s="131"/>
      <c r="I1239" s="131"/>
      <c r="J1239" s="131"/>
      <c r="K1239" s="131"/>
      <c r="L1239" s="62"/>
      <c r="M1239" s="64" t="s">
        <v>63</v>
      </c>
      <c r="N1239" s="64" t="n">
        <v>14</v>
      </c>
      <c r="O1239" s="64" t="n">
        <v>5</v>
      </c>
      <c r="P1239" s="64" t="n">
        <v>2026</v>
      </c>
      <c r="Q1239" s="150" t="s">
        <v>186</v>
      </c>
      <c r="R1239" s="119" t="s">
        <v>37</v>
      </c>
      <c r="S1239" s="150" t="s">
        <v>2105</v>
      </c>
      <c r="T1239" s="64" t="n">
        <v>1</v>
      </c>
      <c r="U1239" s="85" t="s">
        <v>37</v>
      </c>
      <c r="V1239" s="64" t="n">
        <v>0</v>
      </c>
      <c r="W1239" s="84" t="s">
        <v>2830</v>
      </c>
      <c r="X1239" s="64" t="n">
        <v>127</v>
      </c>
      <c r="Y1239" s="64" t="n">
        <v>7</v>
      </c>
      <c r="Z1239" s="119" t="s">
        <v>37</v>
      </c>
      <c r="AA1239" s="64" t="n">
        <v>6</v>
      </c>
      <c r="AB1239" s="64"/>
      <c r="AC1239" s="136"/>
      <c r="AD1239" s="84"/>
      <c r="AE1239" s="148"/>
      <c r="AF1239" s="84"/>
      <c r="AG1239" s="84"/>
      <c r="AH1239" s="84"/>
      <c r="AI1239" s="84"/>
      <c r="AJ1239" s="64"/>
      <c r="AK1239" s="84"/>
      <c r="AL1239" s="64"/>
      <c r="AM1239" s="84"/>
      <c r="AN1239" s="64"/>
      <c r="AO1239" s="84"/>
      <c r="AP1239" s="64"/>
      <c r="AQ1239" s="84"/>
      <c r="AR1239" s="84"/>
      <c r="AS1239" s="84"/>
      <c r="AT1239" s="84"/>
      <c r="AU1239" s="84"/>
      <c r="AV1239" s="84"/>
    </row>
    <row r="1240" s="1" customFormat="true" ht="15" hidden="false" customHeight="true" outlineLevel="0" collapsed="false">
      <c r="A1240" s="62"/>
      <c r="B1240" s="132"/>
      <c r="C1240" s="131"/>
      <c r="D1240" s="131"/>
      <c r="E1240" s="131"/>
      <c r="F1240" s="131"/>
      <c r="G1240" s="131"/>
      <c r="H1240" s="131"/>
      <c r="I1240" s="131"/>
      <c r="J1240" s="131"/>
      <c r="K1240" s="131"/>
      <c r="L1240" s="62"/>
      <c r="M1240" s="64" t="s">
        <v>202</v>
      </c>
      <c r="N1240" s="64" t="n">
        <v>15</v>
      </c>
      <c r="O1240" s="64" t="n">
        <v>5</v>
      </c>
      <c r="P1240" s="64" t="n">
        <v>2026</v>
      </c>
      <c r="Q1240" s="150" t="s">
        <v>2480</v>
      </c>
      <c r="R1240" s="119" t="s">
        <v>37</v>
      </c>
      <c r="S1240" s="150" t="s">
        <v>3673</v>
      </c>
      <c r="T1240" s="64" t="n">
        <v>1</v>
      </c>
      <c r="U1240" s="85" t="s">
        <v>37</v>
      </c>
      <c r="V1240" s="64" t="n">
        <v>2</v>
      </c>
      <c r="W1240" s="84" t="s">
        <v>3858</v>
      </c>
      <c r="X1240" s="64" t="n">
        <v>225</v>
      </c>
      <c r="Y1240" s="64" t="n">
        <v>10</v>
      </c>
      <c r="Z1240" s="119" t="s">
        <v>37</v>
      </c>
      <c r="AA1240" s="64" t="n">
        <v>8</v>
      </c>
      <c r="AB1240" s="64"/>
      <c r="AC1240" s="136"/>
      <c r="AD1240" s="119"/>
      <c r="AE1240" s="148"/>
      <c r="AF1240" s="84"/>
      <c r="AG1240" s="84"/>
      <c r="AH1240" s="84"/>
      <c r="AI1240" s="84"/>
      <c r="AJ1240" s="64"/>
      <c r="AK1240" s="119"/>
      <c r="AL1240" s="64"/>
      <c r="AM1240" s="84"/>
      <c r="AN1240" s="64"/>
      <c r="AO1240" s="119"/>
      <c r="AP1240" s="64"/>
      <c r="AQ1240" s="84"/>
      <c r="AR1240" s="84"/>
      <c r="AS1240" s="84"/>
      <c r="AT1240" s="84"/>
      <c r="AU1240" s="84"/>
      <c r="AV1240" s="84"/>
    </row>
    <row r="1241" s="1" customFormat="true" ht="15" hidden="false" customHeight="true" outlineLevel="0" collapsed="false">
      <c r="A1241" s="77"/>
      <c r="B1241" s="118" t="s">
        <v>4</v>
      </c>
      <c r="C1241" s="74" t="s">
        <v>32</v>
      </c>
      <c r="D1241" s="74" t="n">
        <v>3</v>
      </c>
      <c r="E1241" s="74" t="n">
        <v>2</v>
      </c>
      <c r="F1241" s="74" t="n">
        <v>1</v>
      </c>
      <c r="G1241" s="74" t="n">
        <v>0</v>
      </c>
      <c r="H1241" s="74" t="s">
        <v>36</v>
      </c>
      <c r="I1241" s="76" t="s">
        <v>37</v>
      </c>
      <c r="J1241" s="74" t="s">
        <v>38</v>
      </c>
      <c r="K1241" s="74" t="s">
        <v>39</v>
      </c>
      <c r="L1241" s="74"/>
      <c r="M1241" s="64" t="s">
        <v>41</v>
      </c>
      <c r="N1241" s="64" t="n">
        <v>16</v>
      </c>
      <c r="O1241" s="64" t="n">
        <v>5</v>
      </c>
      <c r="P1241" s="64" t="n">
        <v>2026</v>
      </c>
      <c r="Q1241" s="150" t="s">
        <v>947</v>
      </c>
      <c r="R1241" s="119" t="s">
        <v>37</v>
      </c>
      <c r="S1241" s="150" t="s">
        <v>384</v>
      </c>
      <c r="T1241" s="64" t="n">
        <v>0</v>
      </c>
      <c r="U1241" s="85" t="s">
        <v>37</v>
      </c>
      <c r="V1241" s="64" t="n">
        <v>1</v>
      </c>
      <c r="W1241" s="84" t="s">
        <v>3859</v>
      </c>
      <c r="X1241" s="64" t="n">
        <v>93</v>
      </c>
      <c r="Y1241" s="64" t="n">
        <v>9</v>
      </c>
      <c r="Z1241" s="119" t="s">
        <v>37</v>
      </c>
      <c r="AA1241" s="64" t="n">
        <v>10</v>
      </c>
      <c r="AB1241" s="64"/>
      <c r="AC1241" s="136"/>
      <c r="AD1241" s="68"/>
      <c r="AE1241" s="148"/>
      <c r="AF1241" s="68"/>
      <c r="AG1241" s="68"/>
      <c r="AH1241" s="68"/>
      <c r="AI1241" s="68"/>
      <c r="AJ1241" s="64"/>
      <c r="AK1241" s="68"/>
      <c r="AL1241" s="64"/>
      <c r="AM1241" s="84"/>
      <c r="AN1241" s="64"/>
      <c r="AO1241" s="68"/>
      <c r="AP1241" s="64"/>
      <c r="AQ1241" s="84"/>
      <c r="AR1241" s="84"/>
      <c r="AS1241" s="84"/>
      <c r="AT1241" s="84"/>
      <c r="AU1241" s="84"/>
      <c r="AV1241" s="84"/>
    </row>
    <row r="1242" s="1" customFormat="true" ht="15" hidden="false" customHeight="true" outlineLevel="0" collapsed="false">
      <c r="A1242" s="62" t="n">
        <v>1</v>
      </c>
      <c r="B1242" s="132" t="s">
        <v>170</v>
      </c>
      <c r="C1242" s="131" t="n">
        <v>22</v>
      </c>
      <c r="D1242" s="131" t="n">
        <v>10</v>
      </c>
      <c r="E1242" s="131" t="n">
        <v>6</v>
      </c>
      <c r="F1242" s="131" t="n">
        <v>2</v>
      </c>
      <c r="G1242" s="131" t="n">
        <v>4</v>
      </c>
      <c r="H1242" s="131" t="n">
        <v>196</v>
      </c>
      <c r="I1242" s="131" t="s">
        <v>37</v>
      </c>
      <c r="J1242" s="131" t="n">
        <v>122</v>
      </c>
      <c r="K1242" s="131" t="n">
        <v>44</v>
      </c>
      <c r="L1242" s="63"/>
      <c r="M1242" s="64" t="s">
        <v>41</v>
      </c>
      <c r="N1242" s="64" t="n">
        <v>16</v>
      </c>
      <c r="O1242" s="64" t="n">
        <v>5</v>
      </c>
      <c r="P1242" s="64" t="n">
        <v>2026</v>
      </c>
      <c r="Q1242" s="150" t="s">
        <v>170</v>
      </c>
      <c r="R1242" s="119" t="s">
        <v>37</v>
      </c>
      <c r="S1242" s="150" t="s">
        <v>102</v>
      </c>
      <c r="T1242" s="64" t="n">
        <v>2</v>
      </c>
      <c r="U1242" s="85" t="s">
        <v>37</v>
      </c>
      <c r="V1242" s="64" t="n">
        <v>0</v>
      </c>
      <c r="W1242" s="84" t="s">
        <v>779</v>
      </c>
      <c r="X1242" s="64" t="n">
        <v>70</v>
      </c>
      <c r="Y1242" s="64" t="n">
        <v>10</v>
      </c>
      <c r="Z1242" s="119" t="s">
        <v>37</v>
      </c>
      <c r="AA1242" s="64" t="n">
        <v>3</v>
      </c>
      <c r="AB1242" s="64"/>
      <c r="AC1242" s="136"/>
      <c r="AD1242" s="119"/>
      <c r="AE1242" s="148"/>
      <c r="AF1242" s="84"/>
      <c r="AG1242" s="84"/>
      <c r="AH1242" s="84"/>
      <c r="AI1242" s="84"/>
      <c r="AJ1242" s="64"/>
      <c r="AK1242" s="119"/>
      <c r="AL1242" s="64"/>
      <c r="AM1242" s="84"/>
      <c r="AN1242" s="64"/>
      <c r="AO1242" s="119"/>
      <c r="AP1242" s="64"/>
      <c r="AQ1242" s="84"/>
      <c r="AR1242" s="84"/>
      <c r="AS1242" s="84"/>
      <c r="AT1242" s="84"/>
      <c r="AU1242" s="84"/>
      <c r="AV1242" s="84"/>
    </row>
    <row r="1243" s="1" customFormat="true" ht="15" hidden="false" customHeight="true" outlineLevel="0" collapsed="false">
      <c r="A1243" s="62" t="n">
        <v>2</v>
      </c>
      <c r="B1243" s="135" t="s">
        <v>101</v>
      </c>
      <c r="C1243" s="131" t="n">
        <v>22</v>
      </c>
      <c r="D1243" s="131" t="n">
        <v>11</v>
      </c>
      <c r="E1243" s="131" t="n">
        <v>3</v>
      </c>
      <c r="F1243" s="131" t="n">
        <v>5</v>
      </c>
      <c r="G1243" s="131" t="n">
        <v>3</v>
      </c>
      <c r="H1243" s="131" t="n">
        <v>198</v>
      </c>
      <c r="I1243" s="131" t="s">
        <v>37</v>
      </c>
      <c r="J1243" s="131" t="n">
        <v>110</v>
      </c>
      <c r="K1243" s="131" t="n">
        <v>44</v>
      </c>
      <c r="L1243" s="63"/>
      <c r="M1243" s="64" t="s">
        <v>41</v>
      </c>
      <c r="N1243" s="64" t="n">
        <v>16</v>
      </c>
      <c r="O1243" s="64" t="n">
        <v>5</v>
      </c>
      <c r="P1243" s="64" t="n">
        <v>2026</v>
      </c>
      <c r="Q1243" s="150" t="s">
        <v>233</v>
      </c>
      <c r="R1243" s="119" t="s">
        <v>37</v>
      </c>
      <c r="S1243" s="150" t="s">
        <v>186</v>
      </c>
      <c r="T1243" s="64" t="n">
        <v>0</v>
      </c>
      <c r="U1243" s="85" t="s">
        <v>37</v>
      </c>
      <c r="V1243" s="64" t="n">
        <v>2</v>
      </c>
      <c r="W1243" s="84" t="s">
        <v>539</v>
      </c>
      <c r="X1243" s="64" t="n">
        <v>65</v>
      </c>
      <c r="Y1243" s="64" t="n">
        <v>3</v>
      </c>
      <c r="Z1243" s="119" t="s">
        <v>37</v>
      </c>
      <c r="AA1243" s="64" t="n">
        <v>5</v>
      </c>
      <c r="AB1243" s="64"/>
      <c r="AC1243" s="136"/>
      <c r="AD1243" s="68"/>
      <c r="AE1243" s="148"/>
      <c r="AF1243" s="68"/>
      <c r="AG1243" s="68"/>
      <c r="AH1243" s="68"/>
      <c r="AI1243" s="68"/>
      <c r="AJ1243" s="64"/>
      <c r="AK1243" s="68"/>
      <c r="AL1243" s="64"/>
      <c r="AM1243" s="84"/>
      <c r="AN1243" s="64"/>
      <c r="AO1243" s="68"/>
      <c r="AP1243" s="64"/>
      <c r="AQ1243" s="84"/>
      <c r="AR1243" s="84"/>
      <c r="AS1243" s="84"/>
      <c r="AT1243" s="84"/>
      <c r="AU1243" s="84"/>
      <c r="AV1243" s="84"/>
    </row>
    <row r="1244" s="1" customFormat="true" ht="15" hidden="false" customHeight="true" outlineLevel="0" collapsed="false">
      <c r="A1244" s="62" t="n">
        <v>3</v>
      </c>
      <c r="B1244" s="132" t="s">
        <v>80</v>
      </c>
      <c r="C1244" s="131" t="n">
        <v>22</v>
      </c>
      <c r="D1244" s="131" t="n">
        <v>7</v>
      </c>
      <c r="E1244" s="131" t="n">
        <v>8</v>
      </c>
      <c r="F1244" s="131" t="n">
        <v>3</v>
      </c>
      <c r="G1244" s="131" t="n">
        <v>4</v>
      </c>
      <c r="H1244" s="131" t="n">
        <v>202</v>
      </c>
      <c r="I1244" s="131" t="s">
        <v>37</v>
      </c>
      <c r="J1244" s="131" t="n">
        <v>144</v>
      </c>
      <c r="K1244" s="131" t="n">
        <v>40</v>
      </c>
      <c r="L1244" s="63"/>
      <c r="M1244" s="64" t="s">
        <v>41</v>
      </c>
      <c r="N1244" s="64" t="n">
        <v>16</v>
      </c>
      <c r="O1244" s="64" t="n">
        <v>5</v>
      </c>
      <c r="P1244" s="64" t="n">
        <v>2026</v>
      </c>
      <c r="Q1244" s="150" t="s">
        <v>3355</v>
      </c>
      <c r="R1244" s="119" t="s">
        <v>37</v>
      </c>
      <c r="S1244" s="150" t="s">
        <v>101</v>
      </c>
      <c r="T1244" s="64" t="n">
        <v>0</v>
      </c>
      <c r="U1244" s="85" t="s">
        <v>37</v>
      </c>
      <c r="V1244" s="64" t="n">
        <v>2</v>
      </c>
      <c r="W1244" s="84" t="s">
        <v>3860</v>
      </c>
      <c r="X1244" s="64" t="n">
        <v>78</v>
      </c>
      <c r="Y1244" s="64" t="n">
        <v>8</v>
      </c>
      <c r="Z1244" s="119" t="s">
        <v>37</v>
      </c>
      <c r="AA1244" s="64" t="n">
        <v>23</v>
      </c>
      <c r="AB1244" s="64"/>
      <c r="AC1244" s="136"/>
      <c r="AD1244" s="119"/>
      <c r="AE1244" s="148"/>
      <c r="AF1244" s="84"/>
      <c r="AG1244" s="84"/>
      <c r="AH1244" s="84"/>
      <c r="AI1244" s="84"/>
      <c r="AJ1244" s="64"/>
      <c r="AK1244" s="119"/>
      <c r="AL1244" s="64"/>
      <c r="AM1244" s="84"/>
      <c r="AN1244" s="64"/>
      <c r="AO1244" s="119"/>
      <c r="AP1244" s="64"/>
      <c r="AQ1244" s="84"/>
      <c r="AR1244" s="84"/>
      <c r="AS1244" s="84"/>
      <c r="AT1244" s="84"/>
      <c r="AU1244" s="84"/>
      <c r="AV1244" s="84"/>
    </row>
    <row r="1245" s="1" customFormat="true" ht="15" hidden="false" customHeight="true" outlineLevel="0" collapsed="false">
      <c r="A1245" s="151" t="n">
        <v>4</v>
      </c>
      <c r="B1245" s="154" t="s">
        <v>384</v>
      </c>
      <c r="C1245" s="153" t="n">
        <v>22</v>
      </c>
      <c r="D1245" s="153" t="n">
        <v>3</v>
      </c>
      <c r="E1245" s="153" t="n">
        <v>6</v>
      </c>
      <c r="F1245" s="153" t="n">
        <v>6</v>
      </c>
      <c r="G1245" s="153" t="n">
        <v>7</v>
      </c>
      <c r="H1245" s="153" t="n">
        <v>131</v>
      </c>
      <c r="I1245" s="153" t="s">
        <v>37</v>
      </c>
      <c r="J1245" s="153" t="n">
        <v>155</v>
      </c>
      <c r="K1245" s="153" t="n">
        <v>27</v>
      </c>
      <c r="L1245" s="63"/>
      <c r="M1245" s="64" t="s">
        <v>46</v>
      </c>
      <c r="N1245" s="64" t="n">
        <v>17</v>
      </c>
      <c r="O1245" s="64" t="n">
        <v>5</v>
      </c>
      <c r="P1245" s="64" t="n">
        <v>2026</v>
      </c>
      <c r="Q1245" s="150" t="s">
        <v>3514</v>
      </c>
      <c r="R1245" s="119" t="s">
        <v>37</v>
      </c>
      <c r="S1245" s="150" t="s">
        <v>101</v>
      </c>
      <c r="T1245" s="64" t="n">
        <v>2</v>
      </c>
      <c r="U1245" s="85" t="s">
        <v>37</v>
      </c>
      <c r="V1245" s="64" t="n">
        <v>0</v>
      </c>
      <c r="W1245" s="84" t="s">
        <v>3861</v>
      </c>
      <c r="X1245" s="64" t="n">
        <v>149</v>
      </c>
      <c r="Y1245" s="64" t="n">
        <v>7</v>
      </c>
      <c r="Z1245" s="119" t="s">
        <v>37</v>
      </c>
      <c r="AA1245" s="64" t="n">
        <v>1</v>
      </c>
      <c r="AB1245" s="64"/>
      <c r="AC1245" s="136"/>
      <c r="AD1245" s="119"/>
      <c r="AE1245" s="148"/>
      <c r="AF1245" s="84"/>
      <c r="AG1245" s="84"/>
      <c r="AH1245" s="84"/>
      <c r="AI1245" s="84"/>
      <c r="AJ1245" s="64"/>
      <c r="AK1245" s="119"/>
      <c r="AL1245" s="64"/>
      <c r="AM1245" s="84"/>
      <c r="AN1245" s="64"/>
      <c r="AO1245" s="119"/>
      <c r="AP1245" s="64"/>
      <c r="AQ1245" s="84"/>
      <c r="AR1245" s="84"/>
      <c r="AS1245" s="84"/>
      <c r="AT1245" s="84"/>
      <c r="AU1245" s="84"/>
      <c r="AV1245" s="84"/>
    </row>
    <row r="1246" s="1" customFormat="true" ht="15" hidden="false" customHeight="true" outlineLevel="0" collapsed="false">
      <c r="A1246" s="62" t="n">
        <v>5</v>
      </c>
      <c r="B1246" s="135" t="s">
        <v>1236</v>
      </c>
      <c r="C1246" s="131" t="n">
        <v>22</v>
      </c>
      <c r="D1246" s="131" t="n">
        <v>6</v>
      </c>
      <c r="E1246" s="131" t="n">
        <v>3</v>
      </c>
      <c r="F1246" s="131" t="n">
        <v>2</v>
      </c>
      <c r="G1246" s="131" t="n">
        <v>11</v>
      </c>
      <c r="H1246" s="131" t="n">
        <v>111</v>
      </c>
      <c r="I1246" s="131" t="s">
        <v>37</v>
      </c>
      <c r="J1246" s="131" t="n">
        <v>158</v>
      </c>
      <c r="K1246" s="131" t="n">
        <v>26</v>
      </c>
      <c r="L1246" s="63"/>
      <c r="M1246" s="64" t="s">
        <v>46</v>
      </c>
      <c r="N1246" s="64" t="n">
        <v>17</v>
      </c>
      <c r="O1246" s="64" t="n">
        <v>5</v>
      </c>
      <c r="P1246" s="64" t="n">
        <v>2026</v>
      </c>
      <c r="Q1246" s="150" t="s">
        <v>60</v>
      </c>
      <c r="R1246" s="119" t="s">
        <v>37</v>
      </c>
      <c r="S1246" s="150" t="s">
        <v>102</v>
      </c>
      <c r="T1246" s="64" t="n">
        <v>1</v>
      </c>
      <c r="U1246" s="85" t="s">
        <v>37</v>
      </c>
      <c r="V1246" s="64" t="n">
        <v>2</v>
      </c>
      <c r="W1246" s="84" t="s">
        <v>3862</v>
      </c>
      <c r="X1246" s="64" t="n">
        <v>202</v>
      </c>
      <c r="Y1246" s="64" t="n">
        <v>12</v>
      </c>
      <c r="Z1246" s="119" t="s">
        <v>37</v>
      </c>
      <c r="AA1246" s="64" t="n">
        <v>7</v>
      </c>
      <c r="AB1246" s="64"/>
      <c r="AC1246" s="136"/>
      <c r="AD1246" s="68"/>
      <c r="AE1246" s="148"/>
      <c r="AF1246" s="68"/>
      <c r="AG1246" s="68"/>
      <c r="AH1246" s="68"/>
      <c r="AI1246" s="68"/>
      <c r="AJ1246" s="64"/>
      <c r="AK1246" s="68"/>
      <c r="AL1246" s="64"/>
      <c r="AM1246" s="84"/>
      <c r="AN1246" s="64"/>
      <c r="AO1246" s="68"/>
      <c r="AP1246" s="64"/>
      <c r="AQ1246" s="84"/>
      <c r="AR1246" s="84"/>
      <c r="AS1246" s="84"/>
      <c r="AT1246" s="84"/>
      <c r="AU1246" s="84"/>
      <c r="AV1246" s="84"/>
    </row>
    <row r="1247" s="1" customFormat="true" ht="15" hidden="false" customHeight="true" outlineLevel="0" collapsed="false">
      <c r="A1247" s="151" t="n">
        <v>6</v>
      </c>
      <c r="B1247" s="152" t="s">
        <v>947</v>
      </c>
      <c r="C1247" s="153" t="n">
        <v>22</v>
      </c>
      <c r="D1247" s="153" t="n">
        <v>4</v>
      </c>
      <c r="E1247" s="153" t="n">
        <v>4</v>
      </c>
      <c r="F1247" s="153" t="n">
        <v>3</v>
      </c>
      <c r="G1247" s="153" t="n">
        <v>11</v>
      </c>
      <c r="H1247" s="153" t="n">
        <v>150</v>
      </c>
      <c r="I1247" s="153" t="s">
        <v>37</v>
      </c>
      <c r="J1247" s="153" t="n">
        <v>210</v>
      </c>
      <c r="K1247" s="153" t="n">
        <v>23</v>
      </c>
      <c r="L1247" s="63"/>
      <c r="M1247" s="64" t="s">
        <v>46</v>
      </c>
      <c r="N1247" s="64" t="n">
        <v>17</v>
      </c>
      <c r="O1247" s="64" t="n">
        <v>5</v>
      </c>
      <c r="P1247" s="64" t="n">
        <v>2026</v>
      </c>
      <c r="Q1247" s="150" t="s">
        <v>1236</v>
      </c>
      <c r="R1247" s="119" t="s">
        <v>37</v>
      </c>
      <c r="S1247" s="150" t="s">
        <v>384</v>
      </c>
      <c r="T1247" s="64" t="n">
        <v>0</v>
      </c>
      <c r="U1247" s="85" t="s">
        <v>37</v>
      </c>
      <c r="V1247" s="64" t="n">
        <v>2</v>
      </c>
      <c r="W1247" s="84" t="s">
        <v>3863</v>
      </c>
      <c r="X1247" s="64" t="n">
        <v>210</v>
      </c>
      <c r="Y1247" s="64" t="n">
        <v>0</v>
      </c>
      <c r="Z1247" s="119" t="s">
        <v>37</v>
      </c>
      <c r="AA1247" s="64" t="n">
        <v>5</v>
      </c>
      <c r="AB1247" s="64"/>
      <c r="AC1247" s="136"/>
      <c r="AD1247" s="68"/>
      <c r="AE1247" s="148"/>
      <c r="AF1247" s="68"/>
      <c r="AG1247" s="68"/>
      <c r="AH1247" s="68"/>
      <c r="AI1247" s="68"/>
      <c r="AJ1247" s="64"/>
      <c r="AK1247" s="68"/>
      <c r="AL1247" s="64"/>
      <c r="AM1247" s="84"/>
      <c r="AN1247" s="64"/>
      <c r="AO1247" s="68"/>
      <c r="AP1247" s="64"/>
      <c r="AQ1247" s="84"/>
      <c r="AR1247" s="84"/>
      <c r="AS1247" s="84"/>
      <c r="AT1247" s="84"/>
      <c r="AU1247" s="84"/>
      <c r="AV1247" s="84"/>
    </row>
    <row r="1248" s="1" customFormat="true" ht="15" hidden="false" customHeight="true" outlineLevel="0" collapsed="false">
      <c r="A1248" s="62" t="n">
        <v>7</v>
      </c>
      <c r="B1248" s="135" t="s">
        <v>3514</v>
      </c>
      <c r="C1248" s="131" t="n">
        <v>22</v>
      </c>
      <c r="D1248" s="131" t="n">
        <v>3</v>
      </c>
      <c r="E1248" s="131" t="n">
        <v>5</v>
      </c>
      <c r="F1248" s="131" t="n">
        <v>4</v>
      </c>
      <c r="G1248" s="131" t="n">
        <v>10</v>
      </c>
      <c r="H1248" s="131" t="n">
        <v>124</v>
      </c>
      <c r="I1248" s="131" t="s">
        <v>37</v>
      </c>
      <c r="J1248" s="131" t="n">
        <v>160</v>
      </c>
      <c r="K1248" s="131" t="n">
        <v>23</v>
      </c>
      <c r="L1248" s="63"/>
      <c r="M1248" s="64" t="s">
        <v>46</v>
      </c>
      <c r="N1248" s="64" t="n">
        <v>17</v>
      </c>
      <c r="O1248" s="64" t="n">
        <v>5</v>
      </c>
      <c r="P1248" s="64" t="n">
        <v>2026</v>
      </c>
      <c r="Q1248" s="150" t="s">
        <v>91</v>
      </c>
      <c r="R1248" s="119" t="s">
        <v>37</v>
      </c>
      <c r="S1248" s="150" t="s">
        <v>80</v>
      </c>
      <c r="T1248" s="64" t="n">
        <v>1</v>
      </c>
      <c r="U1248" s="85" t="s">
        <v>37</v>
      </c>
      <c r="V1248" s="64" t="n">
        <v>2</v>
      </c>
      <c r="W1248" s="84" t="s">
        <v>3864</v>
      </c>
      <c r="X1248" s="64" t="n">
        <v>291</v>
      </c>
      <c r="Y1248" s="64" t="n">
        <v>3</v>
      </c>
      <c r="Z1248" s="119" t="s">
        <v>37</v>
      </c>
      <c r="AA1248" s="64" t="n">
        <v>7</v>
      </c>
      <c r="AB1248" s="64"/>
      <c r="AC1248" s="136"/>
      <c r="AD1248" s="68"/>
      <c r="AE1248" s="148"/>
      <c r="AF1248" s="68"/>
      <c r="AG1248" s="68"/>
      <c r="AH1248" s="68"/>
      <c r="AI1248" s="68"/>
      <c r="AJ1248" s="64"/>
      <c r="AK1248" s="68"/>
      <c r="AL1248" s="64"/>
      <c r="AM1248" s="84"/>
      <c r="AN1248" s="64"/>
      <c r="AO1248" s="68"/>
      <c r="AP1248" s="64"/>
      <c r="AQ1248" s="84"/>
      <c r="AR1248" s="84"/>
      <c r="AS1248" s="84"/>
      <c r="AT1248" s="84"/>
      <c r="AU1248" s="84"/>
      <c r="AV1248" s="84"/>
    </row>
    <row r="1249" s="1" customFormat="true" ht="15" hidden="false" customHeight="true" outlineLevel="0" collapsed="false">
      <c r="A1249" s="155" t="n">
        <v>8</v>
      </c>
      <c r="B1249" s="156" t="s">
        <v>60</v>
      </c>
      <c r="C1249" s="131" t="n">
        <v>22</v>
      </c>
      <c r="D1249" s="157" t="n">
        <v>1</v>
      </c>
      <c r="E1249" s="157" t="n">
        <v>7</v>
      </c>
      <c r="F1249" s="157" t="n">
        <v>5</v>
      </c>
      <c r="G1249" s="157" t="n">
        <v>9</v>
      </c>
      <c r="H1249" s="157" t="n">
        <v>155</v>
      </c>
      <c r="I1249" s="157" t="s">
        <v>37</v>
      </c>
      <c r="J1249" s="157" t="n">
        <v>162</v>
      </c>
      <c r="K1249" s="157" t="n">
        <v>22</v>
      </c>
      <c r="L1249" s="63"/>
      <c r="M1249" s="64" t="s">
        <v>49</v>
      </c>
      <c r="N1249" s="64" t="n">
        <v>19</v>
      </c>
      <c r="O1249" s="64" t="n">
        <v>5</v>
      </c>
      <c r="P1249" s="64" t="n">
        <v>2026</v>
      </c>
      <c r="Q1249" s="150" t="s">
        <v>1236</v>
      </c>
      <c r="R1249" s="119" t="s">
        <v>37</v>
      </c>
      <c r="S1249" s="150" t="s">
        <v>947</v>
      </c>
      <c r="T1249" s="64" t="n">
        <v>2</v>
      </c>
      <c r="U1249" s="85" t="s">
        <v>37</v>
      </c>
      <c r="V1249" s="64" t="n">
        <v>0</v>
      </c>
      <c r="W1249" s="84" t="s">
        <v>290</v>
      </c>
      <c r="X1249" s="64" t="n">
        <v>155</v>
      </c>
      <c r="Y1249" s="64" t="n">
        <v>6</v>
      </c>
      <c r="Z1249" s="119" t="s">
        <v>37</v>
      </c>
      <c r="AA1249" s="64" t="n">
        <v>4</v>
      </c>
      <c r="AB1249" s="64"/>
      <c r="AC1249" s="148"/>
      <c r="AD1249" s="119"/>
      <c r="AE1249" s="136"/>
      <c r="AF1249" s="84"/>
      <c r="AG1249" s="84"/>
      <c r="AH1249" s="84"/>
      <c r="AI1249" s="84"/>
      <c r="AJ1249" s="64"/>
      <c r="AK1249" s="119"/>
      <c r="AL1249" s="64"/>
      <c r="AM1249" s="84"/>
      <c r="AN1249" s="84"/>
      <c r="AO1249" s="84"/>
      <c r="AP1249" s="84"/>
      <c r="AQ1249" s="64"/>
      <c r="AR1249" s="119"/>
      <c r="AS1249" s="64"/>
      <c r="AT1249" s="84"/>
      <c r="AU1249" s="84"/>
      <c r="AV1249" s="84"/>
    </row>
    <row r="1250" s="1" customFormat="true" ht="15" hidden="false" customHeight="true" outlineLevel="0" collapsed="false">
      <c r="A1250" s="62"/>
      <c r="B1250" s="135"/>
      <c r="C1250" s="62" t="n">
        <f aca="false">SUM(C1242:C1249)</f>
        <v>176</v>
      </c>
      <c r="D1250" s="62" t="n">
        <f aca="false">SUM(D1242:D1249)</f>
        <v>45</v>
      </c>
      <c r="E1250" s="62" t="n">
        <f aca="false">SUM(E1242:E1249)</f>
        <v>42</v>
      </c>
      <c r="F1250" s="62" t="n">
        <f aca="false">SUM(F1242:F1249)</f>
        <v>30</v>
      </c>
      <c r="G1250" s="62" t="n">
        <f aca="false">SUM(G1242:G1249)</f>
        <v>59</v>
      </c>
      <c r="H1250" s="62" t="n">
        <f aca="false">SUM(H1242:H1249)</f>
        <v>1267</v>
      </c>
      <c r="I1250" s="62" t="s">
        <v>37</v>
      </c>
      <c r="J1250" s="62" t="n">
        <f aca="false">SUM(J1242:J1249)</f>
        <v>1221</v>
      </c>
      <c r="K1250" s="62" t="n">
        <f aca="false">SUM(K1242:K1249)</f>
        <v>249</v>
      </c>
      <c r="L1250" s="63"/>
      <c r="M1250" s="64" t="s">
        <v>77</v>
      </c>
      <c r="N1250" s="64" t="n">
        <v>20</v>
      </c>
      <c r="O1250" s="64" t="n">
        <v>5</v>
      </c>
      <c r="P1250" s="64" t="n">
        <v>2026</v>
      </c>
      <c r="Q1250" s="150" t="s">
        <v>102</v>
      </c>
      <c r="R1250" s="119" t="s">
        <v>37</v>
      </c>
      <c r="S1250" s="150" t="s">
        <v>233</v>
      </c>
      <c r="T1250" s="64" t="n">
        <v>2</v>
      </c>
      <c r="U1250" s="85" t="s">
        <v>37</v>
      </c>
      <c r="V1250" s="64" t="n">
        <v>0</v>
      </c>
      <c r="W1250" s="84" t="s">
        <v>2334</v>
      </c>
      <c r="X1250" s="64" t="n">
        <v>250</v>
      </c>
      <c r="Y1250" s="64" t="n">
        <v>15</v>
      </c>
      <c r="Z1250" s="119" t="s">
        <v>37</v>
      </c>
      <c r="AA1250" s="64" t="n">
        <v>7</v>
      </c>
      <c r="AB1250" s="64"/>
      <c r="AC1250" s="148"/>
      <c r="AD1250" s="119"/>
      <c r="AE1250" s="136"/>
      <c r="AF1250" s="68"/>
      <c r="AG1250" s="68"/>
      <c r="AH1250" s="68"/>
      <c r="AI1250" s="68"/>
      <c r="AJ1250" s="64"/>
      <c r="AK1250" s="119"/>
      <c r="AL1250" s="64"/>
      <c r="AM1250" s="84"/>
      <c r="AN1250" s="84"/>
      <c r="AO1250" s="84"/>
      <c r="AP1250" s="84"/>
      <c r="AQ1250" s="64"/>
      <c r="AR1250" s="119"/>
      <c r="AS1250" s="64"/>
      <c r="AT1250" s="84"/>
      <c r="AU1250" s="84"/>
      <c r="AV1250" s="84"/>
    </row>
    <row r="1251" s="1" customFormat="true" ht="15" hidden="false" customHeight="true" outlineLevel="0" collapsed="false">
      <c r="A1251" s="62"/>
      <c r="B1251" s="63"/>
      <c r="C1251" s="63"/>
      <c r="D1251" s="63"/>
      <c r="E1251" s="63"/>
      <c r="F1251" s="63"/>
      <c r="G1251" s="63"/>
      <c r="H1251" s="63"/>
      <c r="I1251" s="63"/>
      <c r="J1251" s="63"/>
      <c r="K1251" s="63"/>
      <c r="L1251" s="63"/>
      <c r="M1251" s="64" t="s">
        <v>77</v>
      </c>
      <c r="N1251" s="64" t="n">
        <v>20</v>
      </c>
      <c r="O1251" s="64" t="n">
        <v>5</v>
      </c>
      <c r="P1251" s="64" t="n">
        <v>2026</v>
      </c>
      <c r="Q1251" s="150" t="s">
        <v>60</v>
      </c>
      <c r="R1251" s="119" t="s">
        <v>37</v>
      </c>
      <c r="S1251" s="150" t="s">
        <v>80</v>
      </c>
      <c r="T1251" s="64" t="n">
        <v>1</v>
      </c>
      <c r="U1251" s="85" t="s">
        <v>37</v>
      </c>
      <c r="V1251" s="64" t="n">
        <v>2</v>
      </c>
      <c r="W1251" s="84" t="s">
        <v>3865</v>
      </c>
      <c r="X1251" s="64" t="n">
        <v>208</v>
      </c>
      <c r="Y1251" s="64" t="n">
        <v>9</v>
      </c>
      <c r="Z1251" s="119" t="s">
        <v>37</v>
      </c>
      <c r="AA1251" s="64" t="n">
        <v>11</v>
      </c>
      <c r="AB1251" s="64"/>
      <c r="AC1251" s="148"/>
      <c r="AD1251" s="119"/>
      <c r="AE1251" s="136"/>
      <c r="AF1251" s="84"/>
      <c r="AG1251" s="84"/>
      <c r="AH1251" s="84"/>
      <c r="AI1251" s="84"/>
      <c r="AJ1251" s="64"/>
      <c r="AK1251" s="119"/>
      <c r="AL1251" s="64"/>
      <c r="AM1251" s="84"/>
      <c r="AN1251" s="84"/>
      <c r="AO1251" s="84"/>
      <c r="AP1251" s="84"/>
      <c r="AQ1251" s="64"/>
      <c r="AR1251" s="119"/>
      <c r="AS1251" s="64"/>
      <c r="AT1251" s="84"/>
      <c r="AU1251" s="84"/>
      <c r="AV1251" s="84"/>
    </row>
    <row r="1252" s="1" customFormat="true" ht="15" hidden="false" customHeight="true" outlineLevel="0" collapsed="false">
      <c r="A1252" s="62"/>
      <c r="B1252" s="135" t="s">
        <v>1030</v>
      </c>
      <c r="C1252" s="63"/>
      <c r="D1252" s="63"/>
      <c r="E1252" s="63"/>
      <c r="F1252" s="63"/>
      <c r="G1252" s="63"/>
      <c r="H1252" s="63"/>
      <c r="I1252" s="63"/>
      <c r="J1252" s="63"/>
      <c r="K1252" s="62"/>
      <c r="L1252" s="63"/>
      <c r="M1252" s="64" t="s">
        <v>77</v>
      </c>
      <c r="N1252" s="64" t="n">
        <v>20</v>
      </c>
      <c r="O1252" s="64" t="n">
        <v>5</v>
      </c>
      <c r="P1252" s="64" t="n">
        <v>2026</v>
      </c>
      <c r="Q1252" s="150" t="s">
        <v>2480</v>
      </c>
      <c r="R1252" s="119" t="s">
        <v>37</v>
      </c>
      <c r="S1252" s="150" t="s">
        <v>186</v>
      </c>
      <c r="T1252" s="64" t="n">
        <v>2</v>
      </c>
      <c r="U1252" s="85" t="s">
        <v>37</v>
      </c>
      <c r="V1252" s="64" t="n">
        <v>0</v>
      </c>
      <c r="W1252" s="84" t="s">
        <v>3108</v>
      </c>
      <c r="X1252" s="64" t="n">
        <v>369</v>
      </c>
      <c r="Y1252" s="64" t="n">
        <v>8</v>
      </c>
      <c r="Z1252" s="119" t="s">
        <v>37</v>
      </c>
      <c r="AA1252" s="64" t="n">
        <v>3</v>
      </c>
      <c r="AB1252" s="64"/>
      <c r="AC1252" s="148"/>
      <c r="AD1252" s="119"/>
      <c r="AE1252" s="136"/>
      <c r="AF1252" s="68"/>
      <c r="AG1252" s="68"/>
      <c r="AH1252" s="68"/>
      <c r="AI1252" s="68"/>
      <c r="AJ1252" s="64"/>
      <c r="AK1252" s="119"/>
      <c r="AL1252" s="64"/>
      <c r="AM1252" s="84"/>
      <c r="AN1252" s="84"/>
      <c r="AO1252" s="84"/>
      <c r="AP1252" s="84"/>
      <c r="AQ1252" s="64"/>
      <c r="AR1252" s="119"/>
      <c r="AS1252" s="64"/>
      <c r="AT1252" s="84"/>
      <c r="AU1252" s="84"/>
      <c r="AV1252" s="84"/>
    </row>
    <row r="1253" s="1" customFormat="true" ht="15" hidden="false" customHeight="true" outlineLevel="0" collapsed="false">
      <c r="A1253" s="62"/>
      <c r="B1253" s="135" t="s">
        <v>3044</v>
      </c>
      <c r="C1253" s="63"/>
      <c r="D1253" s="63"/>
      <c r="E1253" s="63"/>
      <c r="F1253" s="63"/>
      <c r="G1253" s="63"/>
      <c r="H1253" s="63"/>
      <c r="I1253" s="63"/>
      <c r="J1253" s="63"/>
      <c r="K1253" s="62"/>
      <c r="L1253" s="63"/>
      <c r="M1253" s="64" t="s">
        <v>77</v>
      </c>
      <c r="N1253" s="64" t="n">
        <v>20</v>
      </c>
      <c r="O1253" s="64" t="n">
        <v>5</v>
      </c>
      <c r="P1253" s="64" t="n">
        <v>2026</v>
      </c>
      <c r="Q1253" s="150" t="s">
        <v>2105</v>
      </c>
      <c r="R1253" s="119" t="s">
        <v>37</v>
      </c>
      <c r="S1253" s="150" t="s">
        <v>91</v>
      </c>
      <c r="T1253" s="64" t="n">
        <v>0</v>
      </c>
      <c r="U1253" s="85" t="s">
        <v>37</v>
      </c>
      <c r="V1253" s="64" t="n">
        <v>2</v>
      </c>
      <c r="W1253" s="84" t="s">
        <v>2099</v>
      </c>
      <c r="X1253" s="64" t="n">
        <v>89</v>
      </c>
      <c r="Y1253" s="64" t="n">
        <v>1</v>
      </c>
      <c r="Z1253" s="119" t="s">
        <v>37</v>
      </c>
      <c r="AA1253" s="64" t="n">
        <v>7</v>
      </c>
      <c r="AB1253" s="64"/>
      <c r="AC1253" s="148"/>
      <c r="AD1253" s="119"/>
      <c r="AE1253" s="136"/>
      <c r="AF1253" s="84"/>
      <c r="AG1253" s="84"/>
      <c r="AH1253" s="84"/>
      <c r="AI1253" s="84"/>
      <c r="AJ1253" s="64"/>
      <c r="AK1253" s="119"/>
      <c r="AL1253" s="64"/>
      <c r="AM1253" s="84"/>
      <c r="AN1253" s="84"/>
      <c r="AO1253" s="84"/>
      <c r="AP1253" s="84"/>
      <c r="AQ1253" s="64"/>
      <c r="AR1253" s="119"/>
      <c r="AS1253" s="64"/>
      <c r="AT1253" s="84"/>
      <c r="AU1253" s="84"/>
      <c r="AV1253" s="84"/>
    </row>
    <row r="1254" s="1" customFormat="true" ht="15" hidden="false" customHeight="true" outlineLevel="0" collapsed="false">
      <c r="A1254" s="62"/>
      <c r="B1254" s="63"/>
      <c r="C1254" s="63"/>
      <c r="D1254" s="63"/>
      <c r="E1254" s="63"/>
      <c r="F1254" s="63"/>
      <c r="G1254" s="63"/>
      <c r="H1254" s="63"/>
      <c r="I1254" s="63"/>
      <c r="J1254" s="63"/>
      <c r="K1254" s="63"/>
      <c r="L1254" s="63"/>
      <c r="M1254" s="64" t="s">
        <v>63</v>
      </c>
      <c r="N1254" s="64" t="n">
        <v>21</v>
      </c>
      <c r="O1254" s="64" t="n">
        <v>5</v>
      </c>
      <c r="P1254" s="64" t="n">
        <v>2026</v>
      </c>
      <c r="Q1254" s="150" t="s">
        <v>170</v>
      </c>
      <c r="R1254" s="119" t="s">
        <v>37</v>
      </c>
      <c r="S1254" s="150" t="s">
        <v>3514</v>
      </c>
      <c r="T1254" s="64" t="n">
        <v>2</v>
      </c>
      <c r="U1254" s="85" t="s">
        <v>37</v>
      </c>
      <c r="V1254" s="64" t="n">
        <v>1</v>
      </c>
      <c r="W1254" s="84" t="s">
        <v>3866</v>
      </c>
      <c r="X1254" s="64" t="n">
        <v>172</v>
      </c>
      <c r="Y1254" s="64" t="n">
        <v>7</v>
      </c>
      <c r="Z1254" s="119" t="s">
        <v>37</v>
      </c>
      <c r="AA1254" s="64" t="n">
        <v>6</v>
      </c>
      <c r="AB1254" s="64"/>
      <c r="AC1254" s="148"/>
      <c r="AD1254" s="119"/>
      <c r="AE1254" s="136"/>
      <c r="AF1254" s="68"/>
      <c r="AG1254" s="68"/>
      <c r="AH1254" s="68"/>
      <c r="AI1254" s="68"/>
      <c r="AJ1254" s="64"/>
      <c r="AK1254" s="119"/>
      <c r="AL1254" s="64"/>
      <c r="AM1254" s="84"/>
      <c r="AN1254" s="84"/>
      <c r="AO1254" s="84"/>
      <c r="AP1254" s="84"/>
      <c r="AQ1254" s="64"/>
      <c r="AR1254" s="119"/>
      <c r="AS1254" s="64"/>
      <c r="AT1254" s="84"/>
      <c r="AU1254" s="84"/>
      <c r="AV1254" s="84"/>
    </row>
    <row r="1255" s="1" customFormat="true" ht="15" hidden="false" customHeight="true" outlineLevel="0" collapsed="false">
      <c r="A1255" s="62"/>
      <c r="B1255" s="158"/>
      <c r="C1255" s="63"/>
      <c r="D1255" s="63"/>
      <c r="E1255" s="63"/>
      <c r="F1255" s="63"/>
      <c r="G1255" s="63"/>
      <c r="H1255" s="63"/>
      <c r="I1255" s="63"/>
      <c r="J1255" s="63"/>
      <c r="K1255" s="63"/>
      <c r="L1255" s="63"/>
      <c r="M1255" s="64" t="s">
        <v>202</v>
      </c>
      <c r="N1255" s="64" t="n">
        <v>22</v>
      </c>
      <c r="O1255" s="64" t="n">
        <v>5</v>
      </c>
      <c r="P1255" s="64" t="n">
        <v>2026</v>
      </c>
      <c r="Q1255" s="150" t="s">
        <v>101</v>
      </c>
      <c r="R1255" s="119" t="s">
        <v>37</v>
      </c>
      <c r="S1255" s="150" t="s">
        <v>3673</v>
      </c>
      <c r="T1255" s="64" t="n">
        <v>2</v>
      </c>
      <c r="U1255" s="85" t="s">
        <v>37</v>
      </c>
      <c r="V1255" s="64" t="n">
        <v>0</v>
      </c>
      <c r="W1255" s="84" t="s">
        <v>3428</v>
      </c>
      <c r="X1255" s="64" t="n">
        <v>147</v>
      </c>
      <c r="Y1255" s="64" t="n">
        <v>10</v>
      </c>
      <c r="Z1255" s="119" t="s">
        <v>37</v>
      </c>
      <c r="AA1255" s="64" t="n">
        <v>4</v>
      </c>
      <c r="AB1255" s="64"/>
      <c r="AC1255" s="148"/>
      <c r="AD1255" s="119"/>
      <c r="AE1255" s="136"/>
      <c r="AF1255" s="84"/>
      <c r="AG1255" s="84"/>
      <c r="AH1255" s="84"/>
      <c r="AI1255" s="84"/>
      <c r="AJ1255" s="64"/>
      <c r="AK1255" s="119"/>
      <c r="AL1255" s="64"/>
      <c r="AM1255" s="84"/>
      <c r="AN1255" s="84"/>
      <c r="AO1255" s="84"/>
      <c r="AP1255" s="84"/>
      <c r="AQ1255" s="64"/>
      <c r="AR1255" s="119"/>
      <c r="AS1255" s="64"/>
      <c r="AT1255" s="84"/>
      <c r="AU1255" s="84"/>
      <c r="AV1255" s="84"/>
    </row>
    <row r="1256" s="1" customFormat="true" ht="15" hidden="false" customHeight="true" outlineLevel="0" collapsed="false">
      <c r="A1256" s="62"/>
      <c r="B1256" s="63"/>
      <c r="C1256" s="63"/>
      <c r="D1256" s="63"/>
      <c r="E1256" s="63"/>
      <c r="F1256" s="63"/>
      <c r="G1256" s="63"/>
      <c r="H1256" s="63"/>
      <c r="I1256" s="63"/>
      <c r="J1256" s="63"/>
      <c r="K1256" s="63"/>
      <c r="L1256" s="63"/>
      <c r="M1256" s="64" t="s">
        <v>41</v>
      </c>
      <c r="N1256" s="64" t="n">
        <v>23</v>
      </c>
      <c r="O1256" s="64" t="n">
        <v>5</v>
      </c>
      <c r="P1256" s="64" t="n">
        <v>2026</v>
      </c>
      <c r="Q1256" s="150" t="s">
        <v>186</v>
      </c>
      <c r="R1256" s="119" t="s">
        <v>37</v>
      </c>
      <c r="S1256" s="150" t="s">
        <v>3514</v>
      </c>
      <c r="T1256" s="64" t="n">
        <v>2</v>
      </c>
      <c r="U1256" s="85" t="s">
        <v>37</v>
      </c>
      <c r="V1256" s="64" t="n">
        <v>0</v>
      </c>
      <c r="W1256" s="84" t="s">
        <v>3867</v>
      </c>
      <c r="X1256" s="64" t="n">
        <v>135</v>
      </c>
      <c r="Y1256" s="64" t="n">
        <v>15</v>
      </c>
      <c r="Z1256" s="119" t="s">
        <v>37</v>
      </c>
      <c r="AA1256" s="64" t="n">
        <v>9</v>
      </c>
      <c r="AB1256" s="64"/>
      <c r="AC1256" s="148"/>
      <c r="AD1256" s="119"/>
      <c r="AE1256" s="136"/>
      <c r="AF1256" s="84"/>
      <c r="AG1256" s="84"/>
      <c r="AH1256" s="84"/>
      <c r="AI1256" s="84"/>
      <c r="AJ1256" s="64"/>
      <c r="AK1256" s="119"/>
      <c r="AL1256" s="64"/>
      <c r="AM1256" s="84"/>
      <c r="AN1256" s="84"/>
      <c r="AO1256" s="84"/>
      <c r="AP1256" s="84"/>
      <c r="AQ1256" s="64"/>
      <c r="AR1256" s="119"/>
      <c r="AS1256" s="64"/>
      <c r="AT1256" s="84"/>
      <c r="AU1256" s="84"/>
      <c r="AV1256" s="84"/>
    </row>
    <row r="1257" s="1" customFormat="true" ht="15" hidden="false" customHeight="true" outlineLevel="0" collapsed="false">
      <c r="A1257" s="62"/>
      <c r="B1257" s="63"/>
      <c r="C1257" s="63"/>
      <c r="D1257" s="63"/>
      <c r="E1257" s="63"/>
      <c r="F1257" s="63"/>
      <c r="G1257" s="63"/>
      <c r="H1257" s="63"/>
      <c r="I1257" s="63"/>
      <c r="J1257" s="63"/>
      <c r="K1257" s="63"/>
      <c r="L1257" s="63"/>
      <c r="M1257" s="64" t="s">
        <v>41</v>
      </c>
      <c r="N1257" s="64" t="n">
        <v>23</v>
      </c>
      <c r="O1257" s="64" t="n">
        <v>5</v>
      </c>
      <c r="P1257" s="64" t="n">
        <v>2026</v>
      </c>
      <c r="Q1257" s="150" t="s">
        <v>2480</v>
      </c>
      <c r="R1257" s="119" t="s">
        <v>37</v>
      </c>
      <c r="S1257" s="150" t="s">
        <v>170</v>
      </c>
      <c r="T1257" s="64" t="n">
        <v>1</v>
      </c>
      <c r="U1257" s="85" t="s">
        <v>37</v>
      </c>
      <c r="V1257" s="64" t="n">
        <v>0</v>
      </c>
      <c r="W1257" s="84" t="s">
        <v>2527</v>
      </c>
      <c r="X1257" s="64" t="n">
        <v>175</v>
      </c>
      <c r="Y1257" s="64" t="n">
        <v>6</v>
      </c>
      <c r="Z1257" s="119" t="s">
        <v>37</v>
      </c>
      <c r="AA1257" s="64" t="n">
        <v>5</v>
      </c>
      <c r="AB1257" s="64"/>
      <c r="AC1257" s="148"/>
      <c r="AD1257" s="119"/>
      <c r="AE1257" s="136"/>
      <c r="AF1257" s="84"/>
      <c r="AG1257" s="84"/>
      <c r="AH1257" s="84"/>
      <c r="AI1257" s="84"/>
      <c r="AJ1257" s="64"/>
      <c r="AK1257" s="119"/>
      <c r="AL1257" s="64"/>
      <c r="AM1257" s="84"/>
      <c r="AN1257" s="84"/>
      <c r="AO1257" s="84"/>
      <c r="AP1257" s="84"/>
      <c r="AQ1257" s="64"/>
      <c r="AR1257" s="119"/>
      <c r="AS1257" s="64"/>
      <c r="AT1257" s="84"/>
      <c r="AU1257" s="84"/>
      <c r="AV1257" s="84"/>
    </row>
    <row r="1258" s="1" customFormat="true" ht="15" hidden="false" customHeight="true" outlineLevel="0" collapsed="false">
      <c r="A1258" s="62"/>
      <c r="B1258" s="63"/>
      <c r="C1258" s="63"/>
      <c r="D1258" s="63"/>
      <c r="E1258" s="63"/>
      <c r="F1258" s="63"/>
      <c r="G1258" s="63"/>
      <c r="H1258" s="63"/>
      <c r="I1258" s="63"/>
      <c r="J1258" s="63"/>
      <c r="K1258" s="63"/>
      <c r="L1258" s="63"/>
      <c r="M1258" s="64" t="s">
        <v>41</v>
      </c>
      <c r="N1258" s="64" t="n">
        <v>23</v>
      </c>
      <c r="O1258" s="64" t="n">
        <v>5</v>
      </c>
      <c r="P1258" s="64" t="n">
        <v>2026</v>
      </c>
      <c r="Q1258" s="150" t="s">
        <v>1236</v>
      </c>
      <c r="R1258" s="119" t="s">
        <v>37</v>
      </c>
      <c r="S1258" s="150" t="s">
        <v>2105</v>
      </c>
      <c r="T1258" s="64" t="n">
        <v>2</v>
      </c>
      <c r="U1258" s="85" t="s">
        <v>37</v>
      </c>
      <c r="V1258" s="64" t="n">
        <v>0</v>
      </c>
      <c r="W1258" s="84" t="s">
        <v>3638</v>
      </c>
      <c r="X1258" s="64" t="n">
        <v>162</v>
      </c>
      <c r="Y1258" s="64" t="n">
        <v>2</v>
      </c>
      <c r="Z1258" s="119" t="s">
        <v>37</v>
      </c>
      <c r="AA1258" s="64" t="n">
        <v>0</v>
      </c>
      <c r="AB1258" s="64"/>
      <c r="AC1258" s="148"/>
      <c r="AD1258" s="119"/>
      <c r="AE1258" s="136"/>
      <c r="AF1258" s="84"/>
      <c r="AG1258" s="84"/>
      <c r="AH1258" s="84"/>
      <c r="AI1258" s="84"/>
      <c r="AJ1258" s="64"/>
      <c r="AK1258" s="119"/>
      <c r="AL1258" s="64"/>
      <c r="AM1258" s="84"/>
      <c r="AN1258" s="84"/>
      <c r="AO1258" s="84"/>
      <c r="AP1258" s="84"/>
      <c r="AQ1258" s="64"/>
      <c r="AR1258" s="119"/>
      <c r="AS1258" s="64"/>
      <c r="AT1258" s="84"/>
      <c r="AU1258" s="84"/>
      <c r="AV1258" s="84"/>
    </row>
    <row r="1259" s="1" customFormat="true" ht="15" hidden="false" customHeight="true" outlineLevel="0" collapsed="false">
      <c r="A1259" s="62"/>
      <c r="B1259" s="63"/>
      <c r="C1259" s="63"/>
      <c r="D1259" s="63"/>
      <c r="E1259" s="63"/>
      <c r="F1259" s="63"/>
      <c r="G1259" s="63"/>
      <c r="H1259" s="63"/>
      <c r="I1259" s="63"/>
      <c r="J1259" s="63"/>
      <c r="K1259" s="63"/>
      <c r="L1259" s="63"/>
      <c r="M1259" s="64" t="s">
        <v>41</v>
      </c>
      <c r="N1259" s="64" t="n">
        <v>23</v>
      </c>
      <c r="O1259" s="64" t="n">
        <v>5</v>
      </c>
      <c r="P1259" s="64" t="n">
        <v>2026</v>
      </c>
      <c r="Q1259" s="150" t="s">
        <v>80</v>
      </c>
      <c r="R1259" s="119" t="s">
        <v>37</v>
      </c>
      <c r="S1259" s="150" t="s">
        <v>3673</v>
      </c>
      <c r="T1259" s="64" t="n">
        <v>2</v>
      </c>
      <c r="U1259" s="85" t="s">
        <v>37</v>
      </c>
      <c r="V1259" s="64" t="n">
        <v>0</v>
      </c>
      <c r="W1259" s="84" t="s">
        <v>832</v>
      </c>
      <c r="X1259" s="64" t="n">
        <v>307</v>
      </c>
      <c r="Y1259" s="64" t="n">
        <v>10</v>
      </c>
      <c r="Z1259" s="119" t="s">
        <v>37</v>
      </c>
      <c r="AA1259" s="64" t="n">
        <v>5</v>
      </c>
      <c r="AB1259" s="64"/>
      <c r="AC1259" s="148"/>
      <c r="AD1259" s="119"/>
      <c r="AE1259" s="136"/>
      <c r="AF1259" s="84"/>
      <c r="AG1259" s="84"/>
      <c r="AH1259" s="84"/>
      <c r="AI1259" s="84"/>
      <c r="AJ1259" s="64"/>
      <c r="AK1259" s="119"/>
      <c r="AL1259" s="64"/>
      <c r="AM1259" s="84"/>
      <c r="AN1259" s="84"/>
      <c r="AO1259" s="84"/>
      <c r="AP1259" s="84"/>
      <c r="AQ1259" s="64"/>
      <c r="AR1259" s="119"/>
      <c r="AS1259" s="64"/>
      <c r="AT1259" s="84"/>
      <c r="AU1259" s="84"/>
      <c r="AV1259" s="84"/>
    </row>
    <row r="1260" s="1" customFormat="true" ht="15" hidden="false" customHeight="true" outlineLevel="0" collapsed="false">
      <c r="A1260" s="62"/>
      <c r="B1260" s="63"/>
      <c r="C1260" s="63"/>
      <c r="D1260" s="63"/>
      <c r="E1260" s="63"/>
      <c r="F1260" s="63"/>
      <c r="G1260" s="63"/>
      <c r="H1260" s="63"/>
      <c r="I1260" s="63"/>
      <c r="J1260" s="63"/>
      <c r="K1260" s="63"/>
      <c r="L1260" s="63"/>
      <c r="M1260" s="64" t="s">
        <v>41</v>
      </c>
      <c r="N1260" s="64" t="n">
        <v>23</v>
      </c>
      <c r="O1260" s="64" t="n">
        <v>5</v>
      </c>
      <c r="P1260" s="64" t="n">
        <v>2026</v>
      </c>
      <c r="Q1260" s="150" t="s">
        <v>384</v>
      </c>
      <c r="R1260" s="119" t="s">
        <v>37</v>
      </c>
      <c r="S1260" s="150" t="s">
        <v>3355</v>
      </c>
      <c r="T1260" s="64" t="n">
        <v>2</v>
      </c>
      <c r="U1260" s="85" t="s">
        <v>37</v>
      </c>
      <c r="V1260" s="64" t="n">
        <v>0</v>
      </c>
      <c r="W1260" s="84" t="s">
        <v>3868</v>
      </c>
      <c r="X1260" s="64" t="n">
        <v>202</v>
      </c>
      <c r="Y1260" s="64" t="n">
        <v>13</v>
      </c>
      <c r="Z1260" s="119" t="s">
        <v>37</v>
      </c>
      <c r="AA1260" s="64" t="n">
        <v>8</v>
      </c>
      <c r="AB1260" s="64"/>
      <c r="AC1260" s="148"/>
      <c r="AD1260" s="119"/>
      <c r="AE1260" s="136"/>
      <c r="AF1260" s="68"/>
      <c r="AG1260" s="68"/>
      <c r="AH1260" s="68"/>
      <c r="AI1260" s="68"/>
      <c r="AJ1260" s="64"/>
      <c r="AK1260" s="119"/>
      <c r="AL1260" s="64"/>
      <c r="AM1260" s="84"/>
      <c r="AN1260" s="84"/>
      <c r="AO1260" s="84"/>
      <c r="AP1260" s="84"/>
      <c r="AQ1260" s="64"/>
      <c r="AR1260" s="119"/>
      <c r="AS1260" s="64"/>
      <c r="AT1260" s="84"/>
      <c r="AU1260" s="84"/>
      <c r="AV1260" s="84"/>
    </row>
    <row r="1261" s="1" customFormat="true" ht="15" hidden="false" customHeight="true" outlineLevel="0" collapsed="false">
      <c r="A1261" s="62"/>
      <c r="B1261" s="63"/>
      <c r="C1261" s="63"/>
      <c r="D1261" s="63"/>
      <c r="E1261" s="63"/>
      <c r="F1261" s="63"/>
      <c r="G1261" s="63"/>
      <c r="H1261" s="63"/>
      <c r="I1261" s="63"/>
      <c r="J1261" s="63"/>
      <c r="K1261" s="63"/>
      <c r="L1261" s="63"/>
      <c r="M1261" s="64" t="s">
        <v>46</v>
      </c>
      <c r="N1261" s="64" t="n">
        <v>24</v>
      </c>
      <c r="O1261" s="64" t="n">
        <v>5</v>
      </c>
      <c r="P1261" s="64" t="n">
        <v>2026</v>
      </c>
      <c r="Q1261" s="150" t="s">
        <v>102</v>
      </c>
      <c r="R1261" s="119" t="s">
        <v>37</v>
      </c>
      <c r="S1261" s="150" t="s">
        <v>3514</v>
      </c>
      <c r="T1261" s="64" t="n">
        <v>2</v>
      </c>
      <c r="U1261" s="85" t="s">
        <v>37</v>
      </c>
      <c r="V1261" s="64" t="n">
        <v>0</v>
      </c>
      <c r="W1261" s="84" t="s">
        <v>563</v>
      </c>
      <c r="X1261" s="64" t="n">
        <v>120</v>
      </c>
      <c r="Y1261" s="64" t="n">
        <v>6</v>
      </c>
      <c r="Z1261" s="119" t="s">
        <v>37</v>
      </c>
      <c r="AA1261" s="64" t="n">
        <v>1</v>
      </c>
      <c r="AB1261" s="64"/>
      <c r="AC1261" s="136"/>
      <c r="AD1261" s="68"/>
      <c r="AE1261" s="148"/>
      <c r="AF1261" s="68"/>
      <c r="AG1261" s="68"/>
      <c r="AH1261" s="68"/>
      <c r="AI1261" s="68"/>
      <c r="AJ1261" s="64"/>
      <c r="AK1261" s="68"/>
      <c r="AL1261" s="64"/>
      <c r="AM1261" s="84"/>
      <c r="AN1261" s="84"/>
      <c r="AO1261" s="84"/>
      <c r="AP1261" s="84"/>
      <c r="AQ1261" s="64"/>
      <c r="AR1261" s="68"/>
      <c r="AS1261" s="64"/>
      <c r="AT1261" s="84"/>
      <c r="AU1261" s="84"/>
      <c r="AV1261" s="84"/>
    </row>
    <row r="1262" s="1" customFormat="true" ht="15" hidden="false" customHeight="true" outlineLevel="0" collapsed="false">
      <c r="A1262" s="62"/>
      <c r="B1262" s="63"/>
      <c r="C1262" s="63"/>
      <c r="D1262" s="63"/>
      <c r="E1262" s="63"/>
      <c r="F1262" s="63"/>
      <c r="G1262" s="63"/>
      <c r="H1262" s="63"/>
      <c r="I1262" s="63"/>
      <c r="J1262" s="63"/>
      <c r="K1262" s="63"/>
      <c r="L1262" s="63"/>
      <c r="M1262" s="64" t="s">
        <v>46</v>
      </c>
      <c r="N1262" s="64" t="n">
        <v>24</v>
      </c>
      <c r="O1262" s="64" t="n">
        <v>5</v>
      </c>
      <c r="P1262" s="64" t="n">
        <v>2026</v>
      </c>
      <c r="Q1262" s="150" t="s">
        <v>947</v>
      </c>
      <c r="R1262" s="119" t="s">
        <v>37</v>
      </c>
      <c r="S1262" s="150" t="s">
        <v>2105</v>
      </c>
      <c r="T1262" s="64" t="n">
        <v>1</v>
      </c>
      <c r="U1262" s="85" t="s">
        <v>37</v>
      </c>
      <c r="V1262" s="64" t="n">
        <v>2</v>
      </c>
      <c r="W1262" s="84" t="s">
        <v>3869</v>
      </c>
      <c r="X1262" s="64" t="n">
        <v>83</v>
      </c>
      <c r="Y1262" s="64" t="n">
        <v>2</v>
      </c>
      <c r="Z1262" s="119" t="s">
        <v>37</v>
      </c>
      <c r="AA1262" s="64" t="n">
        <v>3</v>
      </c>
      <c r="AB1262" s="64"/>
      <c r="AC1262" s="136"/>
      <c r="AD1262" s="119"/>
      <c r="AE1262" s="148"/>
      <c r="AF1262" s="84"/>
      <c r="AG1262" s="84"/>
      <c r="AH1262" s="84"/>
      <c r="AI1262" s="84"/>
      <c r="AJ1262" s="64"/>
      <c r="AK1262" s="119"/>
      <c r="AL1262" s="64"/>
      <c r="AM1262" s="84"/>
      <c r="AN1262" s="84"/>
      <c r="AO1262" s="84"/>
      <c r="AP1262" s="84"/>
      <c r="AQ1262" s="64"/>
      <c r="AR1262" s="119"/>
      <c r="AS1262" s="64"/>
      <c r="AT1262" s="84"/>
      <c r="AU1262" s="84"/>
      <c r="AV1262" s="84"/>
    </row>
    <row r="1263" s="1" customFormat="true" ht="15" hidden="false" customHeight="true" outlineLevel="0" collapsed="false">
      <c r="A1263" s="62"/>
      <c r="B1263" s="63"/>
      <c r="C1263" s="63"/>
      <c r="D1263" s="63"/>
      <c r="E1263" s="63"/>
      <c r="F1263" s="63"/>
      <c r="G1263" s="63"/>
      <c r="H1263" s="63"/>
      <c r="I1263" s="63"/>
      <c r="J1263" s="63"/>
      <c r="K1263" s="63"/>
      <c r="L1263" s="63"/>
      <c r="M1263" s="64" t="s">
        <v>46</v>
      </c>
      <c r="N1263" s="64" t="n">
        <v>24</v>
      </c>
      <c r="O1263" s="64" t="n">
        <v>5</v>
      </c>
      <c r="P1263" s="64" t="n">
        <v>2026</v>
      </c>
      <c r="Q1263" s="150" t="s">
        <v>91</v>
      </c>
      <c r="R1263" s="119" t="s">
        <v>37</v>
      </c>
      <c r="S1263" s="150" t="s">
        <v>3355</v>
      </c>
      <c r="T1263" s="64" t="n">
        <v>2</v>
      </c>
      <c r="U1263" s="85" t="s">
        <v>37</v>
      </c>
      <c r="V1263" s="64" t="n">
        <v>0</v>
      </c>
      <c r="W1263" s="84" t="s">
        <v>3870</v>
      </c>
      <c r="X1263" s="64" t="n">
        <v>225</v>
      </c>
      <c r="Y1263" s="64" t="n">
        <v>19</v>
      </c>
      <c r="Z1263" s="119" t="s">
        <v>37</v>
      </c>
      <c r="AA1263" s="64" t="n">
        <v>1</v>
      </c>
      <c r="AB1263" s="64"/>
      <c r="AC1263" s="136"/>
      <c r="AD1263" s="119"/>
      <c r="AE1263" s="148"/>
      <c r="AF1263" s="84"/>
      <c r="AG1263" s="84"/>
      <c r="AH1263" s="84"/>
      <c r="AI1263" s="84"/>
      <c r="AJ1263" s="64"/>
      <c r="AK1263" s="119"/>
      <c r="AL1263" s="64"/>
      <c r="AM1263" s="84"/>
      <c r="AN1263" s="84"/>
      <c r="AO1263" s="84"/>
      <c r="AP1263" s="84"/>
      <c r="AQ1263" s="64"/>
      <c r="AR1263" s="119"/>
      <c r="AS1263" s="64"/>
      <c r="AT1263" s="84"/>
      <c r="AU1263" s="84"/>
      <c r="AV1263" s="84"/>
    </row>
    <row r="1264" s="1" customFormat="true" ht="15" hidden="false" customHeight="true" outlineLevel="0" collapsed="false">
      <c r="A1264" s="62"/>
      <c r="B1264" s="63"/>
      <c r="C1264" s="63"/>
      <c r="D1264" s="63"/>
      <c r="E1264" s="63"/>
      <c r="F1264" s="63"/>
      <c r="G1264" s="63"/>
      <c r="H1264" s="63"/>
      <c r="I1264" s="63"/>
      <c r="J1264" s="63"/>
      <c r="K1264" s="63"/>
      <c r="L1264" s="63"/>
      <c r="M1264" s="64" t="s">
        <v>46</v>
      </c>
      <c r="N1264" s="64" t="n">
        <v>24</v>
      </c>
      <c r="O1264" s="64" t="n">
        <v>5</v>
      </c>
      <c r="P1264" s="64" t="n">
        <v>2026</v>
      </c>
      <c r="Q1264" s="150" t="s">
        <v>233</v>
      </c>
      <c r="R1264" s="119" t="s">
        <v>37</v>
      </c>
      <c r="S1264" s="150" t="s">
        <v>170</v>
      </c>
      <c r="T1264" s="64" t="n">
        <v>0</v>
      </c>
      <c r="U1264" s="85" t="s">
        <v>37</v>
      </c>
      <c r="V1264" s="64" t="n">
        <v>2</v>
      </c>
      <c r="W1264" s="84" t="s">
        <v>3734</v>
      </c>
      <c r="X1264" s="64" t="n">
        <v>95</v>
      </c>
      <c r="Y1264" s="64" t="n">
        <v>4</v>
      </c>
      <c r="Z1264" s="119" t="s">
        <v>37</v>
      </c>
      <c r="AA1264" s="64" t="n">
        <v>7</v>
      </c>
      <c r="AB1264" s="64"/>
      <c r="AC1264" s="136"/>
      <c r="AD1264" s="119"/>
      <c r="AE1264" s="148"/>
      <c r="AF1264" s="84"/>
      <c r="AG1264" s="84"/>
      <c r="AH1264" s="84"/>
      <c r="AI1264" s="84"/>
      <c r="AJ1264" s="64"/>
      <c r="AK1264" s="119"/>
      <c r="AL1264" s="64"/>
      <c r="AM1264" s="84"/>
      <c r="AN1264" s="84"/>
      <c r="AO1264" s="84"/>
      <c r="AP1264" s="84"/>
      <c r="AQ1264" s="64"/>
      <c r="AR1264" s="119"/>
      <c r="AS1264" s="64"/>
      <c r="AT1264" s="84"/>
      <c r="AU1264" s="84"/>
      <c r="AV1264" s="84"/>
    </row>
    <row r="1265" s="1" customFormat="true" ht="15" hidden="false" customHeight="true" outlineLevel="0" collapsed="false">
      <c r="A1265" s="62"/>
      <c r="B1265" s="63"/>
      <c r="C1265" s="63"/>
      <c r="D1265" s="63"/>
      <c r="E1265" s="63"/>
      <c r="F1265" s="63"/>
      <c r="G1265" s="63"/>
      <c r="H1265" s="63"/>
      <c r="I1265" s="63"/>
      <c r="J1265" s="63"/>
      <c r="K1265" s="63"/>
      <c r="L1265" s="63"/>
      <c r="M1265" s="64" t="s">
        <v>49</v>
      </c>
      <c r="N1265" s="64" t="n">
        <v>26</v>
      </c>
      <c r="O1265" s="64" t="n">
        <v>5</v>
      </c>
      <c r="P1265" s="64" t="n">
        <v>2026</v>
      </c>
      <c r="Q1265" s="150" t="s">
        <v>384</v>
      </c>
      <c r="R1265" s="119" t="s">
        <v>37</v>
      </c>
      <c r="S1265" s="150" t="s">
        <v>233</v>
      </c>
      <c r="T1265" s="64" t="n">
        <v>2</v>
      </c>
      <c r="U1265" s="85" t="s">
        <v>37</v>
      </c>
      <c r="V1265" s="64" t="n">
        <v>1</v>
      </c>
      <c r="W1265" s="84" t="s">
        <v>3871</v>
      </c>
      <c r="X1265" s="64" t="n">
        <v>217</v>
      </c>
      <c r="Y1265" s="64" t="n">
        <v>10</v>
      </c>
      <c r="Z1265" s="119" t="s">
        <v>37</v>
      </c>
      <c r="AA1265" s="64" t="n">
        <v>6</v>
      </c>
      <c r="AB1265" s="64"/>
      <c r="AC1265" s="136"/>
      <c r="AD1265" s="68"/>
      <c r="AE1265" s="148"/>
      <c r="AF1265" s="68"/>
      <c r="AG1265" s="68"/>
      <c r="AH1265" s="68"/>
      <c r="AI1265" s="68"/>
      <c r="AJ1265" s="64"/>
      <c r="AK1265" s="68"/>
      <c r="AL1265" s="64"/>
      <c r="AM1265" s="84"/>
      <c r="AN1265" s="84"/>
      <c r="AO1265" s="84"/>
      <c r="AP1265" s="84"/>
      <c r="AQ1265" s="64"/>
      <c r="AR1265" s="68"/>
      <c r="AS1265" s="64"/>
      <c r="AT1265" s="84"/>
      <c r="AU1265" s="84"/>
      <c r="AV1265" s="84"/>
    </row>
    <row r="1266" s="1" customFormat="true" ht="15" hidden="false" customHeight="true" outlineLevel="0" collapsed="false">
      <c r="A1266" s="62"/>
      <c r="B1266" s="63"/>
      <c r="C1266" s="63"/>
      <c r="D1266" s="63"/>
      <c r="E1266" s="63"/>
      <c r="F1266" s="63"/>
      <c r="G1266" s="63"/>
      <c r="H1266" s="63"/>
      <c r="I1266" s="63"/>
      <c r="J1266" s="63"/>
      <c r="K1266" s="63"/>
      <c r="L1266" s="63"/>
      <c r="M1266" s="64" t="s">
        <v>77</v>
      </c>
      <c r="N1266" s="64" t="n">
        <v>27</v>
      </c>
      <c r="O1266" s="64" t="n">
        <v>5</v>
      </c>
      <c r="P1266" s="64" t="n">
        <v>2026</v>
      </c>
      <c r="Q1266" s="150" t="s">
        <v>101</v>
      </c>
      <c r="R1266" s="119" t="s">
        <v>37</v>
      </c>
      <c r="S1266" s="150" t="s">
        <v>80</v>
      </c>
      <c r="T1266" s="64" t="n">
        <v>2</v>
      </c>
      <c r="U1266" s="85" t="s">
        <v>37</v>
      </c>
      <c r="V1266" s="64" t="n">
        <v>0</v>
      </c>
      <c r="W1266" s="84" t="s">
        <v>3872</v>
      </c>
      <c r="X1266" s="64" t="n">
        <v>1048</v>
      </c>
      <c r="Y1266" s="64" t="n">
        <v>12</v>
      </c>
      <c r="Z1266" s="119" t="s">
        <v>37</v>
      </c>
      <c r="AA1266" s="64" t="n">
        <v>4</v>
      </c>
      <c r="AB1266" s="64"/>
      <c r="AC1266" s="136"/>
      <c r="AD1266" s="119"/>
      <c r="AE1266" s="148"/>
      <c r="AF1266" s="84"/>
      <c r="AG1266" s="84"/>
      <c r="AH1266" s="84"/>
      <c r="AI1266" s="84"/>
      <c r="AJ1266" s="64"/>
      <c r="AK1266" s="119"/>
      <c r="AL1266" s="64"/>
      <c r="AM1266" s="84"/>
      <c r="AN1266" s="84"/>
      <c r="AO1266" s="84"/>
      <c r="AP1266" s="84"/>
      <c r="AQ1266" s="64"/>
      <c r="AR1266" s="119"/>
      <c r="AS1266" s="64"/>
      <c r="AT1266" s="84"/>
      <c r="AU1266" s="84"/>
      <c r="AV1266" s="84"/>
    </row>
    <row r="1267" s="1" customFormat="true" ht="15" hidden="false" customHeight="true" outlineLevel="0" collapsed="false">
      <c r="A1267" s="62"/>
      <c r="B1267" s="63"/>
      <c r="C1267" s="63"/>
      <c r="D1267" s="63"/>
      <c r="E1267" s="63"/>
      <c r="F1267" s="63"/>
      <c r="G1267" s="63"/>
      <c r="H1267" s="63"/>
      <c r="I1267" s="63"/>
      <c r="J1267" s="63"/>
      <c r="K1267" s="63"/>
      <c r="L1267" s="63"/>
      <c r="M1267" s="64" t="s">
        <v>77</v>
      </c>
      <c r="N1267" s="64" t="n">
        <v>27</v>
      </c>
      <c r="O1267" s="64" t="n">
        <v>5</v>
      </c>
      <c r="P1267" s="64" t="n">
        <v>2026</v>
      </c>
      <c r="Q1267" s="150" t="s">
        <v>91</v>
      </c>
      <c r="R1267" s="119" t="s">
        <v>37</v>
      </c>
      <c r="S1267" s="150" t="s">
        <v>102</v>
      </c>
      <c r="T1267" s="64" t="n">
        <v>2</v>
      </c>
      <c r="U1267" s="85" t="s">
        <v>37</v>
      </c>
      <c r="V1267" s="64" t="n">
        <v>1</v>
      </c>
      <c r="W1267" s="84" t="s">
        <v>3873</v>
      </c>
      <c r="X1267" s="64" t="n">
        <v>1117</v>
      </c>
      <c r="Y1267" s="64" t="n">
        <v>4</v>
      </c>
      <c r="Z1267" s="119" t="s">
        <v>37</v>
      </c>
      <c r="AA1267" s="64" t="n">
        <v>3</v>
      </c>
      <c r="AB1267" s="64"/>
      <c r="AC1267" s="136"/>
      <c r="AD1267" s="84"/>
      <c r="AE1267" s="148"/>
      <c r="AF1267" s="84"/>
      <c r="AG1267" s="84"/>
      <c r="AH1267" s="84"/>
      <c r="AI1267" s="84"/>
      <c r="AJ1267" s="64"/>
      <c r="AK1267" s="84"/>
      <c r="AL1267" s="64"/>
      <c r="AM1267" s="84"/>
      <c r="AN1267" s="84"/>
      <c r="AO1267" s="84"/>
      <c r="AP1267" s="84"/>
      <c r="AQ1267" s="64"/>
      <c r="AR1267" s="84"/>
      <c r="AS1267" s="64"/>
      <c r="AT1267" s="84"/>
      <c r="AU1267" s="84"/>
      <c r="AV1267" s="84"/>
    </row>
    <row r="1268" s="1" customFormat="true" ht="15" hidden="false" customHeight="true" outlineLevel="0" collapsed="false">
      <c r="A1268" s="62"/>
      <c r="B1268" s="63"/>
      <c r="C1268" s="63"/>
      <c r="D1268" s="63"/>
      <c r="E1268" s="63"/>
      <c r="F1268" s="63"/>
      <c r="G1268" s="63"/>
      <c r="H1268" s="63"/>
      <c r="I1268" s="63"/>
      <c r="J1268" s="63"/>
      <c r="K1268" s="63"/>
      <c r="L1268" s="63"/>
      <c r="M1268" s="64" t="s">
        <v>77</v>
      </c>
      <c r="N1268" s="64" t="n">
        <v>27</v>
      </c>
      <c r="O1268" s="64" t="n">
        <v>5</v>
      </c>
      <c r="P1268" s="64" t="n">
        <v>2026</v>
      </c>
      <c r="Q1268" s="150" t="s">
        <v>947</v>
      </c>
      <c r="R1268" s="119" t="s">
        <v>37</v>
      </c>
      <c r="S1268" s="150" t="s">
        <v>60</v>
      </c>
      <c r="T1268" s="64" t="n">
        <v>0</v>
      </c>
      <c r="U1268" s="85" t="s">
        <v>37</v>
      </c>
      <c r="V1268" s="64" t="n">
        <v>2</v>
      </c>
      <c r="W1268" s="84" t="s">
        <v>2665</v>
      </c>
      <c r="X1268" s="64" t="n">
        <v>75</v>
      </c>
      <c r="Y1268" s="64" t="n">
        <v>5</v>
      </c>
      <c r="Z1268" s="119" t="s">
        <v>37</v>
      </c>
      <c r="AA1268" s="64" t="n">
        <v>11</v>
      </c>
      <c r="AB1268" s="64"/>
      <c r="AC1268" s="136"/>
      <c r="AD1268" s="68"/>
      <c r="AE1268" s="148"/>
      <c r="AF1268" s="68"/>
      <c r="AG1268" s="68"/>
      <c r="AH1268" s="68"/>
      <c r="AI1268" s="68"/>
      <c r="AJ1268" s="64"/>
      <c r="AK1268" s="68"/>
      <c r="AL1268" s="64"/>
      <c r="AM1268" s="84"/>
      <c r="AN1268" s="84"/>
      <c r="AO1268" s="84"/>
      <c r="AP1268" s="84"/>
      <c r="AQ1268" s="64"/>
      <c r="AR1268" s="68"/>
      <c r="AS1268" s="64"/>
      <c r="AT1268" s="84"/>
      <c r="AU1268" s="84"/>
      <c r="AV1268" s="84"/>
    </row>
    <row r="1269" s="1" customFormat="true" ht="15" hidden="false" customHeight="true" outlineLevel="0" collapsed="false">
      <c r="A1269" s="62"/>
      <c r="B1269" s="63"/>
      <c r="C1269" s="63"/>
      <c r="D1269" s="63"/>
      <c r="E1269" s="63"/>
      <c r="F1269" s="63"/>
      <c r="G1269" s="63"/>
      <c r="H1269" s="63"/>
      <c r="I1269" s="63"/>
      <c r="J1269" s="63"/>
      <c r="K1269" s="63"/>
      <c r="L1269" s="63"/>
      <c r="M1269" s="64" t="s">
        <v>77</v>
      </c>
      <c r="N1269" s="64" t="n">
        <v>27</v>
      </c>
      <c r="O1269" s="64" t="n">
        <v>5</v>
      </c>
      <c r="P1269" s="64" t="n">
        <v>2026</v>
      </c>
      <c r="Q1269" s="150" t="s">
        <v>2105</v>
      </c>
      <c r="R1269" s="119" t="s">
        <v>37</v>
      </c>
      <c r="S1269" s="150" t="s">
        <v>3355</v>
      </c>
      <c r="T1269" s="64" t="n">
        <v>2</v>
      </c>
      <c r="U1269" s="85" t="s">
        <v>37</v>
      </c>
      <c r="V1269" s="64" t="n">
        <v>0</v>
      </c>
      <c r="W1269" s="84" t="s">
        <v>3874</v>
      </c>
      <c r="X1269" s="64" t="n">
        <v>114</v>
      </c>
      <c r="Y1269" s="64" t="n">
        <v>12</v>
      </c>
      <c r="Z1269" s="119" t="s">
        <v>37</v>
      </c>
      <c r="AA1269" s="64" t="n">
        <v>1</v>
      </c>
      <c r="AB1269" s="64"/>
      <c r="AC1269" s="136"/>
      <c r="AD1269" s="68"/>
      <c r="AE1269" s="148"/>
      <c r="AF1269" s="68"/>
      <c r="AG1269" s="68"/>
      <c r="AH1269" s="68"/>
      <c r="AI1269" s="68"/>
      <c r="AJ1269" s="64"/>
      <c r="AK1269" s="68"/>
      <c r="AL1269" s="64"/>
      <c r="AM1269" s="84"/>
      <c r="AN1269" s="84"/>
      <c r="AO1269" s="84"/>
      <c r="AP1269" s="84"/>
      <c r="AQ1269" s="64"/>
      <c r="AR1269" s="68"/>
      <c r="AS1269" s="64"/>
      <c r="AT1269" s="84"/>
      <c r="AU1269" s="84"/>
      <c r="AV1269" s="84"/>
    </row>
    <row r="1270" s="1" customFormat="true" ht="15" hidden="false" customHeight="true" outlineLevel="0" collapsed="false">
      <c r="A1270" s="62"/>
      <c r="B1270" s="63"/>
      <c r="C1270" s="63"/>
      <c r="D1270" s="63"/>
      <c r="E1270" s="63"/>
      <c r="F1270" s="63"/>
      <c r="G1270" s="63"/>
      <c r="H1270" s="63"/>
      <c r="I1270" s="63"/>
      <c r="J1270" s="63"/>
      <c r="K1270" s="63"/>
      <c r="L1270" s="63"/>
      <c r="M1270" s="64" t="s">
        <v>63</v>
      </c>
      <c r="N1270" s="64" t="n">
        <v>28</v>
      </c>
      <c r="O1270" s="64" t="n">
        <v>5</v>
      </c>
      <c r="P1270" s="64" t="n">
        <v>2026</v>
      </c>
      <c r="Q1270" s="150" t="s">
        <v>170</v>
      </c>
      <c r="R1270" s="119" t="s">
        <v>37</v>
      </c>
      <c r="S1270" s="150" t="s">
        <v>384</v>
      </c>
      <c r="T1270" s="64" t="n">
        <v>2</v>
      </c>
      <c r="U1270" s="85" t="s">
        <v>37</v>
      </c>
      <c r="V1270" s="64" t="n">
        <v>0</v>
      </c>
      <c r="W1270" s="84" t="s">
        <v>2497</v>
      </c>
      <c r="X1270" s="64" t="n">
        <v>128</v>
      </c>
      <c r="Y1270" s="64" t="n">
        <v>8</v>
      </c>
      <c r="Z1270" s="119" t="s">
        <v>37</v>
      </c>
      <c r="AA1270" s="64" t="n">
        <v>1</v>
      </c>
      <c r="AB1270" s="64"/>
      <c r="AC1270" s="136"/>
      <c r="AD1270" s="68"/>
      <c r="AE1270" s="148"/>
      <c r="AF1270" s="68"/>
      <c r="AG1270" s="68"/>
      <c r="AH1270" s="68"/>
      <c r="AI1270" s="68"/>
      <c r="AJ1270" s="64"/>
      <c r="AK1270" s="68"/>
      <c r="AL1270" s="64"/>
      <c r="AM1270" s="84"/>
      <c r="AN1270" s="84"/>
      <c r="AO1270" s="84"/>
      <c r="AP1270" s="84"/>
      <c r="AQ1270" s="64"/>
      <c r="AR1270" s="68"/>
      <c r="AS1270" s="64"/>
      <c r="AT1270" s="84"/>
      <c r="AU1270" s="84"/>
      <c r="AV1270" s="84"/>
    </row>
    <row r="1271" s="1" customFormat="true" ht="15" hidden="false" customHeight="true" outlineLevel="0" collapsed="false">
      <c r="A1271" s="62"/>
      <c r="B1271" s="63"/>
      <c r="C1271" s="63"/>
      <c r="D1271" s="63"/>
      <c r="E1271" s="63"/>
      <c r="F1271" s="63"/>
      <c r="G1271" s="63"/>
      <c r="H1271" s="63"/>
      <c r="I1271" s="63"/>
      <c r="J1271" s="63"/>
      <c r="K1271" s="63"/>
      <c r="L1271" s="63"/>
      <c r="M1271" s="64" t="s">
        <v>63</v>
      </c>
      <c r="N1271" s="64" t="n">
        <v>28</v>
      </c>
      <c r="O1271" s="64" t="n">
        <v>5</v>
      </c>
      <c r="P1271" s="64" t="n">
        <v>2026</v>
      </c>
      <c r="Q1271" s="150" t="s">
        <v>3514</v>
      </c>
      <c r="R1271" s="119" t="s">
        <v>37</v>
      </c>
      <c r="S1271" s="150" t="s">
        <v>1236</v>
      </c>
      <c r="T1271" s="64" t="n">
        <v>2</v>
      </c>
      <c r="U1271" s="85" t="s">
        <v>37</v>
      </c>
      <c r="V1271" s="64" t="n">
        <v>1</v>
      </c>
      <c r="W1271" s="84" t="s">
        <v>3449</v>
      </c>
      <c r="X1271" s="64" t="n">
        <v>72</v>
      </c>
      <c r="Y1271" s="64" t="n">
        <v>7</v>
      </c>
      <c r="Z1271" s="119" t="s">
        <v>37</v>
      </c>
      <c r="AA1271" s="64" t="n">
        <v>7</v>
      </c>
      <c r="AB1271" s="64"/>
      <c r="AC1271" s="136"/>
      <c r="AD1271" s="119"/>
      <c r="AE1271" s="148"/>
      <c r="AF1271" s="84"/>
      <c r="AG1271" s="84"/>
      <c r="AH1271" s="84"/>
      <c r="AI1271" s="84"/>
      <c r="AJ1271" s="64"/>
      <c r="AK1271" s="119"/>
      <c r="AL1271" s="64"/>
      <c r="AM1271" s="84"/>
      <c r="AN1271" s="84"/>
      <c r="AO1271" s="84"/>
      <c r="AP1271" s="84"/>
      <c r="AQ1271" s="64"/>
      <c r="AR1271" s="119"/>
      <c r="AS1271" s="64"/>
      <c r="AT1271" s="84"/>
      <c r="AU1271" s="84"/>
      <c r="AV1271" s="84"/>
    </row>
    <row r="1272" s="1" customFormat="true" ht="15" hidden="false" customHeight="true" outlineLevel="0" collapsed="false">
      <c r="A1272" s="62"/>
      <c r="B1272" s="63"/>
      <c r="C1272" s="63"/>
      <c r="D1272" s="63"/>
      <c r="E1272" s="63"/>
      <c r="F1272" s="63"/>
      <c r="G1272" s="63"/>
      <c r="H1272" s="63"/>
      <c r="I1272" s="63"/>
      <c r="J1272" s="63"/>
      <c r="K1272" s="63"/>
      <c r="L1272" s="63"/>
      <c r="M1272" s="64" t="s">
        <v>63</v>
      </c>
      <c r="N1272" s="64" t="n">
        <v>28</v>
      </c>
      <c r="O1272" s="64" t="n">
        <v>5</v>
      </c>
      <c r="P1272" s="64" t="n">
        <v>2026</v>
      </c>
      <c r="Q1272" s="150" t="s">
        <v>3673</v>
      </c>
      <c r="R1272" s="119" t="s">
        <v>37</v>
      </c>
      <c r="S1272" s="150" t="s">
        <v>2480</v>
      </c>
      <c r="T1272" s="64" t="n">
        <v>0</v>
      </c>
      <c r="U1272" s="85" t="s">
        <v>37</v>
      </c>
      <c r="V1272" s="64" t="n">
        <v>1</v>
      </c>
      <c r="W1272" s="84" t="s">
        <v>3875</v>
      </c>
      <c r="X1272" s="64" t="n">
        <v>99</v>
      </c>
      <c r="Y1272" s="64" t="n">
        <v>9</v>
      </c>
      <c r="Z1272" s="119" t="s">
        <v>37</v>
      </c>
      <c r="AA1272" s="64" t="n">
        <v>12</v>
      </c>
      <c r="AB1272" s="64"/>
      <c r="AC1272" s="136"/>
      <c r="AD1272" s="68"/>
      <c r="AE1272" s="148"/>
      <c r="AF1272" s="68"/>
      <c r="AG1272" s="68"/>
      <c r="AH1272" s="68"/>
      <c r="AI1272" s="68"/>
      <c r="AJ1272" s="64"/>
      <c r="AK1272" s="68"/>
      <c r="AL1272" s="64"/>
      <c r="AM1272" s="84"/>
      <c r="AN1272" s="84"/>
      <c r="AO1272" s="84"/>
      <c r="AP1272" s="84"/>
      <c r="AQ1272" s="64"/>
      <c r="AR1272" s="68"/>
      <c r="AS1272" s="64"/>
      <c r="AT1272" s="84"/>
      <c r="AU1272" s="84"/>
      <c r="AV1272" s="84"/>
    </row>
    <row r="1273" s="1" customFormat="true" ht="15" hidden="false" customHeight="true" outlineLevel="0" collapsed="false">
      <c r="A1273" s="62"/>
      <c r="B1273" s="63"/>
      <c r="C1273" s="63"/>
      <c r="D1273" s="63"/>
      <c r="E1273" s="63"/>
      <c r="F1273" s="63"/>
      <c r="G1273" s="63"/>
      <c r="H1273" s="63"/>
      <c r="I1273" s="63"/>
      <c r="J1273" s="63"/>
      <c r="K1273" s="63"/>
      <c r="L1273" s="63"/>
      <c r="M1273" s="64" t="s">
        <v>49</v>
      </c>
      <c r="N1273" s="64" t="n">
        <v>2</v>
      </c>
      <c r="O1273" s="64" t="n">
        <v>6</v>
      </c>
      <c r="P1273" s="64" t="n">
        <v>2026</v>
      </c>
      <c r="Q1273" s="150" t="s">
        <v>1236</v>
      </c>
      <c r="R1273" s="119" t="s">
        <v>37</v>
      </c>
      <c r="S1273" s="150" t="s">
        <v>101</v>
      </c>
      <c r="T1273" s="64" t="n">
        <v>2</v>
      </c>
      <c r="U1273" s="85" t="s">
        <v>37</v>
      </c>
      <c r="V1273" s="64" t="n">
        <v>1</v>
      </c>
      <c r="W1273" s="84" t="s">
        <v>3876</v>
      </c>
      <c r="X1273" s="64" t="n">
        <v>203</v>
      </c>
      <c r="Y1273" s="64" t="n">
        <v>4</v>
      </c>
      <c r="Z1273" s="119" t="s">
        <v>37</v>
      </c>
      <c r="AA1273" s="64" t="n">
        <v>6</v>
      </c>
      <c r="AB1273" s="64"/>
      <c r="AC1273" s="148"/>
      <c r="AD1273" s="119"/>
      <c r="AE1273" s="136"/>
      <c r="AF1273" s="68"/>
      <c r="AG1273" s="68"/>
      <c r="AH1273" s="68"/>
      <c r="AI1273" s="68"/>
      <c r="AJ1273" s="64"/>
      <c r="AK1273" s="119"/>
      <c r="AL1273" s="64"/>
      <c r="AM1273" s="84"/>
      <c r="AN1273" s="64"/>
      <c r="AO1273" s="119"/>
      <c r="AP1273" s="64"/>
      <c r="AQ1273" s="84"/>
      <c r="AR1273" s="84"/>
      <c r="AS1273" s="84"/>
      <c r="AT1273" s="84"/>
      <c r="AU1273" s="84"/>
      <c r="AV1273" s="84"/>
    </row>
    <row r="1274" s="1" customFormat="true" ht="15" hidden="false" customHeight="true" outlineLevel="0" collapsed="false">
      <c r="A1274" s="62"/>
      <c r="B1274" s="63"/>
      <c r="C1274" s="63"/>
      <c r="D1274" s="63"/>
      <c r="E1274" s="63"/>
      <c r="F1274" s="63"/>
      <c r="G1274" s="63"/>
      <c r="H1274" s="63"/>
      <c r="I1274" s="63"/>
      <c r="J1274" s="63"/>
      <c r="K1274" s="63"/>
      <c r="L1274" s="63"/>
      <c r="M1274" s="64" t="s">
        <v>49</v>
      </c>
      <c r="N1274" s="64" t="n">
        <v>2</v>
      </c>
      <c r="O1274" s="64" t="n">
        <v>6</v>
      </c>
      <c r="P1274" s="64" t="n">
        <v>2026</v>
      </c>
      <c r="Q1274" s="150" t="s">
        <v>60</v>
      </c>
      <c r="R1274" s="119" t="s">
        <v>37</v>
      </c>
      <c r="S1274" s="150" t="s">
        <v>170</v>
      </c>
      <c r="T1274" s="64" t="n">
        <v>0</v>
      </c>
      <c r="U1274" s="85" t="s">
        <v>37</v>
      </c>
      <c r="V1274" s="64" t="n">
        <v>2</v>
      </c>
      <c r="W1274" s="84" t="s">
        <v>3877</v>
      </c>
      <c r="X1274" s="64" t="n">
        <v>231</v>
      </c>
      <c r="Y1274" s="64" t="n">
        <v>2</v>
      </c>
      <c r="Z1274" s="119" t="s">
        <v>37</v>
      </c>
      <c r="AA1274" s="64" t="n">
        <v>9</v>
      </c>
      <c r="AB1274" s="64"/>
      <c r="AC1274" s="148"/>
      <c r="AD1274" s="119"/>
      <c r="AE1274" s="136"/>
      <c r="AF1274" s="84"/>
      <c r="AG1274" s="84"/>
      <c r="AH1274" s="84"/>
      <c r="AI1274" s="84"/>
      <c r="AJ1274" s="64"/>
      <c r="AK1274" s="119"/>
      <c r="AL1274" s="64"/>
      <c r="AM1274" s="84"/>
      <c r="AN1274" s="64"/>
      <c r="AO1274" s="119"/>
      <c r="AP1274" s="64"/>
      <c r="AQ1274" s="84"/>
      <c r="AR1274" s="84"/>
      <c r="AS1274" s="84"/>
      <c r="AT1274" s="84"/>
      <c r="AU1274" s="84"/>
      <c r="AV1274" s="84"/>
    </row>
    <row r="1275" s="1" customFormat="true" ht="15" hidden="false" customHeight="true" outlineLevel="0" collapsed="false">
      <c r="A1275" s="62"/>
      <c r="B1275" s="63"/>
      <c r="C1275" s="63"/>
      <c r="D1275" s="63"/>
      <c r="E1275" s="63"/>
      <c r="F1275" s="63"/>
      <c r="G1275" s="63"/>
      <c r="H1275" s="63"/>
      <c r="I1275" s="63"/>
      <c r="J1275" s="63"/>
      <c r="K1275" s="63"/>
      <c r="L1275" s="63"/>
      <c r="M1275" s="64" t="s">
        <v>49</v>
      </c>
      <c r="N1275" s="64" t="n">
        <v>2</v>
      </c>
      <c r="O1275" s="64" t="n">
        <v>6</v>
      </c>
      <c r="P1275" s="64" t="n">
        <v>2026</v>
      </c>
      <c r="Q1275" s="150" t="s">
        <v>233</v>
      </c>
      <c r="R1275" s="119" t="s">
        <v>37</v>
      </c>
      <c r="S1275" s="150" t="s">
        <v>91</v>
      </c>
      <c r="T1275" s="64" t="n">
        <v>0</v>
      </c>
      <c r="U1275" s="85" t="s">
        <v>37</v>
      </c>
      <c r="V1275" s="64" t="n">
        <v>2</v>
      </c>
      <c r="W1275" s="84" t="s">
        <v>3878</v>
      </c>
      <c r="X1275" s="64" t="n">
        <v>80</v>
      </c>
      <c r="Y1275" s="64" t="n">
        <v>2</v>
      </c>
      <c r="Z1275" s="119" t="s">
        <v>37</v>
      </c>
      <c r="AA1275" s="64" t="n">
        <v>14</v>
      </c>
      <c r="AB1275" s="64"/>
      <c r="AC1275" s="148"/>
      <c r="AD1275" s="119"/>
      <c r="AE1275" s="136"/>
      <c r="AF1275" s="68"/>
      <c r="AG1275" s="68"/>
      <c r="AH1275" s="68"/>
      <c r="AI1275" s="68"/>
      <c r="AJ1275" s="64"/>
      <c r="AK1275" s="119"/>
      <c r="AL1275" s="64"/>
      <c r="AM1275" s="84"/>
      <c r="AN1275" s="64"/>
      <c r="AO1275" s="119"/>
      <c r="AP1275" s="64"/>
      <c r="AQ1275" s="84"/>
      <c r="AR1275" s="84"/>
      <c r="AS1275" s="84"/>
      <c r="AT1275" s="84"/>
      <c r="AU1275" s="84"/>
      <c r="AV1275" s="84"/>
    </row>
    <row r="1276" s="1" customFormat="true" ht="15" hidden="false" customHeight="true" outlineLevel="0" collapsed="false">
      <c r="A1276" s="62"/>
      <c r="B1276" s="63"/>
      <c r="C1276" s="63"/>
      <c r="D1276" s="63"/>
      <c r="E1276" s="63"/>
      <c r="F1276" s="63"/>
      <c r="G1276" s="63"/>
      <c r="H1276" s="63"/>
      <c r="I1276" s="63"/>
      <c r="J1276" s="63"/>
      <c r="K1276" s="63"/>
      <c r="L1276" s="63"/>
      <c r="M1276" s="64" t="s">
        <v>77</v>
      </c>
      <c r="N1276" s="64" t="n">
        <v>3</v>
      </c>
      <c r="O1276" s="64" t="n">
        <v>6</v>
      </c>
      <c r="P1276" s="64" t="n">
        <v>2026</v>
      </c>
      <c r="Q1276" s="150" t="s">
        <v>186</v>
      </c>
      <c r="R1276" s="119" t="s">
        <v>37</v>
      </c>
      <c r="S1276" s="150" t="s">
        <v>3673</v>
      </c>
      <c r="T1276" s="64" t="n">
        <v>1</v>
      </c>
      <c r="U1276" s="85" t="s">
        <v>37</v>
      </c>
      <c r="V1276" s="64" t="n">
        <v>0</v>
      </c>
      <c r="W1276" s="84" t="s">
        <v>382</v>
      </c>
      <c r="X1276" s="64" t="n">
        <v>286</v>
      </c>
      <c r="Y1276" s="64" t="n">
        <v>6</v>
      </c>
      <c r="Z1276" s="119" t="s">
        <v>37</v>
      </c>
      <c r="AA1276" s="64" t="n">
        <v>5</v>
      </c>
      <c r="AB1276" s="64"/>
      <c r="AC1276" s="148"/>
      <c r="AD1276" s="119"/>
      <c r="AE1276" s="136"/>
      <c r="AF1276" s="68"/>
      <c r="AG1276" s="68"/>
      <c r="AH1276" s="68"/>
      <c r="AI1276" s="68"/>
      <c r="AJ1276" s="64"/>
      <c r="AK1276" s="119"/>
      <c r="AL1276" s="64"/>
      <c r="AM1276" s="84"/>
      <c r="AN1276" s="64"/>
      <c r="AO1276" s="119"/>
      <c r="AP1276" s="64"/>
      <c r="AQ1276" s="84"/>
      <c r="AR1276" s="84"/>
      <c r="AS1276" s="84"/>
      <c r="AT1276" s="84"/>
      <c r="AU1276" s="84"/>
      <c r="AV1276" s="84"/>
    </row>
    <row r="1277" s="1" customFormat="true" ht="15" hidden="false" customHeight="true" outlineLevel="0" collapsed="false">
      <c r="A1277" s="62"/>
      <c r="B1277" s="63"/>
      <c r="C1277" s="63"/>
      <c r="D1277" s="63"/>
      <c r="E1277" s="63"/>
      <c r="F1277" s="63"/>
      <c r="G1277" s="63"/>
      <c r="H1277" s="63"/>
      <c r="I1277" s="63"/>
      <c r="J1277" s="63"/>
      <c r="K1277" s="63"/>
      <c r="L1277" s="63"/>
      <c r="M1277" s="64" t="s">
        <v>77</v>
      </c>
      <c r="N1277" s="64" t="n">
        <v>3</v>
      </c>
      <c r="O1277" s="64" t="n">
        <v>6</v>
      </c>
      <c r="P1277" s="64" t="n">
        <v>2026</v>
      </c>
      <c r="Q1277" s="150" t="s">
        <v>2105</v>
      </c>
      <c r="R1277" s="119" t="s">
        <v>37</v>
      </c>
      <c r="S1277" s="150" t="s">
        <v>3514</v>
      </c>
      <c r="T1277" s="64" t="n">
        <v>1</v>
      </c>
      <c r="U1277" s="85" t="s">
        <v>37</v>
      </c>
      <c r="V1277" s="64" t="n">
        <v>0</v>
      </c>
      <c r="W1277" s="84" t="s">
        <v>2022</v>
      </c>
      <c r="X1277" s="64" t="n">
        <v>150</v>
      </c>
      <c r="Y1277" s="64" t="n">
        <v>7</v>
      </c>
      <c r="Z1277" s="119" t="s">
        <v>37</v>
      </c>
      <c r="AA1277" s="64" t="n">
        <v>4</v>
      </c>
      <c r="AB1277" s="64"/>
      <c r="AC1277" s="148"/>
      <c r="AD1277" s="119"/>
      <c r="AE1277" s="136"/>
      <c r="AF1277" s="84"/>
      <c r="AG1277" s="84"/>
      <c r="AH1277" s="84"/>
      <c r="AI1277" s="84"/>
      <c r="AJ1277" s="64"/>
      <c r="AK1277" s="119"/>
      <c r="AL1277" s="64"/>
      <c r="AM1277" s="84"/>
      <c r="AN1277" s="64"/>
      <c r="AO1277" s="119"/>
      <c r="AP1277" s="64"/>
      <c r="AQ1277" s="84"/>
      <c r="AR1277" s="84"/>
      <c r="AS1277" s="84"/>
      <c r="AT1277" s="84"/>
      <c r="AU1277" s="84"/>
      <c r="AV1277" s="84"/>
    </row>
    <row r="1278" s="1" customFormat="true" ht="15" hidden="false" customHeight="true" outlineLevel="0" collapsed="false">
      <c r="A1278" s="62"/>
      <c r="B1278" s="63"/>
      <c r="C1278" s="63"/>
      <c r="D1278" s="63"/>
      <c r="E1278" s="63"/>
      <c r="F1278" s="63"/>
      <c r="G1278" s="63"/>
      <c r="H1278" s="63"/>
      <c r="I1278" s="63"/>
      <c r="J1278" s="63"/>
      <c r="K1278" s="63"/>
      <c r="L1278" s="63"/>
      <c r="M1278" s="64" t="s">
        <v>63</v>
      </c>
      <c r="N1278" s="64" t="n">
        <v>4</v>
      </c>
      <c r="O1278" s="64" t="n">
        <v>6</v>
      </c>
      <c r="P1278" s="64" t="n">
        <v>2026</v>
      </c>
      <c r="Q1278" s="150" t="s">
        <v>3355</v>
      </c>
      <c r="R1278" s="119" t="s">
        <v>37</v>
      </c>
      <c r="S1278" s="150" t="s">
        <v>947</v>
      </c>
      <c r="T1278" s="64" t="n">
        <v>0</v>
      </c>
      <c r="U1278" s="85" t="s">
        <v>37</v>
      </c>
      <c r="V1278" s="64" t="n">
        <v>2</v>
      </c>
      <c r="W1278" s="84" t="s">
        <v>3879</v>
      </c>
      <c r="X1278" s="64" t="n">
        <v>62</v>
      </c>
      <c r="Y1278" s="64" t="n">
        <v>10</v>
      </c>
      <c r="Z1278" s="119" t="s">
        <v>37</v>
      </c>
      <c r="AA1278" s="64" t="n">
        <v>18</v>
      </c>
      <c r="AB1278" s="64"/>
      <c r="AC1278" s="148"/>
      <c r="AD1278" s="119"/>
      <c r="AE1278" s="136"/>
      <c r="AF1278" s="84"/>
      <c r="AG1278" s="84"/>
      <c r="AH1278" s="84"/>
      <c r="AI1278" s="84"/>
      <c r="AJ1278" s="64"/>
      <c r="AK1278" s="119"/>
      <c r="AL1278" s="64"/>
      <c r="AM1278" s="84"/>
      <c r="AN1278" s="64"/>
      <c r="AO1278" s="119"/>
      <c r="AP1278" s="64"/>
      <c r="AQ1278" s="84"/>
      <c r="AR1278" s="84"/>
      <c r="AS1278" s="84"/>
      <c r="AT1278" s="84"/>
      <c r="AU1278" s="84"/>
      <c r="AV1278" s="84"/>
    </row>
    <row r="1279" s="1" customFormat="true" ht="15" hidden="false" customHeight="true" outlineLevel="0" collapsed="false">
      <c r="A1279" s="62"/>
      <c r="B1279" s="63"/>
      <c r="C1279" s="63"/>
      <c r="D1279" s="63"/>
      <c r="E1279" s="63"/>
      <c r="F1279" s="63"/>
      <c r="G1279" s="63"/>
      <c r="H1279" s="63"/>
      <c r="I1279" s="63"/>
      <c r="J1279" s="63"/>
      <c r="K1279" s="63"/>
      <c r="L1279" s="63"/>
      <c r="M1279" s="64" t="s">
        <v>202</v>
      </c>
      <c r="N1279" s="64" t="n">
        <v>5</v>
      </c>
      <c r="O1279" s="64" t="n">
        <v>6</v>
      </c>
      <c r="P1279" s="64" t="n">
        <v>2026</v>
      </c>
      <c r="Q1279" s="150" t="s">
        <v>2480</v>
      </c>
      <c r="R1279" s="119" t="s">
        <v>37</v>
      </c>
      <c r="S1279" s="150" t="s">
        <v>60</v>
      </c>
      <c r="T1279" s="64" t="n">
        <v>2</v>
      </c>
      <c r="U1279" s="85" t="s">
        <v>37</v>
      </c>
      <c r="V1279" s="64" t="n">
        <v>0</v>
      </c>
      <c r="W1279" s="84" t="s">
        <v>3880</v>
      </c>
      <c r="X1279" s="64" t="n">
        <v>183</v>
      </c>
      <c r="Y1279" s="64" t="n">
        <v>16</v>
      </c>
      <c r="Z1279" s="119" t="s">
        <v>37</v>
      </c>
      <c r="AA1279" s="64" t="n">
        <v>9</v>
      </c>
      <c r="AB1279" s="64"/>
      <c r="AC1279" s="148"/>
      <c r="AD1279" s="119"/>
      <c r="AE1279" s="136"/>
      <c r="AF1279" s="68"/>
      <c r="AG1279" s="68"/>
      <c r="AH1279" s="68"/>
      <c r="AI1279" s="68"/>
      <c r="AJ1279" s="64"/>
      <c r="AK1279" s="119"/>
      <c r="AL1279" s="64"/>
      <c r="AM1279" s="84"/>
      <c r="AN1279" s="64"/>
      <c r="AO1279" s="119"/>
      <c r="AP1279" s="64"/>
      <c r="AQ1279" s="84"/>
      <c r="AR1279" s="84"/>
      <c r="AS1279" s="84"/>
      <c r="AT1279" s="84"/>
      <c r="AU1279" s="84"/>
      <c r="AV1279" s="84"/>
    </row>
    <row r="1280" s="1" customFormat="true" ht="15" hidden="false" customHeight="true" outlineLevel="0" collapsed="false">
      <c r="A1280" s="62"/>
      <c r="B1280" s="63"/>
      <c r="C1280" s="63"/>
      <c r="D1280" s="63"/>
      <c r="E1280" s="63"/>
      <c r="F1280" s="63"/>
      <c r="G1280" s="63"/>
      <c r="H1280" s="63"/>
      <c r="I1280" s="63"/>
      <c r="J1280" s="63"/>
      <c r="K1280" s="63"/>
      <c r="L1280" s="63"/>
      <c r="M1280" s="64" t="s">
        <v>202</v>
      </c>
      <c r="N1280" s="64" t="n">
        <v>5</v>
      </c>
      <c r="O1280" s="64" t="n">
        <v>6</v>
      </c>
      <c r="P1280" s="64" t="n">
        <v>2026</v>
      </c>
      <c r="Q1280" s="150" t="s">
        <v>91</v>
      </c>
      <c r="R1280" s="119" t="s">
        <v>37</v>
      </c>
      <c r="S1280" s="150" t="s">
        <v>1236</v>
      </c>
      <c r="T1280" s="64" t="n">
        <v>1</v>
      </c>
      <c r="U1280" s="85" t="s">
        <v>37</v>
      </c>
      <c r="V1280" s="64" t="n">
        <v>0</v>
      </c>
      <c r="W1280" s="84" t="s">
        <v>3881</v>
      </c>
      <c r="X1280" s="64" t="n">
        <v>210</v>
      </c>
      <c r="Y1280" s="64" t="n">
        <v>15</v>
      </c>
      <c r="Z1280" s="119" t="s">
        <v>37</v>
      </c>
      <c r="AA1280" s="64" t="n">
        <v>7</v>
      </c>
      <c r="AB1280" s="64"/>
      <c r="AC1280" s="148"/>
      <c r="AD1280" s="119"/>
      <c r="AE1280" s="136"/>
      <c r="AF1280" s="84"/>
      <c r="AG1280" s="84"/>
      <c r="AH1280" s="84"/>
      <c r="AI1280" s="84"/>
      <c r="AJ1280" s="64"/>
      <c r="AK1280" s="119"/>
      <c r="AL1280" s="64"/>
      <c r="AM1280" s="84"/>
      <c r="AN1280" s="64"/>
      <c r="AO1280" s="119"/>
      <c r="AP1280" s="64"/>
      <c r="AQ1280" s="84"/>
      <c r="AR1280" s="84"/>
      <c r="AS1280" s="84"/>
      <c r="AT1280" s="84"/>
      <c r="AU1280" s="84"/>
      <c r="AV1280" s="84"/>
    </row>
    <row r="1281" s="1" customFormat="true" ht="15" hidden="false" customHeight="true" outlineLevel="0" collapsed="false">
      <c r="A1281" s="62"/>
      <c r="B1281" s="63"/>
      <c r="C1281" s="63"/>
      <c r="D1281" s="63"/>
      <c r="E1281" s="63"/>
      <c r="F1281" s="63"/>
      <c r="G1281" s="63"/>
      <c r="H1281" s="63"/>
      <c r="I1281" s="63"/>
      <c r="J1281" s="63"/>
      <c r="K1281" s="63"/>
      <c r="L1281" s="63"/>
      <c r="M1281" s="64" t="s">
        <v>41</v>
      </c>
      <c r="N1281" s="64" t="n">
        <v>6</v>
      </c>
      <c r="O1281" s="64" t="n">
        <v>6</v>
      </c>
      <c r="P1281" s="64" t="n">
        <v>2026</v>
      </c>
      <c r="Q1281" s="150" t="s">
        <v>170</v>
      </c>
      <c r="R1281" s="119" t="s">
        <v>37</v>
      </c>
      <c r="S1281" s="150" t="s">
        <v>947</v>
      </c>
      <c r="T1281" s="64" t="n">
        <v>2</v>
      </c>
      <c r="U1281" s="85" t="s">
        <v>37</v>
      </c>
      <c r="V1281" s="64" t="n">
        <v>0</v>
      </c>
      <c r="W1281" s="84" t="s">
        <v>3882</v>
      </c>
      <c r="X1281" s="64" t="n">
        <v>131</v>
      </c>
      <c r="Y1281" s="64" t="n">
        <v>22</v>
      </c>
      <c r="Z1281" s="119" t="s">
        <v>37</v>
      </c>
      <c r="AA1281" s="64" t="n">
        <v>2</v>
      </c>
      <c r="AB1281" s="64"/>
      <c r="AC1281" s="148"/>
      <c r="AD1281" s="119"/>
      <c r="AE1281" s="136"/>
      <c r="AF1281" s="84"/>
      <c r="AG1281" s="84"/>
      <c r="AH1281" s="84"/>
      <c r="AI1281" s="84"/>
      <c r="AJ1281" s="64"/>
      <c r="AK1281" s="119"/>
      <c r="AL1281" s="64"/>
      <c r="AM1281" s="84"/>
      <c r="AN1281" s="64"/>
      <c r="AO1281" s="119"/>
      <c r="AP1281" s="64"/>
      <c r="AQ1281" s="84"/>
      <c r="AR1281" s="84"/>
      <c r="AS1281" s="84"/>
      <c r="AT1281" s="84"/>
      <c r="AU1281" s="84"/>
      <c r="AV1281" s="84"/>
    </row>
    <row r="1282" s="1" customFormat="true" ht="15" hidden="false" customHeight="true" outlineLevel="0" collapsed="false">
      <c r="A1282" s="62"/>
      <c r="B1282" s="63"/>
      <c r="C1282" s="63"/>
      <c r="D1282" s="63"/>
      <c r="E1282" s="63"/>
      <c r="F1282" s="63"/>
      <c r="G1282" s="63"/>
      <c r="H1282" s="63"/>
      <c r="I1282" s="63"/>
      <c r="J1282" s="63"/>
      <c r="K1282" s="63"/>
      <c r="L1282" s="63"/>
      <c r="M1282" s="64" t="s">
        <v>41</v>
      </c>
      <c r="N1282" s="64" t="n">
        <v>6</v>
      </c>
      <c r="O1282" s="64" t="n">
        <v>6</v>
      </c>
      <c r="P1282" s="64" t="n">
        <v>2026</v>
      </c>
      <c r="Q1282" s="150" t="s">
        <v>233</v>
      </c>
      <c r="R1282" s="119" t="s">
        <v>37</v>
      </c>
      <c r="S1282" s="150" t="s">
        <v>60</v>
      </c>
      <c r="T1282" s="64" t="n">
        <v>1</v>
      </c>
      <c r="U1282" s="85" t="s">
        <v>37</v>
      </c>
      <c r="V1282" s="64" t="n">
        <v>2</v>
      </c>
      <c r="W1282" s="84" t="s">
        <v>3883</v>
      </c>
      <c r="X1282" s="64" t="n">
        <v>92</v>
      </c>
      <c r="Y1282" s="64" t="n">
        <v>7</v>
      </c>
      <c r="Z1282" s="119" t="s">
        <v>37</v>
      </c>
      <c r="AA1282" s="64" t="n">
        <v>5</v>
      </c>
      <c r="AB1282" s="64"/>
      <c r="AC1282" s="148"/>
      <c r="AD1282" s="119"/>
      <c r="AE1282" s="136"/>
      <c r="AF1282" s="68"/>
      <c r="AG1282" s="68"/>
      <c r="AH1282" s="68"/>
      <c r="AI1282" s="68"/>
      <c r="AJ1282" s="64"/>
      <c r="AK1282" s="119"/>
      <c r="AL1282" s="64"/>
      <c r="AM1282" s="84"/>
      <c r="AN1282" s="64"/>
      <c r="AO1282" s="119"/>
      <c r="AP1282" s="64"/>
      <c r="AQ1282" s="84"/>
      <c r="AR1282" s="84"/>
      <c r="AS1282" s="84"/>
      <c r="AT1282" s="84"/>
      <c r="AU1282" s="84"/>
      <c r="AV1282" s="84"/>
    </row>
    <row r="1283" s="1" customFormat="true" ht="15" hidden="false" customHeight="true" outlineLevel="0" collapsed="false">
      <c r="A1283" s="62"/>
      <c r="B1283" s="63"/>
      <c r="C1283" s="63"/>
      <c r="D1283" s="63"/>
      <c r="E1283" s="63"/>
      <c r="F1283" s="63"/>
      <c r="G1283" s="63"/>
      <c r="H1283" s="63"/>
      <c r="I1283" s="63"/>
      <c r="J1283" s="63"/>
      <c r="K1283" s="63"/>
      <c r="L1283" s="63"/>
      <c r="M1283" s="64" t="s">
        <v>41</v>
      </c>
      <c r="N1283" s="64" t="n">
        <v>6</v>
      </c>
      <c r="O1283" s="64" t="n">
        <v>6</v>
      </c>
      <c r="P1283" s="64" t="n">
        <v>2026</v>
      </c>
      <c r="Q1283" s="150" t="s">
        <v>384</v>
      </c>
      <c r="R1283" s="119" t="s">
        <v>37</v>
      </c>
      <c r="S1283" s="150" t="s">
        <v>1236</v>
      </c>
      <c r="T1283" s="64" t="n">
        <v>0</v>
      </c>
      <c r="U1283" s="85" t="s">
        <v>37</v>
      </c>
      <c r="V1283" s="64" t="n">
        <v>2</v>
      </c>
      <c r="W1283" s="84" t="s">
        <v>3884</v>
      </c>
      <c r="X1283" s="64" t="n">
        <v>198</v>
      </c>
      <c r="Y1283" s="64" t="n">
        <v>2</v>
      </c>
      <c r="Z1283" s="119" t="s">
        <v>37</v>
      </c>
      <c r="AA1283" s="64" t="n">
        <v>5</v>
      </c>
      <c r="AB1283" s="64"/>
      <c r="AC1283" s="148"/>
      <c r="AD1283" s="119"/>
      <c r="AE1283" s="136"/>
      <c r="AF1283" s="84"/>
      <c r="AG1283" s="84"/>
      <c r="AH1283" s="84"/>
      <c r="AI1283" s="84"/>
      <c r="AJ1283" s="64"/>
      <c r="AK1283" s="119"/>
      <c r="AL1283" s="64"/>
      <c r="AM1283" s="84"/>
      <c r="AN1283" s="64"/>
      <c r="AO1283" s="119"/>
      <c r="AP1283" s="64"/>
      <c r="AQ1283" s="84"/>
      <c r="AR1283" s="84"/>
      <c r="AS1283" s="84"/>
      <c r="AT1283" s="84"/>
      <c r="AU1283" s="84"/>
      <c r="AV1283" s="84"/>
    </row>
    <row r="1284" s="1" customFormat="true" ht="15" hidden="false" customHeight="true" outlineLevel="0" collapsed="false">
      <c r="A1284" s="62"/>
      <c r="B1284" s="63"/>
      <c r="C1284" s="63"/>
      <c r="D1284" s="63"/>
      <c r="E1284" s="63"/>
      <c r="F1284" s="63"/>
      <c r="G1284" s="63"/>
      <c r="H1284" s="63"/>
      <c r="I1284" s="63"/>
      <c r="J1284" s="63"/>
      <c r="K1284" s="63"/>
      <c r="L1284" s="63"/>
      <c r="M1284" s="64" t="s">
        <v>41</v>
      </c>
      <c r="N1284" s="64" t="n">
        <v>6</v>
      </c>
      <c r="O1284" s="64" t="n">
        <v>6</v>
      </c>
      <c r="P1284" s="64" t="n">
        <v>2026</v>
      </c>
      <c r="Q1284" s="150" t="s">
        <v>2105</v>
      </c>
      <c r="R1284" s="119" t="s">
        <v>37</v>
      </c>
      <c r="S1284" s="150" t="s">
        <v>3673</v>
      </c>
      <c r="T1284" s="64" t="n">
        <v>1</v>
      </c>
      <c r="U1284" s="85" t="s">
        <v>37</v>
      </c>
      <c r="V1284" s="64" t="n">
        <v>2</v>
      </c>
      <c r="W1284" s="84" t="s">
        <v>3885</v>
      </c>
      <c r="X1284" s="64" t="n">
        <v>120</v>
      </c>
      <c r="Y1284" s="64" t="n">
        <v>7</v>
      </c>
      <c r="Z1284" s="119" t="s">
        <v>37</v>
      </c>
      <c r="AA1284" s="64" t="n">
        <v>6</v>
      </c>
      <c r="AB1284" s="64"/>
      <c r="AC1284" s="148"/>
      <c r="AD1284" s="119"/>
      <c r="AE1284" s="136"/>
      <c r="AF1284" s="84"/>
      <c r="AG1284" s="84"/>
      <c r="AH1284" s="84"/>
      <c r="AI1284" s="84"/>
      <c r="AJ1284" s="64"/>
      <c r="AK1284" s="119"/>
      <c r="AL1284" s="64"/>
      <c r="AM1284" s="84"/>
      <c r="AN1284" s="64"/>
      <c r="AO1284" s="119"/>
      <c r="AP1284" s="64"/>
      <c r="AQ1284" s="84"/>
      <c r="AR1284" s="84"/>
      <c r="AS1284" s="84"/>
      <c r="AT1284" s="84"/>
      <c r="AU1284" s="84"/>
      <c r="AV1284" s="84"/>
    </row>
    <row r="1285" s="1" customFormat="true" ht="15" hidden="false" customHeight="true" outlineLevel="0" collapsed="false">
      <c r="A1285" s="62"/>
      <c r="B1285" s="63"/>
      <c r="C1285" s="63"/>
      <c r="D1285" s="63"/>
      <c r="E1285" s="63"/>
      <c r="F1285" s="63"/>
      <c r="G1285" s="63"/>
      <c r="H1285" s="63"/>
      <c r="I1285" s="63"/>
      <c r="J1285" s="63"/>
      <c r="K1285" s="63"/>
      <c r="L1285" s="63"/>
      <c r="M1285" s="64" t="s">
        <v>41</v>
      </c>
      <c r="N1285" s="64" t="n">
        <v>6</v>
      </c>
      <c r="O1285" s="64" t="n">
        <v>6</v>
      </c>
      <c r="P1285" s="64" t="n">
        <v>2026</v>
      </c>
      <c r="Q1285" s="150" t="s">
        <v>186</v>
      </c>
      <c r="R1285" s="119" t="s">
        <v>37</v>
      </c>
      <c r="S1285" s="150" t="s">
        <v>101</v>
      </c>
      <c r="T1285" s="64" t="n">
        <v>0</v>
      </c>
      <c r="U1285" s="85" t="s">
        <v>37</v>
      </c>
      <c r="V1285" s="64" t="n">
        <v>2</v>
      </c>
      <c r="W1285" s="84" t="s">
        <v>1280</v>
      </c>
      <c r="X1285" s="64" t="n">
        <v>119</v>
      </c>
      <c r="Y1285" s="64" t="n">
        <v>3</v>
      </c>
      <c r="Z1285" s="119" t="s">
        <v>37</v>
      </c>
      <c r="AA1285" s="64" t="n">
        <v>9</v>
      </c>
      <c r="AB1285" s="64"/>
      <c r="AC1285" s="136"/>
      <c r="AD1285" s="68"/>
      <c r="AE1285" s="148"/>
      <c r="AF1285" s="68"/>
      <c r="AG1285" s="68"/>
      <c r="AH1285" s="68"/>
      <c r="AI1285" s="68"/>
      <c r="AJ1285" s="64"/>
      <c r="AK1285" s="68"/>
      <c r="AL1285" s="64"/>
      <c r="AM1285" s="84"/>
      <c r="AN1285" s="64"/>
      <c r="AO1285" s="68"/>
      <c r="AP1285" s="64"/>
      <c r="AQ1285" s="84"/>
      <c r="AR1285" s="84"/>
      <c r="AS1285" s="84"/>
      <c r="AT1285" s="84"/>
      <c r="AU1285" s="84"/>
      <c r="AV1285" s="84"/>
    </row>
    <row r="1286" s="1" customFormat="true" ht="15" hidden="false" customHeight="true" outlineLevel="0" collapsed="false">
      <c r="A1286" s="62"/>
      <c r="B1286" s="63"/>
      <c r="C1286" s="63"/>
      <c r="D1286" s="63"/>
      <c r="E1286" s="63"/>
      <c r="F1286" s="63"/>
      <c r="G1286" s="63"/>
      <c r="H1286" s="63"/>
      <c r="I1286" s="63"/>
      <c r="J1286" s="63"/>
      <c r="K1286" s="63"/>
      <c r="L1286" s="63"/>
      <c r="M1286" s="64" t="s">
        <v>41</v>
      </c>
      <c r="N1286" s="64" t="n">
        <v>6</v>
      </c>
      <c r="O1286" s="64" t="n">
        <v>6</v>
      </c>
      <c r="P1286" s="64" t="n">
        <v>2026</v>
      </c>
      <c r="Q1286" s="150" t="s">
        <v>3355</v>
      </c>
      <c r="R1286" s="119" t="s">
        <v>37</v>
      </c>
      <c r="S1286" s="150" t="s">
        <v>80</v>
      </c>
      <c r="T1286" s="64" t="n">
        <v>0</v>
      </c>
      <c r="U1286" s="85" t="s">
        <v>37</v>
      </c>
      <c r="V1286" s="64" t="n">
        <v>2</v>
      </c>
      <c r="W1286" s="84" t="s">
        <v>3886</v>
      </c>
      <c r="X1286" s="64" t="n">
        <v>81</v>
      </c>
      <c r="Y1286" s="64" t="n">
        <v>6</v>
      </c>
      <c r="Z1286" s="119" t="s">
        <v>37</v>
      </c>
      <c r="AA1286" s="64" t="n">
        <v>14</v>
      </c>
      <c r="AB1286" s="64"/>
      <c r="AC1286" s="136"/>
      <c r="AD1286" s="119"/>
      <c r="AE1286" s="148"/>
      <c r="AF1286" s="84"/>
      <c r="AG1286" s="84"/>
      <c r="AH1286" s="84"/>
      <c r="AI1286" s="84"/>
      <c r="AJ1286" s="64"/>
      <c r="AK1286" s="119"/>
      <c r="AL1286" s="64"/>
      <c r="AM1286" s="84"/>
      <c r="AN1286" s="64"/>
      <c r="AO1286" s="119"/>
      <c r="AP1286" s="64"/>
      <c r="AQ1286" s="84"/>
      <c r="AR1286" s="84"/>
      <c r="AS1286" s="84"/>
      <c r="AT1286" s="84"/>
      <c r="AU1286" s="84"/>
      <c r="AV1286" s="84"/>
    </row>
    <row r="1287" s="1" customFormat="true" ht="15" hidden="false" customHeight="true" outlineLevel="0" collapsed="false">
      <c r="A1287" s="62"/>
      <c r="B1287" s="63"/>
      <c r="C1287" s="63"/>
      <c r="D1287" s="63"/>
      <c r="E1287" s="63"/>
      <c r="F1287" s="63"/>
      <c r="G1287" s="63"/>
      <c r="H1287" s="63"/>
      <c r="I1287" s="63"/>
      <c r="J1287" s="63"/>
      <c r="K1287" s="63"/>
      <c r="L1287" s="63"/>
      <c r="M1287" s="64" t="s">
        <v>46</v>
      </c>
      <c r="N1287" s="64" t="n">
        <v>7</v>
      </c>
      <c r="O1287" s="64" t="n">
        <v>6</v>
      </c>
      <c r="P1287" s="64" t="n">
        <v>2026</v>
      </c>
      <c r="Q1287" s="150" t="s">
        <v>102</v>
      </c>
      <c r="R1287" s="119" t="s">
        <v>37</v>
      </c>
      <c r="S1287" s="150" t="s">
        <v>101</v>
      </c>
      <c r="T1287" s="64" t="n">
        <v>0</v>
      </c>
      <c r="U1287" s="85" t="s">
        <v>37</v>
      </c>
      <c r="V1287" s="64" t="n">
        <v>1</v>
      </c>
      <c r="W1287" s="84" t="s">
        <v>3887</v>
      </c>
      <c r="X1287" s="64" t="n">
        <v>213</v>
      </c>
      <c r="Y1287" s="64" t="n">
        <v>10</v>
      </c>
      <c r="Z1287" s="119" t="s">
        <v>37</v>
      </c>
      <c r="AA1287" s="64" t="n">
        <v>12</v>
      </c>
      <c r="AB1287" s="64"/>
      <c r="AC1287" s="136"/>
      <c r="AD1287" s="68"/>
      <c r="AE1287" s="148"/>
      <c r="AF1287" s="68"/>
      <c r="AG1287" s="68"/>
      <c r="AH1287" s="68"/>
      <c r="AI1287" s="68"/>
      <c r="AJ1287" s="64"/>
      <c r="AK1287" s="68"/>
      <c r="AL1287" s="64"/>
      <c r="AM1287" s="84"/>
      <c r="AN1287" s="64"/>
      <c r="AO1287" s="68"/>
      <c r="AP1287" s="64"/>
      <c r="AQ1287" s="84"/>
      <c r="AR1287" s="84"/>
      <c r="AS1287" s="84"/>
      <c r="AT1287" s="84"/>
      <c r="AU1287" s="84"/>
      <c r="AV1287" s="84"/>
    </row>
    <row r="1288" s="1" customFormat="true" ht="15" hidden="false" customHeight="true" outlineLevel="0" collapsed="false">
      <c r="A1288" s="62"/>
      <c r="B1288" s="63"/>
      <c r="C1288" s="63"/>
      <c r="D1288" s="63"/>
      <c r="E1288" s="63"/>
      <c r="F1288" s="63"/>
      <c r="G1288" s="63"/>
      <c r="H1288" s="63"/>
      <c r="I1288" s="63"/>
      <c r="J1288" s="63"/>
      <c r="K1288" s="63"/>
      <c r="L1288" s="63"/>
      <c r="M1288" s="64" t="s">
        <v>46</v>
      </c>
      <c r="N1288" s="64" t="n">
        <v>7</v>
      </c>
      <c r="O1288" s="64" t="n">
        <v>6</v>
      </c>
      <c r="P1288" s="64" t="n">
        <v>2026</v>
      </c>
      <c r="Q1288" s="150" t="s">
        <v>3514</v>
      </c>
      <c r="R1288" s="119" t="s">
        <v>37</v>
      </c>
      <c r="S1288" s="150" t="s">
        <v>80</v>
      </c>
      <c r="T1288" s="64" t="n">
        <v>0</v>
      </c>
      <c r="U1288" s="85" t="s">
        <v>37</v>
      </c>
      <c r="V1288" s="64" t="n">
        <v>1</v>
      </c>
      <c r="W1288" s="84" t="s">
        <v>3723</v>
      </c>
      <c r="X1288" s="64" t="n">
        <v>168</v>
      </c>
      <c r="Y1288" s="64" t="n">
        <v>5</v>
      </c>
      <c r="Z1288" s="119" t="s">
        <v>37</v>
      </c>
      <c r="AA1288" s="64" t="n">
        <v>11</v>
      </c>
      <c r="AB1288" s="64"/>
      <c r="AC1288" s="136"/>
      <c r="AD1288" s="119"/>
      <c r="AE1288" s="148"/>
      <c r="AF1288" s="84"/>
      <c r="AG1288" s="84"/>
      <c r="AH1288" s="84"/>
      <c r="AI1288" s="84"/>
      <c r="AJ1288" s="64"/>
      <c r="AK1288" s="119"/>
      <c r="AL1288" s="64"/>
      <c r="AM1288" s="84"/>
      <c r="AN1288" s="64"/>
      <c r="AO1288" s="119"/>
      <c r="AP1288" s="64"/>
      <c r="AQ1288" s="84"/>
      <c r="AR1288" s="84"/>
      <c r="AS1288" s="84"/>
      <c r="AT1288" s="84"/>
      <c r="AU1288" s="84"/>
      <c r="AV1288" s="84"/>
    </row>
    <row r="1289" s="1" customFormat="true" ht="15" hidden="false" customHeight="true" outlineLevel="0" collapsed="false">
      <c r="A1289" s="62"/>
      <c r="B1289" s="63"/>
      <c r="C1289" s="63"/>
      <c r="D1289" s="63"/>
      <c r="E1289" s="63"/>
      <c r="F1289" s="63"/>
      <c r="G1289" s="63"/>
      <c r="H1289" s="63"/>
      <c r="I1289" s="63"/>
      <c r="J1289" s="63"/>
      <c r="K1289" s="63"/>
      <c r="L1289" s="63"/>
      <c r="M1289" s="64" t="s">
        <v>46</v>
      </c>
      <c r="N1289" s="64" t="n">
        <v>7</v>
      </c>
      <c r="O1289" s="64" t="n">
        <v>6</v>
      </c>
      <c r="P1289" s="64" t="n">
        <v>2026</v>
      </c>
      <c r="Q1289" s="150" t="s">
        <v>384</v>
      </c>
      <c r="R1289" s="119" t="s">
        <v>37</v>
      </c>
      <c r="S1289" s="150" t="s">
        <v>170</v>
      </c>
      <c r="T1289" s="64" t="n">
        <v>0</v>
      </c>
      <c r="U1289" s="85" t="s">
        <v>37</v>
      </c>
      <c r="V1289" s="64" t="n">
        <v>1</v>
      </c>
      <c r="W1289" s="84" t="s">
        <v>3888</v>
      </c>
      <c r="X1289" s="64" t="n">
        <v>200</v>
      </c>
      <c r="Y1289" s="64" t="n">
        <v>5</v>
      </c>
      <c r="Z1289" s="119" t="s">
        <v>37</v>
      </c>
      <c r="AA1289" s="64" t="n">
        <v>5</v>
      </c>
      <c r="AB1289" s="64"/>
      <c r="AC1289" s="136"/>
      <c r="AD1289" s="119"/>
      <c r="AE1289" s="148"/>
      <c r="AF1289" s="84"/>
      <c r="AG1289" s="84"/>
      <c r="AH1289" s="84"/>
      <c r="AI1289" s="84"/>
      <c r="AJ1289" s="64"/>
      <c r="AK1289" s="119"/>
      <c r="AL1289" s="64"/>
      <c r="AM1289" s="84"/>
      <c r="AN1289" s="64"/>
      <c r="AO1289" s="119"/>
      <c r="AP1289" s="64"/>
      <c r="AQ1289" s="84"/>
      <c r="AR1289" s="84"/>
      <c r="AS1289" s="84"/>
      <c r="AT1289" s="84"/>
      <c r="AU1289" s="84"/>
      <c r="AV1289" s="84"/>
    </row>
    <row r="1290" s="1" customFormat="true" ht="15" hidden="false" customHeight="true" outlineLevel="0" collapsed="false">
      <c r="A1290" s="62"/>
      <c r="B1290" s="63"/>
      <c r="C1290" s="63"/>
      <c r="D1290" s="63"/>
      <c r="E1290" s="63"/>
      <c r="F1290" s="63"/>
      <c r="G1290" s="63"/>
      <c r="H1290" s="63"/>
      <c r="I1290" s="63"/>
      <c r="J1290" s="63"/>
      <c r="K1290" s="63"/>
      <c r="L1290" s="63"/>
      <c r="M1290" s="64" t="s">
        <v>49</v>
      </c>
      <c r="N1290" s="64" t="n">
        <v>9</v>
      </c>
      <c r="O1290" s="64" t="n">
        <v>6</v>
      </c>
      <c r="P1290" s="64" t="n">
        <v>2026</v>
      </c>
      <c r="Q1290" s="150" t="s">
        <v>947</v>
      </c>
      <c r="R1290" s="119" t="s">
        <v>37</v>
      </c>
      <c r="S1290" s="150" t="s">
        <v>1236</v>
      </c>
      <c r="T1290" s="64" t="n">
        <v>2</v>
      </c>
      <c r="U1290" s="85" t="s">
        <v>37</v>
      </c>
      <c r="V1290" s="64" t="n">
        <v>1</v>
      </c>
      <c r="W1290" s="84" t="s">
        <v>3889</v>
      </c>
      <c r="X1290" s="64" t="n">
        <v>94</v>
      </c>
      <c r="Y1290" s="64" t="n">
        <v>8</v>
      </c>
      <c r="Z1290" s="119" t="s">
        <v>37</v>
      </c>
      <c r="AA1290" s="64" t="n">
        <v>7</v>
      </c>
      <c r="AB1290" s="64"/>
      <c r="AC1290" s="136"/>
      <c r="AD1290" s="119"/>
      <c r="AE1290" s="148"/>
      <c r="AF1290" s="84"/>
      <c r="AG1290" s="84"/>
      <c r="AH1290" s="84"/>
      <c r="AI1290" s="84"/>
      <c r="AJ1290" s="64"/>
      <c r="AK1290" s="119"/>
      <c r="AL1290" s="64"/>
      <c r="AM1290" s="84"/>
      <c r="AN1290" s="64"/>
      <c r="AO1290" s="119"/>
      <c r="AP1290" s="64"/>
      <c r="AQ1290" s="84"/>
      <c r="AR1290" s="84"/>
      <c r="AS1290" s="84"/>
      <c r="AT1290" s="84"/>
      <c r="AU1290" s="84"/>
      <c r="AV1290" s="84"/>
    </row>
    <row r="1291" s="1" customFormat="true" ht="15" hidden="false" customHeight="true" outlineLevel="0" collapsed="false">
      <c r="A1291" s="62"/>
      <c r="B1291" s="63"/>
      <c r="C1291" s="63"/>
      <c r="D1291" s="63"/>
      <c r="E1291" s="63"/>
      <c r="F1291" s="63"/>
      <c r="G1291" s="63"/>
      <c r="H1291" s="63"/>
      <c r="I1291" s="63"/>
      <c r="J1291" s="63"/>
      <c r="K1291" s="63"/>
      <c r="L1291" s="63"/>
      <c r="M1291" s="64" t="s">
        <v>49</v>
      </c>
      <c r="N1291" s="64" t="n">
        <v>9</v>
      </c>
      <c r="O1291" s="64" t="n">
        <v>6</v>
      </c>
      <c r="P1291" s="64" t="n">
        <v>2026</v>
      </c>
      <c r="Q1291" s="150" t="s">
        <v>2480</v>
      </c>
      <c r="R1291" s="119" t="s">
        <v>37</v>
      </c>
      <c r="S1291" s="150" t="s">
        <v>102</v>
      </c>
      <c r="T1291" s="64" t="n">
        <v>2</v>
      </c>
      <c r="U1291" s="85" t="s">
        <v>37</v>
      </c>
      <c r="V1291" s="64" t="n">
        <v>1</v>
      </c>
      <c r="W1291" s="84" t="s">
        <v>3890</v>
      </c>
      <c r="X1291" s="64" t="n">
        <v>215</v>
      </c>
      <c r="Y1291" s="64" t="n">
        <v>3</v>
      </c>
      <c r="Z1291" s="119" t="s">
        <v>37</v>
      </c>
      <c r="AA1291" s="64" t="n">
        <v>3</v>
      </c>
      <c r="AB1291" s="64"/>
      <c r="AC1291" s="136"/>
      <c r="AD1291" s="68"/>
      <c r="AE1291" s="148"/>
      <c r="AF1291" s="68"/>
      <c r="AG1291" s="68"/>
      <c r="AH1291" s="68"/>
      <c r="AI1291" s="68"/>
      <c r="AJ1291" s="64"/>
      <c r="AK1291" s="68"/>
      <c r="AL1291" s="64"/>
      <c r="AM1291" s="84"/>
      <c r="AN1291" s="64"/>
      <c r="AO1291" s="68"/>
      <c r="AP1291" s="64"/>
      <c r="AQ1291" s="84"/>
      <c r="AR1291" s="84"/>
      <c r="AS1291" s="84"/>
      <c r="AT1291" s="84"/>
      <c r="AU1291" s="84"/>
      <c r="AV1291" s="84"/>
    </row>
    <row r="1292" s="1" customFormat="true" ht="15" hidden="false" customHeight="true" outlineLevel="0" collapsed="false">
      <c r="A1292" s="62"/>
      <c r="B1292" s="63"/>
      <c r="C1292" s="63"/>
      <c r="D1292" s="63"/>
      <c r="E1292" s="63"/>
      <c r="F1292" s="63"/>
      <c r="G1292" s="63"/>
      <c r="H1292" s="63"/>
      <c r="I1292" s="63"/>
      <c r="J1292" s="63"/>
      <c r="K1292" s="63"/>
      <c r="L1292" s="63"/>
      <c r="M1292" s="64" t="s">
        <v>77</v>
      </c>
      <c r="N1292" s="64" t="n">
        <v>10</v>
      </c>
      <c r="O1292" s="64" t="n">
        <v>6</v>
      </c>
      <c r="P1292" s="64" t="n">
        <v>2026</v>
      </c>
      <c r="Q1292" s="150" t="s">
        <v>101</v>
      </c>
      <c r="R1292" s="119" t="s">
        <v>37</v>
      </c>
      <c r="S1292" s="150" t="s">
        <v>60</v>
      </c>
      <c r="T1292" s="64" t="n">
        <v>0</v>
      </c>
      <c r="U1292" s="85" t="s">
        <v>37</v>
      </c>
      <c r="V1292" s="64" t="n">
        <v>1</v>
      </c>
      <c r="W1292" s="84" t="s">
        <v>2346</v>
      </c>
      <c r="X1292" s="64" t="n">
        <v>301</v>
      </c>
      <c r="Y1292" s="64" t="n">
        <v>3</v>
      </c>
      <c r="Z1292" s="119" t="s">
        <v>37</v>
      </c>
      <c r="AA1292" s="64" t="n">
        <v>4</v>
      </c>
      <c r="AB1292" s="64"/>
      <c r="AC1292" s="136"/>
      <c r="AD1292" s="119"/>
      <c r="AE1292" s="148"/>
      <c r="AF1292" s="84"/>
      <c r="AG1292" s="84"/>
      <c r="AH1292" s="84"/>
      <c r="AI1292" s="84"/>
      <c r="AJ1292" s="64"/>
      <c r="AK1292" s="119"/>
      <c r="AL1292" s="64"/>
      <c r="AM1292" s="84"/>
      <c r="AN1292" s="64"/>
      <c r="AO1292" s="119"/>
      <c r="AP1292" s="64"/>
      <c r="AQ1292" s="84"/>
      <c r="AR1292" s="84"/>
      <c r="AS1292" s="84"/>
      <c r="AT1292" s="84"/>
      <c r="AU1292" s="84"/>
      <c r="AV1292" s="84"/>
    </row>
    <row r="1293" s="1" customFormat="true" ht="15" hidden="false" customHeight="true" outlineLevel="0" collapsed="false">
      <c r="A1293" s="62"/>
      <c r="B1293" s="63"/>
      <c r="C1293" s="63"/>
      <c r="D1293" s="63"/>
      <c r="E1293" s="63"/>
      <c r="F1293" s="63"/>
      <c r="G1293" s="63"/>
      <c r="H1293" s="63"/>
      <c r="I1293" s="63"/>
      <c r="J1293" s="63"/>
      <c r="K1293" s="63"/>
      <c r="L1293" s="63"/>
      <c r="M1293" s="64" t="s">
        <v>77</v>
      </c>
      <c r="N1293" s="64" t="n">
        <v>10</v>
      </c>
      <c r="O1293" s="64" t="n">
        <v>6</v>
      </c>
      <c r="P1293" s="64" t="n">
        <v>2026</v>
      </c>
      <c r="Q1293" s="150" t="s">
        <v>170</v>
      </c>
      <c r="R1293" s="119" t="s">
        <v>37</v>
      </c>
      <c r="S1293" s="150" t="s">
        <v>80</v>
      </c>
      <c r="T1293" s="64" t="n">
        <v>1</v>
      </c>
      <c r="U1293" s="85" t="s">
        <v>37</v>
      </c>
      <c r="V1293" s="64" t="n">
        <v>0</v>
      </c>
      <c r="W1293" s="84" t="s">
        <v>3891</v>
      </c>
      <c r="X1293" s="64" t="n">
        <v>427</v>
      </c>
      <c r="Y1293" s="64" t="n">
        <v>8</v>
      </c>
      <c r="Z1293" s="119" t="s">
        <v>37</v>
      </c>
      <c r="AA1293" s="64" t="n">
        <v>6</v>
      </c>
      <c r="AB1293" s="64"/>
      <c r="AC1293" s="136"/>
      <c r="AD1293" s="68"/>
      <c r="AE1293" s="148"/>
      <c r="AF1293" s="68"/>
      <c r="AG1293" s="68"/>
      <c r="AH1293" s="68"/>
      <c r="AI1293" s="68"/>
      <c r="AJ1293" s="64"/>
      <c r="AK1293" s="68"/>
      <c r="AL1293" s="64"/>
      <c r="AM1293" s="84"/>
      <c r="AN1293" s="64"/>
      <c r="AO1293" s="68"/>
      <c r="AP1293" s="64"/>
      <c r="AQ1293" s="84"/>
      <c r="AR1293" s="84"/>
      <c r="AS1293" s="84"/>
      <c r="AT1293" s="84"/>
      <c r="AU1293" s="84"/>
      <c r="AV1293" s="84"/>
    </row>
    <row r="1294" s="1" customFormat="true" ht="15" hidden="false" customHeight="true" outlineLevel="0" collapsed="false">
      <c r="A1294" s="62"/>
      <c r="B1294" s="63"/>
      <c r="C1294" s="63"/>
      <c r="D1294" s="63"/>
      <c r="E1294" s="63"/>
      <c r="F1294" s="63"/>
      <c r="G1294" s="63"/>
      <c r="H1294" s="63"/>
      <c r="I1294" s="63"/>
      <c r="J1294" s="63"/>
      <c r="K1294" s="63"/>
      <c r="L1294" s="63"/>
      <c r="M1294" s="64" t="s">
        <v>77</v>
      </c>
      <c r="N1294" s="64" t="n">
        <v>10</v>
      </c>
      <c r="O1294" s="64" t="n">
        <v>6</v>
      </c>
      <c r="P1294" s="64" t="n">
        <v>2026</v>
      </c>
      <c r="Q1294" s="150" t="s">
        <v>2105</v>
      </c>
      <c r="R1294" s="119" t="s">
        <v>37</v>
      </c>
      <c r="S1294" s="150" t="s">
        <v>186</v>
      </c>
      <c r="T1294" s="64" t="n">
        <v>2</v>
      </c>
      <c r="U1294" s="85" t="s">
        <v>37</v>
      </c>
      <c r="V1294" s="64" t="n">
        <v>0</v>
      </c>
      <c r="W1294" s="84" t="s">
        <v>3892</v>
      </c>
      <c r="X1294" s="64" t="n">
        <v>114</v>
      </c>
      <c r="Y1294" s="64" t="n">
        <v>12</v>
      </c>
      <c r="Z1294" s="119" t="s">
        <v>37</v>
      </c>
      <c r="AA1294" s="64" t="n">
        <v>4</v>
      </c>
      <c r="AB1294" s="64"/>
      <c r="AC1294" s="136"/>
      <c r="AD1294" s="119"/>
      <c r="AE1294" s="148"/>
      <c r="AF1294" s="84"/>
      <c r="AG1294" s="84"/>
      <c r="AH1294" s="84"/>
      <c r="AI1294" s="84"/>
      <c r="AJ1294" s="64"/>
      <c r="AK1294" s="119"/>
      <c r="AL1294" s="64"/>
      <c r="AM1294" s="84"/>
      <c r="AN1294" s="64"/>
      <c r="AO1294" s="119"/>
      <c r="AP1294" s="64"/>
      <c r="AQ1294" s="84"/>
      <c r="AR1294" s="84"/>
      <c r="AS1294" s="84"/>
      <c r="AT1294" s="84"/>
      <c r="AU1294" s="84"/>
      <c r="AV1294" s="84"/>
    </row>
    <row r="1295" s="1" customFormat="true" ht="15" hidden="false" customHeight="true" outlineLevel="0" collapsed="false">
      <c r="A1295" s="62"/>
      <c r="B1295" s="63"/>
      <c r="C1295" s="63"/>
      <c r="D1295" s="63"/>
      <c r="E1295" s="63"/>
      <c r="F1295" s="63"/>
      <c r="G1295" s="63"/>
      <c r="H1295" s="63"/>
      <c r="I1295" s="63"/>
      <c r="J1295" s="63"/>
      <c r="K1295" s="63"/>
      <c r="L1295" s="63"/>
      <c r="M1295" s="64" t="s">
        <v>77</v>
      </c>
      <c r="N1295" s="64" t="n">
        <v>10</v>
      </c>
      <c r="O1295" s="64" t="n">
        <v>6</v>
      </c>
      <c r="P1295" s="64" t="n">
        <v>2026</v>
      </c>
      <c r="Q1295" s="150" t="s">
        <v>233</v>
      </c>
      <c r="R1295" s="119" t="s">
        <v>37</v>
      </c>
      <c r="S1295" s="150" t="s">
        <v>3355</v>
      </c>
      <c r="T1295" s="64" t="n">
        <v>0</v>
      </c>
      <c r="U1295" s="85" t="s">
        <v>37</v>
      </c>
      <c r="V1295" s="64" t="n">
        <v>1</v>
      </c>
      <c r="W1295" s="84" t="s">
        <v>3893</v>
      </c>
      <c r="X1295" s="64" t="n">
        <v>127</v>
      </c>
      <c r="Y1295" s="64" t="n">
        <v>8</v>
      </c>
      <c r="Z1295" s="119" t="s">
        <v>37</v>
      </c>
      <c r="AA1295" s="64" t="n">
        <v>14</v>
      </c>
      <c r="AB1295" s="64"/>
      <c r="AC1295" s="136"/>
      <c r="AD1295" s="68"/>
      <c r="AE1295" s="148"/>
      <c r="AF1295" s="68"/>
      <c r="AG1295" s="68"/>
      <c r="AH1295" s="68"/>
      <c r="AI1295" s="68"/>
      <c r="AJ1295" s="64"/>
      <c r="AK1295" s="68"/>
      <c r="AL1295" s="64"/>
      <c r="AM1295" s="84"/>
      <c r="AN1295" s="64"/>
      <c r="AO1295" s="68"/>
      <c r="AP1295" s="64"/>
      <c r="AQ1295" s="84"/>
      <c r="AR1295" s="84"/>
      <c r="AS1295" s="84"/>
      <c r="AT1295" s="84"/>
      <c r="AU1295" s="84"/>
      <c r="AV1295" s="84"/>
    </row>
    <row r="1296" s="1" customFormat="true" ht="15" hidden="false" customHeight="true" outlineLevel="0" collapsed="false">
      <c r="A1296" s="62"/>
      <c r="B1296" s="63"/>
      <c r="C1296" s="63"/>
      <c r="D1296" s="63"/>
      <c r="E1296" s="63"/>
      <c r="F1296" s="63"/>
      <c r="G1296" s="63"/>
      <c r="H1296" s="63"/>
      <c r="I1296" s="63"/>
      <c r="J1296" s="63"/>
      <c r="K1296" s="63"/>
      <c r="L1296" s="63"/>
      <c r="M1296" s="64" t="s">
        <v>202</v>
      </c>
      <c r="N1296" s="64" t="n">
        <v>12</v>
      </c>
      <c r="O1296" s="64" t="n">
        <v>6</v>
      </c>
      <c r="P1296" s="64" t="n">
        <v>2026</v>
      </c>
      <c r="Q1296" s="150" t="s">
        <v>60</v>
      </c>
      <c r="R1296" s="119" t="s">
        <v>37</v>
      </c>
      <c r="S1296" s="150" t="s">
        <v>3514</v>
      </c>
      <c r="T1296" s="64" t="n">
        <v>1</v>
      </c>
      <c r="U1296" s="85" t="s">
        <v>37</v>
      </c>
      <c r="V1296" s="64" t="n">
        <v>2</v>
      </c>
      <c r="W1296" s="84" t="s">
        <v>3894</v>
      </c>
      <c r="X1296" s="64" t="n">
        <v>188</v>
      </c>
      <c r="Y1296" s="64" t="n">
        <v>6</v>
      </c>
      <c r="Z1296" s="119" t="s">
        <v>37</v>
      </c>
      <c r="AA1296" s="64" t="n">
        <v>4</v>
      </c>
      <c r="AB1296" s="64"/>
      <c r="AC1296" s="136"/>
      <c r="AD1296" s="68"/>
      <c r="AE1296" s="148"/>
      <c r="AF1296" s="68"/>
      <c r="AG1296" s="68"/>
      <c r="AH1296" s="68"/>
      <c r="AI1296" s="68"/>
      <c r="AJ1296" s="64"/>
      <c r="AK1296" s="68"/>
      <c r="AL1296" s="64"/>
      <c r="AM1296" s="84"/>
      <c r="AN1296" s="64"/>
      <c r="AO1296" s="68"/>
      <c r="AP1296" s="64"/>
      <c r="AQ1296" s="84"/>
      <c r="AR1296" s="84"/>
      <c r="AS1296" s="84"/>
      <c r="AT1296" s="84"/>
      <c r="AU1296" s="84"/>
      <c r="AV1296" s="84"/>
    </row>
    <row r="1297" s="1" customFormat="true" ht="15" hidden="false" customHeight="true" outlineLevel="0" collapsed="false">
      <c r="A1297" s="62"/>
      <c r="B1297" s="63"/>
      <c r="C1297" s="63"/>
      <c r="D1297" s="63"/>
      <c r="E1297" s="63"/>
      <c r="F1297" s="63"/>
      <c r="G1297" s="63"/>
      <c r="H1297" s="63"/>
      <c r="I1297" s="63"/>
      <c r="J1297" s="63"/>
      <c r="K1297" s="63"/>
      <c r="L1297" s="63"/>
      <c r="M1297" s="64" t="s">
        <v>202</v>
      </c>
      <c r="N1297" s="64" t="n">
        <v>12</v>
      </c>
      <c r="O1297" s="64" t="n">
        <v>6</v>
      </c>
      <c r="P1297" s="64" t="n">
        <v>2026</v>
      </c>
      <c r="Q1297" s="150" t="s">
        <v>80</v>
      </c>
      <c r="R1297" s="119" t="s">
        <v>37</v>
      </c>
      <c r="S1297" s="150" t="s">
        <v>101</v>
      </c>
      <c r="T1297" s="64" t="n">
        <v>2</v>
      </c>
      <c r="U1297" s="85" t="s">
        <v>37</v>
      </c>
      <c r="V1297" s="64" t="n">
        <v>1</v>
      </c>
      <c r="W1297" s="84" t="s">
        <v>818</v>
      </c>
      <c r="X1297" s="64" t="n">
        <v>291</v>
      </c>
      <c r="Y1297" s="64" t="n">
        <v>5</v>
      </c>
      <c r="Z1297" s="119" t="s">
        <v>37</v>
      </c>
      <c r="AA1297" s="64" t="n">
        <v>5</v>
      </c>
      <c r="AB1297" s="64"/>
      <c r="AC1297" s="148"/>
      <c r="AD1297" s="119"/>
      <c r="AE1297" s="136"/>
      <c r="AF1297" s="84"/>
      <c r="AG1297" s="84"/>
      <c r="AH1297" s="84"/>
      <c r="AI1297" s="84"/>
      <c r="AJ1297" s="64"/>
      <c r="AK1297" s="119"/>
      <c r="AL1297" s="64"/>
      <c r="AM1297" s="84"/>
      <c r="AN1297" s="84"/>
      <c r="AO1297" s="84"/>
      <c r="AP1297" s="84"/>
      <c r="AQ1297" s="64"/>
      <c r="AR1297" s="119"/>
      <c r="AS1297" s="64"/>
      <c r="AT1297" s="84"/>
      <c r="AU1297" s="84"/>
      <c r="AV1297" s="84"/>
    </row>
    <row r="1298" s="1" customFormat="true" ht="15" hidden="false" customHeight="true" outlineLevel="0" collapsed="false">
      <c r="A1298" s="62"/>
      <c r="B1298" s="63"/>
      <c r="C1298" s="63"/>
      <c r="D1298" s="63"/>
      <c r="E1298" s="63"/>
      <c r="F1298" s="63"/>
      <c r="G1298" s="63"/>
      <c r="H1298" s="63"/>
      <c r="I1298" s="63"/>
      <c r="J1298" s="63"/>
      <c r="K1298" s="63"/>
      <c r="L1298" s="63"/>
      <c r="M1298" s="64" t="s">
        <v>202</v>
      </c>
      <c r="N1298" s="64" t="n">
        <v>12</v>
      </c>
      <c r="O1298" s="64" t="n">
        <v>6</v>
      </c>
      <c r="P1298" s="64" t="n">
        <v>2026</v>
      </c>
      <c r="Q1298" s="150" t="s">
        <v>384</v>
      </c>
      <c r="R1298" s="119" t="s">
        <v>37</v>
      </c>
      <c r="S1298" s="150" t="s">
        <v>947</v>
      </c>
      <c r="T1298" s="64" t="n">
        <v>1</v>
      </c>
      <c r="U1298" s="85" t="s">
        <v>37</v>
      </c>
      <c r="V1298" s="64" t="n">
        <v>2</v>
      </c>
      <c r="W1298" s="84" t="s">
        <v>3895</v>
      </c>
      <c r="X1298" s="64" t="n">
        <v>154</v>
      </c>
      <c r="Y1298" s="64" t="n">
        <v>5</v>
      </c>
      <c r="Z1298" s="119" t="s">
        <v>37</v>
      </c>
      <c r="AA1298" s="64" t="n">
        <v>9</v>
      </c>
      <c r="AB1298" s="64"/>
      <c r="AC1298" s="148"/>
      <c r="AD1298" s="119"/>
      <c r="AE1298" s="136"/>
      <c r="AF1298" s="68"/>
      <c r="AG1298" s="68"/>
      <c r="AH1298" s="68"/>
      <c r="AI1298" s="68"/>
      <c r="AJ1298" s="64"/>
      <c r="AK1298" s="119"/>
      <c r="AL1298" s="64"/>
      <c r="AM1298" s="84"/>
      <c r="AN1298" s="84"/>
      <c r="AO1298" s="84"/>
      <c r="AP1298" s="84"/>
      <c r="AQ1298" s="64"/>
      <c r="AR1298" s="119"/>
      <c r="AS1298" s="64"/>
      <c r="AT1298" s="84"/>
      <c r="AU1298" s="84"/>
      <c r="AV1298" s="84"/>
    </row>
    <row r="1299" s="1" customFormat="true" ht="15" hidden="false" customHeight="true" outlineLevel="0" collapsed="false">
      <c r="A1299" s="62"/>
      <c r="B1299" s="63"/>
      <c r="C1299" s="63"/>
      <c r="D1299" s="63"/>
      <c r="E1299" s="63"/>
      <c r="F1299" s="63"/>
      <c r="G1299" s="63"/>
      <c r="H1299" s="63"/>
      <c r="I1299" s="63"/>
      <c r="J1299" s="63"/>
      <c r="K1299" s="63"/>
      <c r="L1299" s="63"/>
      <c r="M1299" s="64" t="s">
        <v>202</v>
      </c>
      <c r="N1299" s="64" t="n">
        <v>12</v>
      </c>
      <c r="O1299" s="64" t="n">
        <v>6</v>
      </c>
      <c r="P1299" s="64" t="n">
        <v>2026</v>
      </c>
      <c r="Q1299" s="150" t="s">
        <v>186</v>
      </c>
      <c r="R1299" s="119" t="s">
        <v>37</v>
      </c>
      <c r="S1299" s="150" t="s">
        <v>2480</v>
      </c>
      <c r="T1299" s="64" t="n">
        <v>1</v>
      </c>
      <c r="U1299" s="85" t="s">
        <v>37</v>
      </c>
      <c r="V1299" s="64" t="n">
        <v>2</v>
      </c>
      <c r="W1299" s="84" t="s">
        <v>3896</v>
      </c>
      <c r="X1299" s="64" t="n">
        <v>141</v>
      </c>
      <c r="Y1299" s="64" t="n">
        <v>5</v>
      </c>
      <c r="Z1299" s="119" t="s">
        <v>37</v>
      </c>
      <c r="AA1299" s="64" t="n">
        <v>3</v>
      </c>
      <c r="AB1299" s="64"/>
      <c r="AC1299" s="148"/>
      <c r="AD1299" s="119"/>
      <c r="AE1299" s="136"/>
      <c r="AF1299" s="68"/>
      <c r="AG1299" s="68"/>
      <c r="AH1299" s="68"/>
      <c r="AI1299" s="68"/>
      <c r="AJ1299" s="64"/>
      <c r="AK1299" s="119"/>
      <c r="AL1299" s="64"/>
      <c r="AM1299" s="84"/>
      <c r="AN1299" s="84"/>
      <c r="AO1299" s="84"/>
      <c r="AP1299" s="84"/>
      <c r="AQ1299" s="64"/>
      <c r="AR1299" s="119"/>
      <c r="AS1299" s="64"/>
      <c r="AT1299" s="84"/>
      <c r="AU1299" s="84"/>
      <c r="AV1299" s="84"/>
    </row>
    <row r="1300" s="1" customFormat="true" ht="15" hidden="false" customHeight="true" outlineLevel="0" collapsed="false">
      <c r="A1300" s="62"/>
      <c r="B1300" s="63"/>
      <c r="C1300" s="63"/>
      <c r="D1300" s="63"/>
      <c r="E1300" s="63"/>
      <c r="F1300" s="63"/>
      <c r="G1300" s="63"/>
      <c r="H1300" s="63"/>
      <c r="I1300" s="63"/>
      <c r="J1300" s="63"/>
      <c r="K1300" s="63"/>
      <c r="L1300" s="63"/>
      <c r="M1300" s="64" t="s">
        <v>202</v>
      </c>
      <c r="N1300" s="64" t="n">
        <v>12</v>
      </c>
      <c r="O1300" s="64" t="n">
        <v>6</v>
      </c>
      <c r="P1300" s="64" t="n">
        <v>2026</v>
      </c>
      <c r="Q1300" s="150" t="s">
        <v>3673</v>
      </c>
      <c r="R1300" s="119" t="s">
        <v>37</v>
      </c>
      <c r="S1300" s="150" t="s">
        <v>102</v>
      </c>
      <c r="T1300" s="64" t="n">
        <v>0</v>
      </c>
      <c r="U1300" s="85" t="s">
        <v>37</v>
      </c>
      <c r="V1300" s="64" t="n">
        <v>2</v>
      </c>
      <c r="W1300" s="84" t="s">
        <v>3897</v>
      </c>
      <c r="X1300" s="64" t="n">
        <v>168</v>
      </c>
      <c r="Y1300" s="64" t="n">
        <v>8</v>
      </c>
      <c r="Z1300" s="119" t="s">
        <v>37</v>
      </c>
      <c r="AA1300" s="64" t="n">
        <v>12</v>
      </c>
      <c r="AB1300" s="64"/>
      <c r="AC1300" s="148"/>
      <c r="AD1300" s="119"/>
      <c r="AE1300" s="136"/>
      <c r="AF1300" s="84"/>
      <c r="AG1300" s="84"/>
      <c r="AH1300" s="84"/>
      <c r="AI1300" s="84"/>
      <c r="AJ1300" s="64"/>
      <c r="AK1300" s="119"/>
      <c r="AL1300" s="64"/>
      <c r="AM1300" s="84"/>
      <c r="AN1300" s="84"/>
      <c r="AO1300" s="84"/>
      <c r="AP1300" s="84"/>
      <c r="AQ1300" s="64"/>
      <c r="AR1300" s="119"/>
      <c r="AS1300" s="64"/>
      <c r="AT1300" s="84"/>
      <c r="AU1300" s="84"/>
      <c r="AV1300" s="84"/>
    </row>
    <row r="1301" s="1" customFormat="true" ht="15" hidden="false" customHeight="true" outlineLevel="0" collapsed="false">
      <c r="A1301" s="62"/>
      <c r="B1301" s="63"/>
      <c r="C1301" s="63"/>
      <c r="D1301" s="63"/>
      <c r="E1301" s="63"/>
      <c r="F1301" s="63"/>
      <c r="G1301" s="63"/>
      <c r="H1301" s="63"/>
      <c r="I1301" s="63"/>
      <c r="J1301" s="63"/>
      <c r="K1301" s="63"/>
      <c r="L1301" s="63"/>
      <c r="M1301" s="64" t="s">
        <v>41</v>
      </c>
      <c r="N1301" s="64" t="n">
        <v>13</v>
      </c>
      <c r="O1301" s="64" t="n">
        <v>6</v>
      </c>
      <c r="P1301" s="64" t="n">
        <v>2026</v>
      </c>
      <c r="Q1301" s="150" t="s">
        <v>3355</v>
      </c>
      <c r="R1301" s="119" t="s">
        <v>37</v>
      </c>
      <c r="S1301" s="150" t="s">
        <v>102</v>
      </c>
      <c r="T1301" s="64" t="n">
        <v>0</v>
      </c>
      <c r="U1301" s="85" t="s">
        <v>37</v>
      </c>
      <c r="V1301" s="64" t="n">
        <v>2</v>
      </c>
      <c r="W1301" s="84" t="s">
        <v>3898</v>
      </c>
      <c r="X1301" s="64" t="n">
        <v>81</v>
      </c>
      <c r="Y1301" s="64" t="n">
        <v>4</v>
      </c>
      <c r="Z1301" s="119" t="s">
        <v>37</v>
      </c>
      <c r="AA1301" s="64" t="n">
        <v>29</v>
      </c>
      <c r="AB1301" s="64"/>
      <c r="AC1301" s="148"/>
      <c r="AD1301" s="119"/>
      <c r="AE1301" s="136"/>
      <c r="AF1301" s="68"/>
      <c r="AG1301" s="68"/>
      <c r="AH1301" s="68"/>
      <c r="AI1301" s="68"/>
      <c r="AJ1301" s="64"/>
      <c r="AK1301" s="119"/>
      <c r="AL1301" s="64"/>
      <c r="AM1301" s="84"/>
      <c r="AN1301" s="84"/>
      <c r="AO1301" s="84"/>
      <c r="AP1301" s="84"/>
      <c r="AQ1301" s="64"/>
      <c r="AR1301" s="119"/>
      <c r="AS1301" s="64"/>
      <c r="AT1301" s="84"/>
      <c r="AU1301" s="84"/>
      <c r="AV1301" s="84"/>
    </row>
    <row r="1302" s="1" customFormat="true" ht="15" hidden="false" customHeight="true" outlineLevel="0" collapsed="false">
      <c r="A1302" s="62"/>
      <c r="B1302" s="63"/>
      <c r="C1302" s="63"/>
      <c r="D1302" s="63"/>
      <c r="E1302" s="63"/>
      <c r="F1302" s="63"/>
      <c r="G1302" s="63"/>
      <c r="H1302" s="63"/>
      <c r="I1302" s="63"/>
      <c r="J1302" s="63"/>
      <c r="K1302" s="63"/>
      <c r="L1302" s="63"/>
      <c r="M1302" s="64" t="s">
        <v>41</v>
      </c>
      <c r="N1302" s="64" t="n">
        <v>13</v>
      </c>
      <c r="O1302" s="64" t="n">
        <v>6</v>
      </c>
      <c r="P1302" s="64" t="n">
        <v>2026</v>
      </c>
      <c r="Q1302" s="150" t="s">
        <v>91</v>
      </c>
      <c r="R1302" s="119" t="s">
        <v>37</v>
      </c>
      <c r="S1302" s="150" t="s">
        <v>947</v>
      </c>
      <c r="T1302" s="64" t="n">
        <v>2</v>
      </c>
      <c r="U1302" s="85" t="s">
        <v>37</v>
      </c>
      <c r="V1302" s="64" t="n">
        <v>0</v>
      </c>
      <c r="W1302" s="84" t="s">
        <v>3732</v>
      </c>
      <c r="X1302" s="64" t="n">
        <v>232</v>
      </c>
      <c r="Y1302" s="64" t="n">
        <v>12</v>
      </c>
      <c r="Z1302" s="119" t="s">
        <v>37</v>
      </c>
      <c r="AA1302" s="64" t="n">
        <v>5</v>
      </c>
      <c r="AB1302" s="64"/>
      <c r="AC1302" s="148"/>
      <c r="AD1302" s="119"/>
      <c r="AE1302" s="136"/>
      <c r="AF1302" s="84"/>
      <c r="AG1302" s="84"/>
      <c r="AH1302" s="84"/>
      <c r="AI1302" s="84"/>
      <c r="AJ1302" s="64"/>
      <c r="AK1302" s="119"/>
      <c r="AL1302" s="64"/>
      <c r="AM1302" s="84"/>
      <c r="AN1302" s="84"/>
      <c r="AO1302" s="84"/>
      <c r="AP1302" s="84"/>
      <c r="AQ1302" s="64"/>
      <c r="AR1302" s="119"/>
      <c r="AS1302" s="64"/>
      <c r="AT1302" s="84"/>
      <c r="AU1302" s="84"/>
      <c r="AV1302" s="84"/>
    </row>
    <row r="1303" s="1" customFormat="true" ht="15" hidden="false" customHeight="true" outlineLevel="0" collapsed="false">
      <c r="A1303" s="62"/>
      <c r="B1303" s="63"/>
      <c r="C1303" s="63"/>
      <c r="D1303" s="63"/>
      <c r="E1303" s="63"/>
      <c r="F1303" s="63"/>
      <c r="G1303" s="63"/>
      <c r="H1303" s="63"/>
      <c r="I1303" s="63"/>
      <c r="J1303" s="63"/>
      <c r="K1303" s="63"/>
      <c r="L1303" s="63"/>
      <c r="M1303" s="64" t="s">
        <v>46</v>
      </c>
      <c r="N1303" s="64" t="n">
        <v>14</v>
      </c>
      <c r="O1303" s="64" t="n">
        <v>6</v>
      </c>
      <c r="P1303" s="64" t="n">
        <v>2026</v>
      </c>
      <c r="Q1303" s="150" t="s">
        <v>3514</v>
      </c>
      <c r="R1303" s="119" t="s">
        <v>37</v>
      </c>
      <c r="S1303" s="150" t="s">
        <v>384</v>
      </c>
      <c r="T1303" s="64" t="n">
        <v>1</v>
      </c>
      <c r="U1303" s="85" t="s">
        <v>37</v>
      </c>
      <c r="V1303" s="64" t="n">
        <v>2</v>
      </c>
      <c r="W1303" s="84" t="s">
        <v>3899</v>
      </c>
      <c r="X1303" s="64" t="n">
        <v>106</v>
      </c>
      <c r="Y1303" s="64" t="n">
        <v>11</v>
      </c>
      <c r="Z1303" s="119" t="s">
        <v>37</v>
      </c>
      <c r="AA1303" s="64" t="n">
        <v>4</v>
      </c>
      <c r="AB1303" s="64"/>
      <c r="AC1303" s="148"/>
      <c r="AD1303" s="119"/>
      <c r="AE1303" s="136"/>
      <c r="AF1303" s="84"/>
      <c r="AG1303" s="84"/>
      <c r="AH1303" s="84"/>
      <c r="AI1303" s="84"/>
      <c r="AJ1303" s="64"/>
      <c r="AK1303" s="119"/>
      <c r="AL1303" s="64"/>
      <c r="AM1303" s="84"/>
      <c r="AN1303" s="84"/>
      <c r="AO1303" s="84"/>
      <c r="AP1303" s="84"/>
      <c r="AQ1303" s="64"/>
      <c r="AR1303" s="119"/>
      <c r="AS1303" s="64"/>
      <c r="AT1303" s="84"/>
      <c r="AU1303" s="84"/>
      <c r="AV1303" s="84"/>
    </row>
    <row r="1304" s="1" customFormat="true" ht="15" hidden="false" customHeight="true" outlineLevel="0" collapsed="false">
      <c r="A1304" s="62"/>
      <c r="B1304" s="63"/>
      <c r="C1304" s="63"/>
      <c r="D1304" s="63"/>
      <c r="E1304" s="63"/>
      <c r="F1304" s="63"/>
      <c r="G1304" s="63"/>
      <c r="H1304" s="63"/>
      <c r="I1304" s="63"/>
      <c r="J1304" s="63"/>
      <c r="K1304" s="63"/>
      <c r="L1304" s="63"/>
      <c r="M1304" s="64" t="s">
        <v>49</v>
      </c>
      <c r="N1304" s="64" t="n">
        <v>16</v>
      </c>
      <c r="O1304" s="64" t="n">
        <v>6</v>
      </c>
      <c r="P1304" s="64" t="n">
        <v>2026</v>
      </c>
      <c r="Q1304" s="150" t="s">
        <v>947</v>
      </c>
      <c r="R1304" s="119" t="s">
        <v>37</v>
      </c>
      <c r="S1304" s="150" t="s">
        <v>80</v>
      </c>
      <c r="T1304" s="64" t="n">
        <v>0</v>
      </c>
      <c r="U1304" s="85" t="s">
        <v>37</v>
      </c>
      <c r="V1304" s="64" t="n">
        <v>2</v>
      </c>
      <c r="W1304" s="84" t="s">
        <v>3900</v>
      </c>
      <c r="X1304" s="64" t="n">
        <v>75</v>
      </c>
      <c r="Y1304" s="64" t="n">
        <v>6</v>
      </c>
      <c r="Z1304" s="119" t="s">
        <v>37</v>
      </c>
      <c r="AA1304" s="64" t="n">
        <v>23</v>
      </c>
      <c r="AB1304" s="64"/>
      <c r="AC1304" s="148"/>
      <c r="AD1304" s="119"/>
      <c r="AE1304" s="136"/>
      <c r="AF1304" s="68"/>
      <c r="AG1304" s="68"/>
      <c r="AH1304" s="68"/>
      <c r="AI1304" s="68"/>
      <c r="AJ1304" s="64"/>
      <c r="AK1304" s="119"/>
      <c r="AL1304" s="64"/>
      <c r="AM1304" s="84"/>
      <c r="AN1304" s="84"/>
      <c r="AO1304" s="84"/>
      <c r="AP1304" s="84"/>
      <c r="AQ1304" s="64"/>
      <c r="AR1304" s="119"/>
      <c r="AS1304" s="64"/>
      <c r="AT1304" s="84"/>
      <c r="AU1304" s="84"/>
      <c r="AV1304" s="84"/>
    </row>
    <row r="1305" s="1" customFormat="true" ht="15" hidden="false" customHeight="true" outlineLevel="0" collapsed="false">
      <c r="A1305" s="62"/>
      <c r="B1305" s="63"/>
      <c r="C1305" s="63"/>
      <c r="D1305" s="63"/>
      <c r="E1305" s="63"/>
      <c r="F1305" s="63"/>
      <c r="G1305" s="63"/>
      <c r="H1305" s="63"/>
      <c r="I1305" s="63"/>
      <c r="J1305" s="63"/>
      <c r="K1305" s="63"/>
      <c r="L1305" s="63"/>
      <c r="M1305" s="64" t="s">
        <v>49</v>
      </c>
      <c r="N1305" s="64" t="n">
        <v>16</v>
      </c>
      <c r="O1305" s="64" t="n">
        <v>6</v>
      </c>
      <c r="P1305" s="64" t="n">
        <v>2026</v>
      </c>
      <c r="Q1305" s="150" t="s">
        <v>102</v>
      </c>
      <c r="R1305" s="119" t="s">
        <v>37</v>
      </c>
      <c r="S1305" s="150" t="s">
        <v>2480</v>
      </c>
      <c r="T1305" s="64" t="n">
        <v>1</v>
      </c>
      <c r="U1305" s="85" t="s">
        <v>37</v>
      </c>
      <c r="V1305" s="64" t="n">
        <v>0</v>
      </c>
      <c r="W1305" s="84" t="s">
        <v>3901</v>
      </c>
      <c r="X1305" s="64" t="n">
        <v>160</v>
      </c>
      <c r="Y1305" s="64" t="n">
        <v>6</v>
      </c>
      <c r="Z1305" s="119" t="s">
        <v>37</v>
      </c>
      <c r="AA1305" s="64" t="n">
        <v>3</v>
      </c>
      <c r="AB1305" s="64"/>
      <c r="AC1305" s="148"/>
      <c r="AD1305" s="119"/>
      <c r="AE1305" s="136"/>
      <c r="AF1305" s="84"/>
      <c r="AG1305" s="84"/>
      <c r="AH1305" s="84"/>
      <c r="AI1305" s="84"/>
      <c r="AJ1305" s="64"/>
      <c r="AK1305" s="119"/>
      <c r="AL1305" s="64"/>
      <c r="AM1305" s="84"/>
      <c r="AN1305" s="84"/>
      <c r="AO1305" s="84"/>
      <c r="AP1305" s="84"/>
      <c r="AQ1305" s="64"/>
      <c r="AR1305" s="119"/>
      <c r="AS1305" s="64"/>
      <c r="AT1305" s="84"/>
      <c r="AU1305" s="84"/>
      <c r="AV1305" s="84"/>
    </row>
    <row r="1306" s="1" customFormat="true" ht="15" hidden="false" customHeight="true" outlineLevel="0" collapsed="false">
      <c r="A1306" s="62"/>
      <c r="B1306" s="63"/>
      <c r="C1306" s="63"/>
      <c r="D1306" s="63"/>
      <c r="E1306" s="63"/>
      <c r="F1306" s="63"/>
      <c r="G1306" s="63"/>
      <c r="H1306" s="63"/>
      <c r="I1306" s="63"/>
      <c r="J1306" s="63"/>
      <c r="K1306" s="63"/>
      <c r="L1306" s="63"/>
      <c r="M1306" s="64" t="s">
        <v>77</v>
      </c>
      <c r="N1306" s="64" t="n">
        <v>17</v>
      </c>
      <c r="O1306" s="64" t="n">
        <v>6</v>
      </c>
      <c r="P1306" s="64" t="n">
        <v>2026</v>
      </c>
      <c r="Q1306" s="150" t="s">
        <v>170</v>
      </c>
      <c r="R1306" s="119" t="s">
        <v>37</v>
      </c>
      <c r="S1306" s="150" t="s">
        <v>1236</v>
      </c>
      <c r="T1306" s="64" t="n">
        <v>2</v>
      </c>
      <c r="U1306" s="85" t="s">
        <v>37</v>
      </c>
      <c r="V1306" s="64" t="n">
        <v>0</v>
      </c>
      <c r="W1306" s="84" t="s">
        <v>3857</v>
      </c>
      <c r="X1306" s="64" t="n">
        <v>101</v>
      </c>
      <c r="Y1306" s="64" t="n">
        <v>6</v>
      </c>
      <c r="Z1306" s="119" t="s">
        <v>37</v>
      </c>
      <c r="AA1306" s="64" t="n">
        <v>2</v>
      </c>
      <c r="AB1306" s="64"/>
      <c r="AC1306" s="148"/>
      <c r="AD1306" s="119"/>
      <c r="AE1306" s="136"/>
      <c r="AF1306" s="84"/>
      <c r="AG1306" s="84"/>
      <c r="AH1306" s="84"/>
      <c r="AI1306" s="84"/>
      <c r="AJ1306" s="64"/>
      <c r="AK1306" s="119"/>
      <c r="AL1306" s="64"/>
      <c r="AM1306" s="84"/>
      <c r="AN1306" s="84"/>
      <c r="AO1306" s="84"/>
      <c r="AP1306" s="84"/>
      <c r="AQ1306" s="64"/>
      <c r="AR1306" s="119"/>
      <c r="AS1306" s="64"/>
      <c r="AT1306" s="84"/>
      <c r="AU1306" s="84"/>
      <c r="AV1306" s="84"/>
    </row>
    <row r="1307" s="1" customFormat="true" ht="15" hidden="false" customHeight="true" outlineLevel="0" collapsed="false">
      <c r="A1307" s="62"/>
      <c r="B1307" s="63"/>
      <c r="C1307" s="63"/>
      <c r="D1307" s="63"/>
      <c r="E1307" s="63"/>
      <c r="F1307" s="63"/>
      <c r="G1307" s="63"/>
      <c r="H1307" s="63"/>
      <c r="I1307" s="63"/>
      <c r="J1307" s="63"/>
      <c r="K1307" s="63"/>
      <c r="L1307" s="63"/>
      <c r="M1307" s="64" t="s">
        <v>77</v>
      </c>
      <c r="N1307" s="64" t="n">
        <v>17</v>
      </c>
      <c r="O1307" s="64" t="n">
        <v>6</v>
      </c>
      <c r="P1307" s="64" t="n">
        <v>2026</v>
      </c>
      <c r="Q1307" s="150" t="s">
        <v>101</v>
      </c>
      <c r="R1307" s="119" t="s">
        <v>37</v>
      </c>
      <c r="S1307" s="150" t="s">
        <v>3514</v>
      </c>
      <c r="T1307" s="64" t="n">
        <v>0</v>
      </c>
      <c r="U1307" s="85" t="s">
        <v>37</v>
      </c>
      <c r="V1307" s="64" t="n">
        <v>2</v>
      </c>
      <c r="W1307" s="84" t="s">
        <v>3470</v>
      </c>
      <c r="X1307" s="64" t="n">
        <v>146</v>
      </c>
      <c r="Y1307" s="64" t="n">
        <v>8</v>
      </c>
      <c r="Z1307" s="119" t="s">
        <v>37</v>
      </c>
      <c r="AA1307" s="64" t="n">
        <v>2</v>
      </c>
      <c r="AB1307" s="64"/>
      <c r="AC1307" s="148"/>
      <c r="AD1307" s="119"/>
      <c r="AE1307" s="136"/>
      <c r="AF1307" s="84"/>
      <c r="AG1307" s="84"/>
      <c r="AH1307" s="84"/>
      <c r="AI1307" s="84"/>
      <c r="AJ1307" s="64"/>
      <c r="AK1307" s="119"/>
      <c r="AL1307" s="64"/>
      <c r="AM1307" s="84"/>
      <c r="AN1307" s="84"/>
      <c r="AO1307" s="84"/>
      <c r="AP1307" s="84"/>
      <c r="AQ1307" s="64"/>
      <c r="AR1307" s="119"/>
      <c r="AS1307" s="64"/>
      <c r="AT1307" s="84"/>
      <c r="AU1307" s="84"/>
      <c r="AV1307" s="84"/>
    </row>
    <row r="1308" s="1" customFormat="true" ht="15" hidden="false" customHeight="true" outlineLevel="0" collapsed="false">
      <c r="A1308" s="62"/>
      <c r="B1308" s="63"/>
      <c r="C1308" s="63"/>
      <c r="D1308" s="63"/>
      <c r="E1308" s="63"/>
      <c r="F1308" s="63"/>
      <c r="G1308" s="63"/>
      <c r="H1308" s="63"/>
      <c r="I1308" s="63"/>
      <c r="J1308" s="63"/>
      <c r="K1308" s="63"/>
      <c r="L1308" s="63"/>
      <c r="M1308" s="64" t="s">
        <v>77</v>
      </c>
      <c r="N1308" s="64" t="n">
        <v>17</v>
      </c>
      <c r="O1308" s="64" t="n">
        <v>6</v>
      </c>
      <c r="P1308" s="64" t="n">
        <v>2026</v>
      </c>
      <c r="Q1308" s="150" t="s">
        <v>384</v>
      </c>
      <c r="R1308" s="119" t="s">
        <v>37</v>
      </c>
      <c r="S1308" s="150" t="s">
        <v>60</v>
      </c>
      <c r="T1308" s="64" t="n">
        <v>1</v>
      </c>
      <c r="U1308" s="85" t="s">
        <v>37</v>
      </c>
      <c r="V1308" s="64" t="n">
        <v>2</v>
      </c>
      <c r="W1308" s="84" t="s">
        <v>3902</v>
      </c>
      <c r="X1308" s="64" t="n">
        <v>115</v>
      </c>
      <c r="Y1308" s="64" t="n">
        <v>6</v>
      </c>
      <c r="Z1308" s="119" t="s">
        <v>37</v>
      </c>
      <c r="AA1308" s="64" t="n">
        <v>5</v>
      </c>
      <c r="AB1308" s="64"/>
      <c r="AC1308" s="148"/>
      <c r="AD1308" s="119"/>
      <c r="AE1308" s="136"/>
      <c r="AF1308" s="84"/>
      <c r="AG1308" s="84"/>
      <c r="AH1308" s="84"/>
      <c r="AI1308" s="84"/>
      <c r="AJ1308" s="64"/>
      <c r="AK1308" s="119"/>
      <c r="AL1308" s="64"/>
      <c r="AM1308" s="84"/>
      <c r="AN1308" s="84"/>
      <c r="AO1308" s="84"/>
      <c r="AP1308" s="84"/>
      <c r="AQ1308" s="64"/>
      <c r="AR1308" s="119"/>
      <c r="AS1308" s="64"/>
      <c r="AT1308" s="84"/>
      <c r="AU1308" s="84"/>
      <c r="AV1308" s="84"/>
    </row>
    <row r="1309" s="1" customFormat="true" ht="15" hidden="false" customHeight="true" outlineLevel="0" collapsed="false">
      <c r="A1309" s="62"/>
      <c r="B1309" s="63"/>
      <c r="C1309" s="63"/>
      <c r="D1309" s="63"/>
      <c r="E1309" s="63"/>
      <c r="F1309" s="63"/>
      <c r="G1309" s="63"/>
      <c r="H1309" s="63"/>
      <c r="I1309" s="63"/>
      <c r="J1309" s="63"/>
      <c r="K1309" s="63"/>
      <c r="L1309" s="63"/>
      <c r="M1309" s="64" t="s">
        <v>77</v>
      </c>
      <c r="N1309" s="64" t="n">
        <v>17</v>
      </c>
      <c r="O1309" s="64" t="n">
        <v>6</v>
      </c>
      <c r="P1309" s="64" t="n">
        <v>2026</v>
      </c>
      <c r="Q1309" s="150" t="s">
        <v>3673</v>
      </c>
      <c r="R1309" s="119" t="s">
        <v>37</v>
      </c>
      <c r="S1309" s="150" t="s">
        <v>3355</v>
      </c>
      <c r="T1309" s="64" t="n">
        <v>2</v>
      </c>
      <c r="U1309" s="85" t="s">
        <v>37</v>
      </c>
      <c r="V1309" s="64" t="n">
        <v>0</v>
      </c>
      <c r="W1309" s="84" t="s">
        <v>3903</v>
      </c>
      <c r="X1309" s="64" t="n">
        <v>122</v>
      </c>
      <c r="Y1309" s="64" t="n">
        <v>22</v>
      </c>
      <c r="Z1309" s="119" t="s">
        <v>37</v>
      </c>
      <c r="AA1309" s="64" t="n">
        <v>12</v>
      </c>
      <c r="AB1309" s="64"/>
      <c r="AC1309" s="136"/>
      <c r="AD1309" s="84"/>
      <c r="AE1309" s="148"/>
      <c r="AF1309" s="84"/>
      <c r="AG1309" s="84"/>
      <c r="AH1309" s="84"/>
      <c r="AI1309" s="84"/>
      <c r="AJ1309" s="64"/>
      <c r="AK1309" s="84"/>
      <c r="AL1309" s="64"/>
      <c r="AM1309" s="84"/>
      <c r="AN1309" s="84"/>
      <c r="AO1309" s="84"/>
      <c r="AP1309" s="84"/>
      <c r="AQ1309" s="64"/>
      <c r="AR1309" s="84"/>
      <c r="AS1309" s="64"/>
      <c r="AT1309" s="84"/>
      <c r="AU1309" s="84"/>
      <c r="AV1309" s="84"/>
    </row>
    <row r="1310" s="1" customFormat="true" ht="15" hidden="false" customHeight="true" outlineLevel="0" collapsed="false">
      <c r="A1310" s="62"/>
      <c r="B1310" s="63"/>
      <c r="C1310" s="63"/>
      <c r="D1310" s="63"/>
      <c r="E1310" s="63"/>
      <c r="F1310" s="63"/>
      <c r="G1310" s="63"/>
      <c r="H1310" s="63"/>
      <c r="I1310" s="63"/>
      <c r="J1310" s="63"/>
      <c r="K1310" s="63"/>
      <c r="L1310" s="63"/>
      <c r="M1310" s="64" t="s">
        <v>77</v>
      </c>
      <c r="N1310" s="64" t="n">
        <v>17</v>
      </c>
      <c r="O1310" s="64" t="n">
        <v>6</v>
      </c>
      <c r="P1310" s="64" t="n">
        <v>2026</v>
      </c>
      <c r="Q1310" s="150" t="s">
        <v>186</v>
      </c>
      <c r="R1310" s="119" t="s">
        <v>37</v>
      </c>
      <c r="S1310" s="150" t="s">
        <v>91</v>
      </c>
      <c r="T1310" s="64" t="n">
        <v>2</v>
      </c>
      <c r="U1310" s="85" t="s">
        <v>37</v>
      </c>
      <c r="V1310" s="64" t="n">
        <v>0</v>
      </c>
      <c r="W1310" s="84" t="s">
        <v>3904</v>
      </c>
      <c r="X1310" s="64" t="n">
        <v>149</v>
      </c>
      <c r="Y1310" s="64" t="n">
        <v>15</v>
      </c>
      <c r="Z1310" s="119" t="s">
        <v>37</v>
      </c>
      <c r="AA1310" s="64" t="n">
        <v>8</v>
      </c>
      <c r="AB1310" s="64"/>
      <c r="AC1310" s="136"/>
      <c r="AD1310" s="68"/>
      <c r="AE1310" s="148"/>
      <c r="AF1310" s="68"/>
      <c r="AG1310" s="68"/>
      <c r="AH1310" s="68"/>
      <c r="AI1310" s="68"/>
      <c r="AJ1310" s="64"/>
      <c r="AK1310" s="68"/>
      <c r="AL1310" s="64"/>
      <c r="AM1310" s="84"/>
      <c r="AN1310" s="84"/>
      <c r="AO1310" s="84"/>
      <c r="AP1310" s="84"/>
      <c r="AQ1310" s="64"/>
      <c r="AR1310" s="68"/>
      <c r="AS1310" s="64"/>
      <c r="AT1310" s="84"/>
      <c r="AU1310" s="84"/>
      <c r="AV1310" s="84"/>
    </row>
    <row r="1311" s="1" customFormat="true" ht="15" hidden="false" customHeight="true" outlineLevel="0" collapsed="false">
      <c r="A1311" s="62"/>
      <c r="B1311" s="63"/>
      <c r="C1311" s="63"/>
      <c r="D1311" s="63"/>
      <c r="E1311" s="63"/>
      <c r="F1311" s="63"/>
      <c r="G1311" s="63"/>
      <c r="H1311" s="63"/>
      <c r="I1311" s="63"/>
      <c r="J1311" s="63"/>
      <c r="K1311" s="63"/>
      <c r="L1311" s="63"/>
      <c r="M1311" s="64" t="s">
        <v>77</v>
      </c>
      <c r="N1311" s="64" t="n">
        <v>17</v>
      </c>
      <c r="O1311" s="64" t="n">
        <v>6</v>
      </c>
      <c r="P1311" s="64" t="n">
        <v>2026</v>
      </c>
      <c r="Q1311" s="150" t="s">
        <v>233</v>
      </c>
      <c r="R1311" s="119" t="s">
        <v>37</v>
      </c>
      <c r="S1311" s="150" t="s">
        <v>2105</v>
      </c>
      <c r="T1311" s="64" t="n">
        <v>1</v>
      </c>
      <c r="U1311" s="85" t="s">
        <v>37</v>
      </c>
      <c r="V1311" s="64" t="n">
        <v>2</v>
      </c>
      <c r="W1311" s="84" t="s">
        <v>3905</v>
      </c>
      <c r="X1311" s="64" t="n">
        <v>102</v>
      </c>
      <c r="Y1311" s="64" t="n">
        <v>2</v>
      </c>
      <c r="Z1311" s="119" t="s">
        <v>37</v>
      </c>
      <c r="AA1311" s="64" t="n">
        <v>5</v>
      </c>
      <c r="AB1311" s="64"/>
      <c r="AC1311" s="136"/>
      <c r="AD1311" s="68"/>
      <c r="AE1311" s="148"/>
      <c r="AF1311" s="68"/>
      <c r="AG1311" s="68"/>
      <c r="AH1311" s="68"/>
      <c r="AI1311" s="68"/>
      <c r="AJ1311" s="64"/>
      <c r="AK1311" s="68"/>
      <c r="AL1311" s="64"/>
      <c r="AM1311" s="84"/>
      <c r="AN1311" s="84"/>
      <c r="AO1311" s="84"/>
      <c r="AP1311" s="84"/>
      <c r="AQ1311" s="64"/>
      <c r="AR1311" s="68"/>
      <c r="AS1311" s="64"/>
      <c r="AT1311" s="84"/>
      <c r="AU1311" s="84"/>
      <c r="AV1311" s="84"/>
    </row>
    <row r="1312" s="1" customFormat="true" ht="15" hidden="false" customHeight="true" outlineLevel="0" collapsed="false">
      <c r="A1312" s="62"/>
      <c r="B1312" s="63"/>
      <c r="C1312" s="63"/>
      <c r="D1312" s="63"/>
      <c r="E1312" s="63"/>
      <c r="F1312" s="63"/>
      <c r="G1312" s="63"/>
      <c r="H1312" s="63"/>
      <c r="I1312" s="63"/>
      <c r="J1312" s="63"/>
      <c r="K1312" s="63"/>
      <c r="L1312" s="63"/>
      <c r="M1312" s="64" t="s">
        <v>49</v>
      </c>
      <c r="N1312" s="64" t="n">
        <v>23</v>
      </c>
      <c r="O1312" s="64" t="n">
        <v>6</v>
      </c>
      <c r="P1312" s="64" t="n">
        <v>2026</v>
      </c>
      <c r="Q1312" s="150" t="s">
        <v>2105</v>
      </c>
      <c r="R1312" s="119" t="s">
        <v>37</v>
      </c>
      <c r="S1312" s="150" t="s">
        <v>2480</v>
      </c>
      <c r="T1312" s="64" t="n">
        <v>2</v>
      </c>
      <c r="U1312" s="85" t="s">
        <v>37</v>
      </c>
      <c r="V1312" s="64" t="n">
        <v>1</v>
      </c>
      <c r="W1312" s="84" t="s">
        <v>3906</v>
      </c>
      <c r="X1312" s="64" t="n">
        <v>113</v>
      </c>
      <c r="Y1312" s="64" t="n">
        <v>5</v>
      </c>
      <c r="Z1312" s="119" t="s">
        <v>37</v>
      </c>
      <c r="AA1312" s="64" t="n">
        <v>3</v>
      </c>
      <c r="AB1312" s="64"/>
      <c r="AC1312" s="136"/>
      <c r="AD1312" s="119"/>
      <c r="AE1312" s="148"/>
      <c r="AF1312" s="84"/>
      <c r="AG1312" s="84"/>
      <c r="AH1312" s="84"/>
      <c r="AI1312" s="84"/>
      <c r="AJ1312" s="64"/>
      <c r="AK1312" s="119"/>
      <c r="AL1312" s="64"/>
      <c r="AM1312" s="84"/>
      <c r="AN1312" s="84"/>
      <c r="AO1312" s="84"/>
      <c r="AP1312" s="84"/>
      <c r="AQ1312" s="64"/>
      <c r="AR1312" s="119"/>
      <c r="AS1312" s="64"/>
      <c r="AT1312" s="84"/>
      <c r="AU1312" s="84"/>
      <c r="AV1312" s="84"/>
    </row>
    <row r="1313" s="1" customFormat="true" ht="15" hidden="false" customHeight="true" outlineLevel="0" collapsed="false">
      <c r="A1313" s="62"/>
      <c r="B1313" s="63"/>
      <c r="C1313" s="63"/>
      <c r="D1313" s="63"/>
      <c r="E1313" s="63"/>
      <c r="F1313" s="63"/>
      <c r="G1313" s="63"/>
      <c r="H1313" s="63"/>
      <c r="I1313" s="63"/>
      <c r="J1313" s="63"/>
      <c r="K1313" s="63"/>
      <c r="L1313" s="63"/>
      <c r="M1313" s="64" t="s">
        <v>49</v>
      </c>
      <c r="N1313" s="64" t="n">
        <v>23</v>
      </c>
      <c r="O1313" s="64" t="n">
        <v>6</v>
      </c>
      <c r="P1313" s="64" t="n">
        <v>2026</v>
      </c>
      <c r="Q1313" s="150" t="s">
        <v>3673</v>
      </c>
      <c r="R1313" s="119" t="s">
        <v>37</v>
      </c>
      <c r="S1313" s="150" t="s">
        <v>186</v>
      </c>
      <c r="T1313" s="64" t="n">
        <v>0</v>
      </c>
      <c r="U1313" s="85" t="s">
        <v>37</v>
      </c>
      <c r="V1313" s="64" t="n">
        <v>2</v>
      </c>
      <c r="W1313" s="84" t="s">
        <v>3907</v>
      </c>
      <c r="X1313" s="64" t="n">
        <v>132</v>
      </c>
      <c r="Y1313" s="64" t="n">
        <v>5</v>
      </c>
      <c r="Z1313" s="119" t="s">
        <v>37</v>
      </c>
      <c r="AA1313" s="64" t="n">
        <v>13</v>
      </c>
      <c r="AB1313" s="64"/>
      <c r="AC1313" s="136"/>
      <c r="AD1313" s="119"/>
      <c r="AE1313" s="148"/>
      <c r="AF1313" s="84"/>
      <c r="AG1313" s="84"/>
      <c r="AH1313" s="84"/>
      <c r="AI1313" s="84"/>
      <c r="AJ1313" s="64"/>
      <c r="AK1313" s="119"/>
      <c r="AL1313" s="64"/>
      <c r="AM1313" s="84"/>
      <c r="AN1313" s="84"/>
      <c r="AO1313" s="84"/>
      <c r="AP1313" s="84"/>
      <c r="AQ1313" s="64"/>
      <c r="AR1313" s="119"/>
      <c r="AS1313" s="64"/>
      <c r="AT1313" s="84"/>
      <c r="AU1313" s="84"/>
      <c r="AV1313" s="84"/>
    </row>
    <row r="1314" s="1" customFormat="true" ht="15" hidden="false" customHeight="true" outlineLevel="0" collapsed="false">
      <c r="A1314" s="62"/>
      <c r="B1314" s="63"/>
      <c r="C1314" s="63"/>
      <c r="D1314" s="63"/>
      <c r="E1314" s="63"/>
      <c r="F1314" s="63"/>
      <c r="G1314" s="63"/>
      <c r="H1314" s="63"/>
      <c r="I1314" s="63"/>
      <c r="J1314" s="63"/>
      <c r="K1314" s="63"/>
      <c r="L1314" s="63"/>
      <c r="M1314" s="64" t="s">
        <v>77</v>
      </c>
      <c r="N1314" s="64" t="n">
        <v>24</v>
      </c>
      <c r="O1314" s="64" t="n">
        <v>6</v>
      </c>
      <c r="P1314" s="64" t="n">
        <v>2026</v>
      </c>
      <c r="Q1314" s="150" t="s">
        <v>3514</v>
      </c>
      <c r="R1314" s="119" t="s">
        <v>37</v>
      </c>
      <c r="S1314" s="150" t="s">
        <v>170</v>
      </c>
      <c r="T1314" s="64" t="n">
        <v>0</v>
      </c>
      <c r="U1314" s="85" t="s">
        <v>37</v>
      </c>
      <c r="V1314" s="64" t="n">
        <v>1</v>
      </c>
      <c r="W1314" s="84" t="s">
        <v>3908</v>
      </c>
      <c r="X1314" s="64" t="n">
        <v>381</v>
      </c>
      <c r="Y1314" s="64" t="n">
        <v>2</v>
      </c>
      <c r="Z1314" s="119" t="s">
        <v>37</v>
      </c>
      <c r="AA1314" s="64" t="n">
        <v>4</v>
      </c>
      <c r="AB1314" s="64"/>
      <c r="AC1314" s="136"/>
      <c r="AD1314" s="68"/>
      <c r="AE1314" s="148"/>
      <c r="AF1314" s="68"/>
      <c r="AG1314" s="68"/>
      <c r="AH1314" s="68"/>
      <c r="AI1314" s="68"/>
      <c r="AJ1314" s="64"/>
      <c r="AK1314" s="68"/>
      <c r="AL1314" s="64"/>
      <c r="AM1314" s="84"/>
      <c r="AN1314" s="84"/>
      <c r="AO1314" s="84"/>
      <c r="AP1314" s="84"/>
      <c r="AQ1314" s="64"/>
      <c r="AR1314" s="68"/>
      <c r="AS1314" s="64"/>
      <c r="AT1314" s="84"/>
      <c r="AU1314" s="84"/>
      <c r="AV1314" s="84"/>
    </row>
    <row r="1315" s="1" customFormat="true" ht="15" hidden="false" customHeight="true" outlineLevel="0" collapsed="false">
      <c r="A1315" s="62"/>
      <c r="B1315" s="63"/>
      <c r="C1315" s="63"/>
      <c r="D1315" s="63"/>
      <c r="E1315" s="63"/>
      <c r="F1315" s="63"/>
      <c r="G1315" s="63"/>
      <c r="H1315" s="63"/>
      <c r="I1315" s="63"/>
      <c r="J1315" s="63"/>
      <c r="K1315" s="63"/>
      <c r="L1315" s="63"/>
      <c r="M1315" s="64" t="s">
        <v>77</v>
      </c>
      <c r="N1315" s="64" t="n">
        <v>24</v>
      </c>
      <c r="O1315" s="64" t="n">
        <v>6</v>
      </c>
      <c r="P1315" s="64" t="n">
        <v>2026</v>
      </c>
      <c r="Q1315" s="150" t="s">
        <v>60</v>
      </c>
      <c r="R1315" s="119" t="s">
        <v>37</v>
      </c>
      <c r="S1315" s="150" t="s">
        <v>384</v>
      </c>
      <c r="T1315" s="64" t="n">
        <v>2</v>
      </c>
      <c r="U1315" s="85" t="s">
        <v>37</v>
      </c>
      <c r="V1315" s="64" t="n">
        <v>1</v>
      </c>
      <c r="W1315" s="84" t="s">
        <v>3909</v>
      </c>
      <c r="X1315" s="64" t="n">
        <v>285</v>
      </c>
      <c r="Y1315" s="64" t="n">
        <v>8</v>
      </c>
      <c r="Z1315" s="119" t="s">
        <v>37</v>
      </c>
      <c r="AA1315" s="64" t="n">
        <v>6</v>
      </c>
      <c r="AB1315" s="64"/>
      <c r="AC1315" s="136"/>
      <c r="AD1315" s="119"/>
      <c r="AE1315" s="148"/>
      <c r="AF1315" s="84"/>
      <c r="AG1315" s="84"/>
      <c r="AH1315" s="84"/>
      <c r="AI1315" s="84"/>
      <c r="AJ1315" s="64"/>
      <c r="AK1315" s="119"/>
      <c r="AL1315" s="64"/>
      <c r="AM1315" s="84"/>
      <c r="AN1315" s="84"/>
      <c r="AO1315" s="84"/>
      <c r="AP1315" s="84"/>
      <c r="AQ1315" s="64"/>
      <c r="AR1315" s="119"/>
      <c r="AS1315" s="64"/>
      <c r="AT1315" s="84"/>
      <c r="AU1315" s="84"/>
      <c r="AV1315" s="84"/>
    </row>
    <row r="1316" s="1" customFormat="true" ht="15" hidden="false" customHeight="true" outlineLevel="0" collapsed="false">
      <c r="A1316" s="62"/>
      <c r="B1316" s="63"/>
      <c r="C1316" s="63"/>
      <c r="D1316" s="63"/>
      <c r="E1316" s="63"/>
      <c r="F1316" s="63"/>
      <c r="G1316" s="63"/>
      <c r="H1316" s="63"/>
      <c r="I1316" s="63"/>
      <c r="J1316" s="63"/>
      <c r="K1316" s="63"/>
      <c r="L1316" s="63"/>
      <c r="M1316" s="64" t="s">
        <v>77</v>
      </c>
      <c r="N1316" s="64" t="n">
        <v>24</v>
      </c>
      <c r="O1316" s="64" t="n">
        <v>6</v>
      </c>
      <c r="P1316" s="64" t="n">
        <v>2026</v>
      </c>
      <c r="Q1316" s="150" t="s">
        <v>101</v>
      </c>
      <c r="R1316" s="119" t="s">
        <v>37</v>
      </c>
      <c r="S1316" s="150" t="s">
        <v>1236</v>
      </c>
      <c r="T1316" s="64" t="n">
        <v>2</v>
      </c>
      <c r="U1316" s="85" t="s">
        <v>37</v>
      </c>
      <c r="V1316" s="64" t="n">
        <v>0</v>
      </c>
      <c r="W1316" s="84" t="s">
        <v>441</v>
      </c>
      <c r="X1316" s="64" t="n">
        <v>268</v>
      </c>
      <c r="Y1316" s="64" t="n">
        <v>10</v>
      </c>
      <c r="Z1316" s="119" t="s">
        <v>37</v>
      </c>
      <c r="AA1316" s="64" t="n">
        <v>4</v>
      </c>
      <c r="AB1316" s="64"/>
      <c r="AC1316" s="136"/>
      <c r="AD1316" s="119"/>
      <c r="AE1316" s="148"/>
      <c r="AF1316" s="84"/>
      <c r="AG1316" s="84"/>
      <c r="AH1316" s="84"/>
      <c r="AI1316" s="84"/>
      <c r="AJ1316" s="64"/>
      <c r="AK1316" s="119"/>
      <c r="AL1316" s="64"/>
      <c r="AM1316" s="84"/>
      <c r="AN1316" s="84"/>
      <c r="AO1316" s="84"/>
      <c r="AP1316" s="84"/>
      <c r="AQ1316" s="64"/>
      <c r="AR1316" s="119"/>
      <c r="AS1316" s="64"/>
      <c r="AT1316" s="84"/>
      <c r="AU1316" s="84"/>
      <c r="AV1316" s="84"/>
    </row>
    <row r="1317" s="1" customFormat="true" ht="15" hidden="false" customHeight="true" outlineLevel="0" collapsed="false">
      <c r="A1317" s="62"/>
      <c r="B1317" s="63"/>
      <c r="C1317" s="63"/>
      <c r="D1317" s="63"/>
      <c r="E1317" s="63"/>
      <c r="F1317" s="63"/>
      <c r="G1317" s="63"/>
      <c r="H1317" s="63"/>
      <c r="I1317" s="63"/>
      <c r="J1317" s="63"/>
      <c r="K1317" s="63"/>
      <c r="L1317" s="63"/>
      <c r="M1317" s="64" t="s">
        <v>77</v>
      </c>
      <c r="N1317" s="64" t="n">
        <v>24</v>
      </c>
      <c r="O1317" s="64" t="n">
        <v>6</v>
      </c>
      <c r="P1317" s="64" t="n">
        <v>2026</v>
      </c>
      <c r="Q1317" s="150" t="s">
        <v>233</v>
      </c>
      <c r="R1317" s="119" t="s">
        <v>37</v>
      </c>
      <c r="S1317" s="150" t="s">
        <v>102</v>
      </c>
      <c r="T1317" s="64" t="n">
        <v>0</v>
      </c>
      <c r="U1317" s="85" t="s">
        <v>37</v>
      </c>
      <c r="V1317" s="64" t="n">
        <v>2</v>
      </c>
      <c r="W1317" s="84" t="s">
        <v>3910</v>
      </c>
      <c r="X1317" s="64" t="n">
        <v>124</v>
      </c>
      <c r="Y1317" s="64" t="n">
        <v>9</v>
      </c>
      <c r="Z1317" s="119" t="s">
        <v>37</v>
      </c>
      <c r="AA1317" s="64" t="n">
        <v>12</v>
      </c>
      <c r="AB1317" s="64"/>
      <c r="AC1317" s="136"/>
      <c r="AD1317" s="119"/>
      <c r="AE1317" s="148"/>
      <c r="AF1317" s="84"/>
      <c r="AG1317" s="84"/>
      <c r="AH1317" s="84"/>
      <c r="AI1317" s="84"/>
      <c r="AJ1317" s="64"/>
      <c r="AK1317" s="119"/>
      <c r="AL1317" s="64"/>
      <c r="AM1317" s="84"/>
      <c r="AN1317" s="84"/>
      <c r="AO1317" s="84"/>
      <c r="AP1317" s="84"/>
      <c r="AQ1317" s="64"/>
      <c r="AR1317" s="119"/>
      <c r="AS1317" s="64"/>
      <c r="AT1317" s="84"/>
      <c r="AU1317" s="84"/>
      <c r="AV1317" s="84"/>
    </row>
    <row r="1318" s="1" customFormat="true" ht="15" hidden="false" customHeight="true" outlineLevel="0" collapsed="false">
      <c r="A1318" s="62"/>
      <c r="B1318" s="63"/>
      <c r="C1318" s="63"/>
      <c r="D1318" s="63"/>
      <c r="E1318" s="63"/>
      <c r="F1318" s="63"/>
      <c r="G1318" s="63"/>
      <c r="H1318" s="63"/>
      <c r="I1318" s="63"/>
      <c r="J1318" s="63"/>
      <c r="K1318" s="63"/>
      <c r="L1318" s="63"/>
      <c r="M1318" s="64" t="s">
        <v>202</v>
      </c>
      <c r="N1318" s="64" t="n">
        <v>26</v>
      </c>
      <c r="O1318" s="64" t="n">
        <v>6</v>
      </c>
      <c r="P1318" s="64" t="n">
        <v>2026</v>
      </c>
      <c r="Q1318" s="150" t="s">
        <v>91</v>
      </c>
      <c r="R1318" s="119" t="s">
        <v>37</v>
      </c>
      <c r="S1318" s="150" t="s">
        <v>233</v>
      </c>
      <c r="T1318" s="64" t="n">
        <v>2</v>
      </c>
      <c r="U1318" s="85" t="s">
        <v>37</v>
      </c>
      <c r="V1318" s="64" t="n">
        <v>0</v>
      </c>
      <c r="W1318" s="84" t="s">
        <v>3911</v>
      </c>
      <c r="X1318" s="64" t="n">
        <v>278</v>
      </c>
      <c r="Y1318" s="64" t="n">
        <v>24</v>
      </c>
      <c r="Z1318" s="119" t="s">
        <v>37</v>
      </c>
      <c r="AA1318" s="64" t="n">
        <v>6</v>
      </c>
      <c r="AB1318" s="64"/>
      <c r="AC1318" s="136"/>
      <c r="AD1318" s="68"/>
      <c r="AE1318" s="148"/>
      <c r="AF1318" s="68"/>
      <c r="AG1318" s="68"/>
      <c r="AH1318" s="68"/>
      <c r="AI1318" s="68"/>
      <c r="AJ1318" s="64"/>
      <c r="AK1318" s="68"/>
      <c r="AL1318" s="64"/>
      <c r="AM1318" s="84"/>
      <c r="AN1318" s="84"/>
      <c r="AO1318" s="84"/>
      <c r="AP1318" s="84"/>
      <c r="AQ1318" s="64"/>
      <c r="AR1318" s="68"/>
      <c r="AS1318" s="64"/>
      <c r="AT1318" s="84"/>
      <c r="AU1318" s="84"/>
      <c r="AV1318" s="84"/>
    </row>
    <row r="1319" s="1" customFormat="true" ht="15" hidden="false" customHeight="true" outlineLevel="0" collapsed="false">
      <c r="A1319" s="62"/>
      <c r="B1319" s="63"/>
      <c r="C1319" s="63"/>
      <c r="D1319" s="63"/>
      <c r="E1319" s="63"/>
      <c r="F1319" s="63"/>
      <c r="G1319" s="63"/>
      <c r="H1319" s="63"/>
      <c r="I1319" s="63"/>
      <c r="J1319" s="63"/>
      <c r="K1319" s="63"/>
      <c r="L1319" s="63"/>
      <c r="M1319" s="64" t="s">
        <v>202</v>
      </c>
      <c r="N1319" s="64" t="n">
        <v>26</v>
      </c>
      <c r="O1319" s="64" t="n">
        <v>6</v>
      </c>
      <c r="P1319" s="64" t="n">
        <v>2026</v>
      </c>
      <c r="Q1319" s="150" t="s">
        <v>3514</v>
      </c>
      <c r="R1319" s="119" t="s">
        <v>37</v>
      </c>
      <c r="S1319" s="150" t="s">
        <v>2480</v>
      </c>
      <c r="T1319" s="64" t="n">
        <v>1</v>
      </c>
      <c r="U1319" s="85" t="s">
        <v>37</v>
      </c>
      <c r="V1319" s="64" t="n">
        <v>2</v>
      </c>
      <c r="W1319" s="84" t="s">
        <v>3912</v>
      </c>
      <c r="X1319" s="64" t="n">
        <v>80</v>
      </c>
      <c r="Y1319" s="64" t="n">
        <v>6</v>
      </c>
      <c r="Z1319" s="119" t="s">
        <v>37</v>
      </c>
      <c r="AA1319" s="64" t="n">
        <v>9</v>
      </c>
      <c r="AB1319" s="64"/>
      <c r="AC1319" s="136"/>
      <c r="AD1319" s="119"/>
      <c r="AE1319" s="148"/>
      <c r="AF1319" s="84"/>
      <c r="AG1319" s="84"/>
      <c r="AH1319" s="84"/>
      <c r="AI1319" s="84"/>
      <c r="AJ1319" s="64"/>
      <c r="AK1319" s="119"/>
      <c r="AL1319" s="64"/>
      <c r="AM1319" s="84"/>
      <c r="AN1319" s="84"/>
      <c r="AO1319" s="84"/>
      <c r="AP1319" s="84"/>
      <c r="AQ1319" s="64"/>
      <c r="AR1319" s="119"/>
      <c r="AS1319" s="64"/>
      <c r="AT1319" s="84"/>
      <c r="AU1319" s="84"/>
      <c r="AV1319" s="84"/>
    </row>
    <row r="1320" s="1" customFormat="true" ht="15" hidden="false" customHeight="true" outlineLevel="0" collapsed="false">
      <c r="A1320" s="62"/>
      <c r="B1320" s="63"/>
      <c r="C1320" s="63"/>
      <c r="D1320" s="63"/>
      <c r="E1320" s="63"/>
      <c r="F1320" s="63"/>
      <c r="G1320" s="63"/>
      <c r="H1320" s="63"/>
      <c r="I1320" s="63"/>
      <c r="J1320" s="63"/>
      <c r="K1320" s="63"/>
      <c r="L1320" s="63"/>
      <c r="M1320" s="64" t="s">
        <v>202</v>
      </c>
      <c r="N1320" s="64" t="n">
        <v>26</v>
      </c>
      <c r="O1320" s="64" t="n">
        <v>6</v>
      </c>
      <c r="P1320" s="64" t="n">
        <v>2026</v>
      </c>
      <c r="Q1320" s="150" t="s">
        <v>170</v>
      </c>
      <c r="R1320" s="119" t="s">
        <v>37</v>
      </c>
      <c r="S1320" s="150" t="s">
        <v>186</v>
      </c>
      <c r="T1320" s="64" t="n">
        <v>1</v>
      </c>
      <c r="U1320" s="85" t="s">
        <v>37</v>
      </c>
      <c r="V1320" s="64" t="n">
        <v>2</v>
      </c>
      <c r="W1320" s="84" t="s">
        <v>3913</v>
      </c>
      <c r="X1320" s="64" t="n">
        <v>625</v>
      </c>
      <c r="Y1320" s="64" t="n">
        <v>8</v>
      </c>
      <c r="Z1320" s="119" t="s">
        <v>37</v>
      </c>
      <c r="AA1320" s="64" t="n">
        <v>9</v>
      </c>
      <c r="AB1320" s="64"/>
      <c r="AC1320" s="136"/>
      <c r="AD1320" s="84"/>
      <c r="AE1320" s="148"/>
      <c r="AF1320" s="84"/>
      <c r="AG1320" s="84"/>
      <c r="AH1320" s="84"/>
      <c r="AI1320" s="84"/>
      <c r="AJ1320" s="64"/>
      <c r="AK1320" s="84"/>
      <c r="AL1320" s="64"/>
      <c r="AM1320" s="84"/>
      <c r="AN1320" s="84"/>
      <c r="AO1320" s="84"/>
      <c r="AP1320" s="84"/>
      <c r="AQ1320" s="64"/>
      <c r="AR1320" s="84"/>
      <c r="AS1320" s="64"/>
      <c r="AT1320" s="84"/>
      <c r="AU1320" s="84"/>
      <c r="AV1320" s="84"/>
    </row>
    <row r="1321" s="1" customFormat="true" ht="15" hidden="false" customHeight="true" outlineLevel="0" collapsed="false">
      <c r="A1321" s="62"/>
      <c r="B1321" s="63"/>
      <c r="C1321" s="63"/>
      <c r="D1321" s="63"/>
      <c r="E1321" s="63"/>
      <c r="F1321" s="63"/>
      <c r="G1321" s="63"/>
      <c r="H1321" s="63"/>
      <c r="I1321" s="63"/>
      <c r="J1321" s="63"/>
      <c r="K1321" s="63"/>
      <c r="L1321" s="63"/>
      <c r="M1321" s="64" t="s">
        <v>202</v>
      </c>
      <c r="N1321" s="64" t="n">
        <v>26</v>
      </c>
      <c r="O1321" s="64" t="n">
        <v>6</v>
      </c>
      <c r="P1321" s="64" t="n">
        <v>2026</v>
      </c>
      <c r="Q1321" s="150" t="s">
        <v>101</v>
      </c>
      <c r="R1321" s="119" t="s">
        <v>37</v>
      </c>
      <c r="S1321" s="150" t="s">
        <v>2105</v>
      </c>
      <c r="T1321" s="64" t="n">
        <v>1</v>
      </c>
      <c r="U1321" s="85" t="s">
        <v>37</v>
      </c>
      <c r="V1321" s="64" t="n">
        <v>2</v>
      </c>
      <c r="W1321" s="84" t="s">
        <v>3914</v>
      </c>
      <c r="X1321" s="64" t="n">
        <v>223</v>
      </c>
      <c r="Y1321" s="64" t="n">
        <v>11</v>
      </c>
      <c r="Z1321" s="119" t="s">
        <v>37</v>
      </c>
      <c r="AA1321" s="64" t="n">
        <v>4</v>
      </c>
      <c r="AB1321" s="64"/>
      <c r="AC1321" s="148"/>
      <c r="AD1321" s="119"/>
      <c r="AE1321" s="136"/>
      <c r="AF1321" s="84"/>
      <c r="AG1321" s="84"/>
      <c r="AH1321" s="84"/>
      <c r="AI1321" s="84"/>
      <c r="AJ1321" s="64"/>
      <c r="AK1321" s="119"/>
      <c r="AL1321" s="64"/>
      <c r="AM1321" s="84"/>
      <c r="AN1321" s="64"/>
      <c r="AO1321" s="119"/>
      <c r="AP1321" s="64"/>
      <c r="AQ1321" s="84"/>
      <c r="AR1321" s="84"/>
      <c r="AS1321" s="84"/>
      <c r="AT1321" s="84"/>
      <c r="AU1321" s="84"/>
      <c r="AV1321" s="84"/>
    </row>
    <row r="1322" s="1" customFormat="true" ht="15" hidden="false" customHeight="true" outlineLevel="0" collapsed="false">
      <c r="A1322" s="62"/>
      <c r="B1322" s="63"/>
      <c r="C1322" s="63"/>
      <c r="D1322" s="63"/>
      <c r="E1322" s="63"/>
      <c r="F1322" s="63"/>
      <c r="G1322" s="63"/>
      <c r="H1322" s="63"/>
      <c r="I1322" s="63"/>
      <c r="J1322" s="63"/>
      <c r="K1322" s="63"/>
      <c r="L1322" s="63"/>
      <c r="M1322" s="64" t="s">
        <v>41</v>
      </c>
      <c r="N1322" s="64" t="n">
        <v>27</v>
      </c>
      <c r="O1322" s="64" t="n">
        <v>6</v>
      </c>
      <c r="P1322" s="64" t="n">
        <v>2026</v>
      </c>
      <c r="Q1322" s="150" t="s">
        <v>1236</v>
      </c>
      <c r="R1322" s="119" t="s">
        <v>37</v>
      </c>
      <c r="S1322" s="150" t="s">
        <v>3673</v>
      </c>
      <c r="T1322" s="64" t="n">
        <v>2</v>
      </c>
      <c r="U1322" s="85" t="s">
        <v>37</v>
      </c>
      <c r="V1322" s="64" t="n">
        <v>0</v>
      </c>
      <c r="W1322" s="84" t="s">
        <v>3287</v>
      </c>
      <c r="X1322" s="64" t="n">
        <v>177</v>
      </c>
      <c r="Y1322" s="64" t="n">
        <v>8</v>
      </c>
      <c r="Z1322" s="119" t="s">
        <v>37</v>
      </c>
      <c r="AA1322" s="64" t="n">
        <v>6</v>
      </c>
      <c r="AB1322" s="64"/>
      <c r="AC1322" s="148"/>
      <c r="AD1322" s="119"/>
      <c r="AE1322" s="136"/>
      <c r="AF1322" s="84"/>
      <c r="AG1322" s="84"/>
      <c r="AH1322" s="84"/>
      <c r="AI1322" s="84"/>
      <c r="AJ1322" s="64"/>
      <c r="AK1322" s="119"/>
      <c r="AL1322" s="64"/>
      <c r="AM1322" s="84"/>
      <c r="AN1322" s="64"/>
      <c r="AO1322" s="119"/>
      <c r="AP1322" s="64"/>
      <c r="AQ1322" s="84"/>
      <c r="AR1322" s="84"/>
      <c r="AS1322" s="84"/>
      <c r="AT1322" s="84"/>
      <c r="AU1322" s="84"/>
      <c r="AV1322" s="84"/>
    </row>
    <row r="1323" s="1" customFormat="true" ht="15" hidden="false" customHeight="true" outlineLevel="0" collapsed="false">
      <c r="A1323" s="62"/>
      <c r="B1323" s="63"/>
      <c r="C1323" s="63"/>
      <c r="D1323" s="63"/>
      <c r="E1323" s="63"/>
      <c r="F1323" s="63"/>
      <c r="G1323" s="63"/>
      <c r="H1323" s="63"/>
      <c r="I1323" s="63"/>
      <c r="J1323" s="63"/>
      <c r="K1323" s="63"/>
      <c r="L1323" s="63"/>
      <c r="M1323" s="64" t="s">
        <v>41</v>
      </c>
      <c r="N1323" s="64" t="n">
        <v>27</v>
      </c>
      <c r="O1323" s="64" t="n">
        <v>6</v>
      </c>
      <c r="P1323" s="64" t="n">
        <v>2026</v>
      </c>
      <c r="Q1323" s="150" t="s">
        <v>60</v>
      </c>
      <c r="R1323" s="119" t="s">
        <v>37</v>
      </c>
      <c r="S1323" s="150" t="s">
        <v>186</v>
      </c>
      <c r="T1323" s="64" t="n">
        <v>2</v>
      </c>
      <c r="U1323" s="85" t="s">
        <v>37</v>
      </c>
      <c r="V1323" s="64" t="n">
        <v>1</v>
      </c>
      <c r="W1323" s="84" t="s">
        <v>3915</v>
      </c>
      <c r="X1323" s="64" t="n">
        <v>212</v>
      </c>
      <c r="Y1323" s="64" t="n">
        <v>5</v>
      </c>
      <c r="Z1323" s="119" t="s">
        <v>37</v>
      </c>
      <c r="AA1323" s="64" t="n">
        <v>5</v>
      </c>
      <c r="AB1323" s="64"/>
      <c r="AC1323" s="148"/>
      <c r="AD1323" s="119"/>
      <c r="AE1323" s="136"/>
      <c r="AF1323" s="68"/>
      <c r="AG1323" s="68"/>
      <c r="AH1323" s="68"/>
      <c r="AI1323" s="68"/>
      <c r="AJ1323" s="64"/>
      <c r="AK1323" s="119"/>
      <c r="AL1323" s="64"/>
      <c r="AM1323" s="84"/>
      <c r="AN1323" s="64"/>
      <c r="AO1323" s="119"/>
      <c r="AP1323" s="64"/>
      <c r="AQ1323" s="84"/>
      <c r="AR1323" s="84"/>
      <c r="AS1323" s="84"/>
      <c r="AT1323" s="84"/>
      <c r="AU1323" s="84"/>
      <c r="AV1323" s="84"/>
    </row>
    <row r="1324" s="1" customFormat="true" ht="15" hidden="false" customHeight="true" outlineLevel="0" collapsed="false">
      <c r="A1324" s="62"/>
      <c r="B1324" s="63"/>
      <c r="C1324" s="63"/>
      <c r="D1324" s="63"/>
      <c r="E1324" s="63"/>
      <c r="F1324" s="63"/>
      <c r="G1324" s="63"/>
      <c r="H1324" s="63"/>
      <c r="I1324" s="63"/>
      <c r="J1324" s="63"/>
      <c r="K1324" s="63"/>
      <c r="L1324" s="63"/>
      <c r="M1324" s="64" t="s">
        <v>41</v>
      </c>
      <c r="N1324" s="64" t="n">
        <v>27</v>
      </c>
      <c r="O1324" s="64" t="n">
        <v>6</v>
      </c>
      <c r="P1324" s="64" t="n">
        <v>2026</v>
      </c>
      <c r="Q1324" s="150" t="s">
        <v>80</v>
      </c>
      <c r="R1324" s="119" t="s">
        <v>37</v>
      </c>
      <c r="S1324" s="150" t="s">
        <v>2105</v>
      </c>
      <c r="T1324" s="64" t="n">
        <v>2</v>
      </c>
      <c r="U1324" s="85" t="s">
        <v>37</v>
      </c>
      <c r="V1324" s="64" t="n">
        <v>1</v>
      </c>
      <c r="W1324" s="84" t="s">
        <v>3916</v>
      </c>
      <c r="X1324" s="64" t="n">
        <v>319</v>
      </c>
      <c r="Y1324" s="64" t="n">
        <v>9</v>
      </c>
      <c r="Z1324" s="119" t="s">
        <v>37</v>
      </c>
      <c r="AA1324" s="64" t="n">
        <v>8</v>
      </c>
      <c r="AB1324" s="64"/>
      <c r="AC1324" s="148"/>
      <c r="AD1324" s="119"/>
      <c r="AE1324" s="136"/>
      <c r="AF1324" s="68"/>
      <c r="AG1324" s="68"/>
      <c r="AH1324" s="68"/>
      <c r="AI1324" s="68"/>
      <c r="AJ1324" s="64"/>
      <c r="AK1324" s="119"/>
      <c r="AL1324" s="64"/>
      <c r="AM1324" s="84"/>
      <c r="AN1324" s="64"/>
      <c r="AO1324" s="119"/>
      <c r="AP1324" s="64"/>
      <c r="AQ1324" s="84"/>
      <c r="AR1324" s="84"/>
      <c r="AS1324" s="84"/>
      <c r="AT1324" s="84"/>
      <c r="AU1324" s="84"/>
      <c r="AV1324" s="84"/>
    </row>
    <row r="1325" s="1" customFormat="true" ht="15" hidden="false" customHeight="true" outlineLevel="0" collapsed="false">
      <c r="A1325" s="62"/>
      <c r="B1325" s="63"/>
      <c r="C1325" s="63"/>
      <c r="D1325" s="63"/>
      <c r="E1325" s="63"/>
      <c r="F1325" s="63"/>
      <c r="G1325" s="63"/>
      <c r="H1325" s="63"/>
      <c r="I1325" s="63"/>
      <c r="J1325" s="63"/>
      <c r="K1325" s="63"/>
      <c r="L1325" s="63"/>
      <c r="M1325" s="64" t="s">
        <v>46</v>
      </c>
      <c r="N1325" s="64" t="n">
        <v>28</v>
      </c>
      <c r="O1325" s="64" t="n">
        <v>6</v>
      </c>
      <c r="P1325" s="64" t="n">
        <v>2026</v>
      </c>
      <c r="Q1325" s="150" t="s">
        <v>3514</v>
      </c>
      <c r="R1325" s="119" t="s">
        <v>37</v>
      </c>
      <c r="S1325" s="150" t="s">
        <v>947</v>
      </c>
      <c r="T1325" s="64" t="n">
        <v>2</v>
      </c>
      <c r="U1325" s="85" t="s">
        <v>37</v>
      </c>
      <c r="V1325" s="64" t="n">
        <v>1</v>
      </c>
      <c r="W1325" s="84" t="s">
        <v>3917</v>
      </c>
      <c r="X1325" s="64" t="n">
        <v>165</v>
      </c>
      <c r="Y1325" s="64" t="n">
        <v>8</v>
      </c>
      <c r="Z1325" s="119" t="s">
        <v>37</v>
      </c>
      <c r="AA1325" s="64" t="n">
        <v>21</v>
      </c>
      <c r="AB1325" s="64"/>
      <c r="AC1325" s="148"/>
      <c r="AD1325" s="119"/>
      <c r="AE1325" s="136"/>
      <c r="AF1325" s="84"/>
      <c r="AG1325" s="84"/>
      <c r="AH1325" s="84"/>
      <c r="AI1325" s="84"/>
      <c r="AJ1325" s="64"/>
      <c r="AK1325" s="119"/>
      <c r="AL1325" s="64"/>
      <c r="AM1325" s="84"/>
      <c r="AN1325" s="64"/>
      <c r="AO1325" s="119"/>
      <c r="AP1325" s="64"/>
      <c r="AQ1325" s="84"/>
      <c r="AR1325" s="84"/>
      <c r="AS1325" s="84"/>
      <c r="AT1325" s="84"/>
      <c r="AU1325" s="84"/>
      <c r="AV1325" s="84"/>
    </row>
    <row r="1326" s="1" customFormat="true" ht="15" hidden="false" customHeight="true" outlineLevel="0" collapsed="false">
      <c r="A1326" s="62"/>
      <c r="B1326" s="63"/>
      <c r="C1326" s="63"/>
      <c r="D1326" s="63"/>
      <c r="E1326" s="63"/>
      <c r="F1326" s="63"/>
      <c r="G1326" s="63"/>
      <c r="H1326" s="63"/>
      <c r="I1326" s="63"/>
      <c r="J1326" s="63"/>
      <c r="K1326" s="63"/>
      <c r="L1326" s="63"/>
      <c r="M1326" s="64" t="s">
        <v>46</v>
      </c>
      <c r="N1326" s="64" t="n">
        <v>28</v>
      </c>
      <c r="O1326" s="64" t="n">
        <v>6</v>
      </c>
      <c r="P1326" s="64" t="n">
        <v>2026</v>
      </c>
      <c r="Q1326" s="150" t="s">
        <v>2480</v>
      </c>
      <c r="R1326" s="119" t="s">
        <v>37</v>
      </c>
      <c r="S1326" s="150" t="s">
        <v>3355</v>
      </c>
      <c r="T1326" s="64" t="n">
        <v>1</v>
      </c>
      <c r="U1326" s="85" t="s">
        <v>37</v>
      </c>
      <c r="V1326" s="64" t="n">
        <v>0</v>
      </c>
      <c r="W1326" s="84" t="s">
        <v>3918</v>
      </c>
      <c r="X1326" s="64" t="n">
        <v>75</v>
      </c>
      <c r="Y1326" s="64" t="n">
        <v>7</v>
      </c>
      <c r="Z1326" s="119" t="s">
        <v>37</v>
      </c>
      <c r="AA1326" s="64" t="n">
        <v>3</v>
      </c>
      <c r="AB1326" s="64"/>
      <c r="AC1326" s="148"/>
      <c r="AD1326" s="119"/>
      <c r="AE1326" s="136"/>
      <c r="AF1326" s="84"/>
      <c r="AG1326" s="84"/>
      <c r="AH1326" s="84"/>
      <c r="AI1326" s="84"/>
      <c r="AJ1326" s="64"/>
      <c r="AK1326" s="119"/>
      <c r="AL1326" s="64"/>
      <c r="AM1326" s="84"/>
      <c r="AN1326" s="64"/>
      <c r="AO1326" s="119"/>
      <c r="AP1326" s="64"/>
      <c r="AQ1326" s="84"/>
      <c r="AR1326" s="84"/>
      <c r="AS1326" s="84"/>
      <c r="AT1326" s="84"/>
      <c r="AU1326" s="84"/>
      <c r="AV1326" s="84"/>
    </row>
    <row r="1327" s="1" customFormat="true" ht="15" hidden="false" customHeight="true" outlineLevel="0" collapsed="false">
      <c r="A1327" s="62"/>
      <c r="B1327" s="63"/>
      <c r="C1327" s="63"/>
      <c r="D1327" s="63"/>
      <c r="E1327" s="63"/>
      <c r="F1327" s="63"/>
      <c r="G1327" s="63"/>
      <c r="H1327" s="63"/>
      <c r="I1327" s="63"/>
      <c r="J1327" s="63"/>
      <c r="K1327" s="63"/>
      <c r="L1327" s="63"/>
      <c r="M1327" s="64" t="s">
        <v>49</v>
      </c>
      <c r="N1327" s="64" t="n">
        <v>30</v>
      </c>
      <c r="O1327" s="64" t="n">
        <v>6</v>
      </c>
      <c r="P1327" s="64" t="n">
        <v>2026</v>
      </c>
      <c r="Q1327" s="150" t="s">
        <v>3355</v>
      </c>
      <c r="R1327" s="119" t="s">
        <v>37</v>
      </c>
      <c r="S1327" s="150" t="s">
        <v>233</v>
      </c>
      <c r="T1327" s="64" t="n">
        <v>2</v>
      </c>
      <c r="U1327" s="85" t="s">
        <v>37</v>
      </c>
      <c r="V1327" s="64" t="n">
        <v>0</v>
      </c>
      <c r="W1327" s="84" t="s">
        <v>374</v>
      </c>
      <c r="X1327" s="64" t="n">
        <v>77</v>
      </c>
      <c r="Y1327" s="64" t="n">
        <v>17</v>
      </c>
      <c r="Z1327" s="119" t="s">
        <v>37</v>
      </c>
      <c r="AA1327" s="64" t="n">
        <v>4</v>
      </c>
      <c r="AB1327" s="64"/>
      <c r="AC1327" s="148"/>
      <c r="AD1327" s="119"/>
      <c r="AE1327" s="136"/>
      <c r="AF1327" s="84"/>
      <c r="AG1327" s="84"/>
      <c r="AH1327" s="84"/>
      <c r="AI1327" s="84"/>
      <c r="AJ1327" s="64"/>
      <c r="AK1327" s="119"/>
      <c r="AL1327" s="64"/>
      <c r="AM1327" s="84"/>
      <c r="AN1327" s="64"/>
      <c r="AO1327" s="119"/>
      <c r="AP1327" s="64"/>
      <c r="AQ1327" s="84"/>
      <c r="AR1327" s="84"/>
      <c r="AS1327" s="84"/>
      <c r="AT1327" s="84"/>
      <c r="AU1327" s="84"/>
      <c r="AV1327" s="84"/>
    </row>
    <row r="1328" s="1" customFormat="true" ht="15" hidden="false" customHeight="true" outlineLevel="0" collapsed="false">
      <c r="A1328" s="62"/>
      <c r="B1328" s="63"/>
      <c r="C1328" s="63"/>
      <c r="D1328" s="63"/>
      <c r="E1328" s="63"/>
      <c r="F1328" s="63"/>
      <c r="G1328" s="63"/>
      <c r="H1328" s="63"/>
      <c r="I1328" s="63"/>
      <c r="J1328" s="63"/>
      <c r="K1328" s="63"/>
      <c r="L1328" s="63"/>
      <c r="M1328" s="64" t="s">
        <v>77</v>
      </c>
      <c r="N1328" s="64" t="n">
        <v>1</v>
      </c>
      <c r="O1328" s="64" t="n">
        <v>7</v>
      </c>
      <c r="P1328" s="64" t="n">
        <v>2026</v>
      </c>
      <c r="Q1328" s="150" t="s">
        <v>947</v>
      </c>
      <c r="R1328" s="119" t="s">
        <v>37</v>
      </c>
      <c r="S1328" s="150" t="s">
        <v>101</v>
      </c>
      <c r="T1328" s="64" t="n">
        <v>0</v>
      </c>
      <c r="U1328" s="85" t="s">
        <v>37</v>
      </c>
      <c r="V1328" s="64" t="n">
        <v>2</v>
      </c>
      <c r="W1328" s="84" t="s">
        <v>460</v>
      </c>
      <c r="X1328" s="64" t="n">
        <v>87</v>
      </c>
      <c r="Y1328" s="64" t="n">
        <v>0</v>
      </c>
      <c r="Z1328" s="119" t="s">
        <v>37</v>
      </c>
      <c r="AA1328" s="64" t="n">
        <v>12</v>
      </c>
      <c r="AB1328" s="64"/>
      <c r="AC1328" s="148"/>
      <c r="AD1328" s="119"/>
      <c r="AE1328" s="136"/>
      <c r="AF1328" s="84"/>
      <c r="AG1328" s="84"/>
      <c r="AH1328" s="84"/>
      <c r="AI1328" s="84"/>
      <c r="AJ1328" s="64"/>
      <c r="AK1328" s="119"/>
      <c r="AL1328" s="64"/>
      <c r="AM1328" s="84"/>
      <c r="AN1328" s="64"/>
      <c r="AO1328" s="119"/>
      <c r="AP1328" s="64"/>
      <c r="AQ1328" s="84"/>
      <c r="AR1328" s="84"/>
      <c r="AS1328" s="84"/>
      <c r="AT1328" s="84"/>
      <c r="AU1328" s="84"/>
      <c r="AV1328" s="84"/>
    </row>
    <row r="1329" s="1" customFormat="true" ht="15" hidden="false" customHeight="true" outlineLevel="0" collapsed="false">
      <c r="A1329" s="62"/>
      <c r="B1329" s="63"/>
      <c r="C1329" s="63"/>
      <c r="D1329" s="63"/>
      <c r="E1329" s="63"/>
      <c r="F1329" s="63"/>
      <c r="G1329" s="63"/>
      <c r="H1329" s="63"/>
      <c r="I1329" s="63"/>
      <c r="J1329" s="63"/>
      <c r="K1329" s="63"/>
      <c r="L1329" s="63"/>
      <c r="M1329" s="64" t="s">
        <v>77</v>
      </c>
      <c r="N1329" s="64" t="n">
        <v>1</v>
      </c>
      <c r="O1329" s="64" t="n">
        <v>7</v>
      </c>
      <c r="P1329" s="64" t="n">
        <v>2026</v>
      </c>
      <c r="Q1329" s="150" t="s">
        <v>1236</v>
      </c>
      <c r="R1329" s="119" t="s">
        <v>37</v>
      </c>
      <c r="S1329" s="150" t="s">
        <v>80</v>
      </c>
      <c r="T1329" s="64" t="n">
        <v>0</v>
      </c>
      <c r="U1329" s="85" t="s">
        <v>37</v>
      </c>
      <c r="V1329" s="64" t="n">
        <v>1</v>
      </c>
      <c r="W1329" s="84" t="s">
        <v>3919</v>
      </c>
      <c r="X1329" s="64" t="n">
        <v>178</v>
      </c>
      <c r="Y1329" s="64" t="n">
        <v>7</v>
      </c>
      <c r="Z1329" s="119" t="s">
        <v>37</v>
      </c>
      <c r="AA1329" s="64" t="n">
        <v>13</v>
      </c>
      <c r="AB1329" s="64"/>
      <c r="AC1329" s="148"/>
      <c r="AD1329" s="119"/>
      <c r="AE1329" s="136"/>
      <c r="AF1329" s="68"/>
      <c r="AG1329" s="68"/>
      <c r="AH1329" s="68"/>
      <c r="AI1329" s="68"/>
      <c r="AJ1329" s="64"/>
      <c r="AK1329" s="119"/>
      <c r="AL1329" s="64"/>
      <c r="AM1329" s="84"/>
      <c r="AN1329" s="64"/>
      <c r="AO1329" s="119"/>
      <c r="AP1329" s="64"/>
      <c r="AQ1329" s="84"/>
      <c r="AR1329" s="84"/>
      <c r="AS1329" s="84"/>
      <c r="AT1329" s="84"/>
      <c r="AU1329" s="84"/>
      <c r="AV1329" s="84"/>
    </row>
    <row r="1330" s="1" customFormat="true" ht="15" hidden="false" customHeight="true" outlineLevel="0" collapsed="false">
      <c r="A1330" s="62"/>
      <c r="B1330" s="63"/>
      <c r="C1330" s="63"/>
      <c r="D1330" s="63"/>
      <c r="E1330" s="63"/>
      <c r="F1330" s="63"/>
      <c r="G1330" s="63"/>
      <c r="H1330" s="63"/>
      <c r="I1330" s="63"/>
      <c r="J1330" s="63"/>
      <c r="K1330" s="63"/>
      <c r="L1330" s="63"/>
      <c r="M1330" s="64" t="s">
        <v>77</v>
      </c>
      <c r="N1330" s="64" t="n">
        <v>1</v>
      </c>
      <c r="O1330" s="64" t="n">
        <v>7</v>
      </c>
      <c r="P1330" s="64" t="n">
        <v>2026</v>
      </c>
      <c r="Q1330" s="150" t="s">
        <v>91</v>
      </c>
      <c r="R1330" s="119" t="s">
        <v>37</v>
      </c>
      <c r="S1330" s="150" t="s">
        <v>3673</v>
      </c>
      <c r="T1330" s="64" t="n">
        <v>2</v>
      </c>
      <c r="U1330" s="85" t="s">
        <v>37</v>
      </c>
      <c r="V1330" s="64" t="n">
        <v>0</v>
      </c>
      <c r="W1330" s="84" t="s">
        <v>3920</v>
      </c>
      <c r="X1330" s="64" t="n">
        <v>285</v>
      </c>
      <c r="Y1330" s="64" t="n">
        <v>21</v>
      </c>
      <c r="Z1330" s="119" t="s">
        <v>37</v>
      </c>
      <c r="AA1330" s="64" t="n">
        <v>12</v>
      </c>
      <c r="AB1330" s="64"/>
      <c r="AC1330" s="148"/>
      <c r="AD1330" s="119"/>
      <c r="AE1330" s="136"/>
      <c r="AF1330" s="68"/>
      <c r="AG1330" s="68"/>
      <c r="AH1330" s="68"/>
      <c r="AI1330" s="68"/>
      <c r="AJ1330" s="64"/>
      <c r="AK1330" s="119"/>
      <c r="AL1330" s="64"/>
      <c r="AM1330" s="84"/>
      <c r="AN1330" s="64"/>
      <c r="AO1330" s="119"/>
      <c r="AP1330" s="64"/>
      <c r="AQ1330" s="84"/>
      <c r="AR1330" s="84"/>
      <c r="AS1330" s="84"/>
      <c r="AT1330" s="84"/>
      <c r="AU1330" s="84"/>
      <c r="AV1330" s="84"/>
    </row>
    <row r="1331" s="1" customFormat="true" ht="15" hidden="false" customHeight="true" outlineLevel="0" collapsed="false">
      <c r="A1331" s="62"/>
      <c r="B1331" s="63"/>
      <c r="C1331" s="63"/>
      <c r="D1331" s="63"/>
      <c r="E1331" s="63"/>
      <c r="F1331" s="63"/>
      <c r="G1331" s="63"/>
      <c r="H1331" s="63"/>
      <c r="I1331" s="63"/>
      <c r="J1331" s="63"/>
      <c r="K1331" s="63"/>
      <c r="L1331" s="63"/>
      <c r="M1331" s="64" t="s">
        <v>77</v>
      </c>
      <c r="N1331" s="64" t="n">
        <v>1</v>
      </c>
      <c r="O1331" s="64" t="n">
        <v>7</v>
      </c>
      <c r="P1331" s="64" t="n">
        <v>2026</v>
      </c>
      <c r="Q1331" s="150" t="s">
        <v>384</v>
      </c>
      <c r="R1331" s="119" t="s">
        <v>37</v>
      </c>
      <c r="S1331" s="150" t="s">
        <v>2480</v>
      </c>
      <c r="T1331" s="64" t="n">
        <v>1</v>
      </c>
      <c r="U1331" s="85" t="s">
        <v>37</v>
      </c>
      <c r="V1331" s="64" t="n">
        <v>2</v>
      </c>
      <c r="W1331" s="84" t="s">
        <v>3921</v>
      </c>
      <c r="X1331" s="64" t="n">
        <v>188</v>
      </c>
      <c r="Y1331" s="64" t="n">
        <v>7</v>
      </c>
      <c r="Z1331" s="119" t="s">
        <v>37</v>
      </c>
      <c r="AA1331" s="64" t="n">
        <v>7</v>
      </c>
      <c r="AB1331" s="64"/>
      <c r="AC1331" s="148"/>
      <c r="AD1331" s="119"/>
      <c r="AE1331" s="136"/>
      <c r="AF1331" s="84"/>
      <c r="AG1331" s="84"/>
      <c r="AH1331" s="84"/>
      <c r="AI1331" s="84"/>
      <c r="AJ1331" s="64"/>
      <c r="AK1331" s="119"/>
      <c r="AL1331" s="64"/>
      <c r="AM1331" s="84"/>
      <c r="AN1331" s="64"/>
      <c r="AO1331" s="119"/>
      <c r="AP1331" s="64"/>
      <c r="AQ1331" s="84"/>
      <c r="AR1331" s="84"/>
      <c r="AS1331" s="84"/>
      <c r="AT1331" s="84"/>
      <c r="AU1331" s="84"/>
      <c r="AV1331" s="84"/>
    </row>
    <row r="1332" s="1" customFormat="true" ht="15" hidden="false" customHeight="true" outlineLevel="0" collapsed="false">
      <c r="A1332" s="62"/>
      <c r="B1332" s="63"/>
      <c r="C1332" s="63"/>
      <c r="D1332" s="63"/>
      <c r="E1332" s="63"/>
      <c r="F1332" s="63"/>
      <c r="G1332" s="63"/>
      <c r="H1332" s="63"/>
      <c r="I1332" s="63"/>
      <c r="J1332" s="63"/>
      <c r="K1332" s="63"/>
      <c r="L1332" s="63"/>
      <c r="M1332" s="64" t="s">
        <v>202</v>
      </c>
      <c r="N1332" s="64" t="n">
        <v>3</v>
      </c>
      <c r="O1332" s="64" t="n">
        <v>7</v>
      </c>
      <c r="P1332" s="64" t="n">
        <v>2026</v>
      </c>
      <c r="Q1332" s="150" t="s">
        <v>3673</v>
      </c>
      <c r="R1332" s="119" t="s">
        <v>37</v>
      </c>
      <c r="S1332" s="150" t="s">
        <v>2105</v>
      </c>
      <c r="T1332" s="64" t="n">
        <v>0</v>
      </c>
      <c r="U1332" s="85" t="s">
        <v>37</v>
      </c>
      <c r="V1332" s="64" t="n">
        <v>2</v>
      </c>
      <c r="W1332" s="84" t="s">
        <v>3922</v>
      </c>
      <c r="X1332" s="64" t="n">
        <v>290</v>
      </c>
      <c r="Y1332" s="64" t="n">
        <v>7</v>
      </c>
      <c r="Z1332" s="119" t="s">
        <v>37</v>
      </c>
      <c r="AA1332" s="64" t="n">
        <v>12</v>
      </c>
      <c r="AB1332" s="64"/>
      <c r="AC1332" s="148"/>
      <c r="AD1332" s="119"/>
      <c r="AE1332" s="136"/>
      <c r="AF1332" s="84"/>
      <c r="AG1332" s="84"/>
      <c r="AH1332" s="84"/>
      <c r="AI1332" s="84"/>
      <c r="AJ1332" s="64"/>
      <c r="AK1332" s="119"/>
      <c r="AL1332" s="64"/>
      <c r="AM1332" s="84"/>
      <c r="AN1332" s="64"/>
      <c r="AO1332" s="119"/>
      <c r="AP1332" s="64"/>
      <c r="AQ1332" s="84"/>
      <c r="AR1332" s="84"/>
      <c r="AS1332" s="84"/>
      <c r="AT1332" s="84"/>
      <c r="AU1332" s="84"/>
      <c r="AV1332" s="84"/>
    </row>
    <row r="1333" s="1" customFormat="true" ht="15" hidden="false" customHeight="true" outlineLevel="0" collapsed="false">
      <c r="A1333" s="62"/>
      <c r="B1333" s="63"/>
      <c r="C1333" s="63"/>
      <c r="D1333" s="63"/>
      <c r="E1333" s="63"/>
      <c r="F1333" s="63"/>
      <c r="G1333" s="63"/>
      <c r="H1333" s="63"/>
      <c r="I1333" s="63"/>
      <c r="J1333" s="63"/>
      <c r="K1333" s="63"/>
      <c r="L1333" s="63"/>
      <c r="M1333" s="64" t="s">
        <v>202</v>
      </c>
      <c r="N1333" s="64" t="n">
        <v>3</v>
      </c>
      <c r="O1333" s="64" t="n">
        <v>7</v>
      </c>
      <c r="P1333" s="64" t="n">
        <v>2026</v>
      </c>
      <c r="Q1333" s="150" t="s">
        <v>170</v>
      </c>
      <c r="R1333" s="119" t="s">
        <v>37</v>
      </c>
      <c r="S1333" s="150" t="s">
        <v>3355</v>
      </c>
      <c r="T1333" s="64" t="n">
        <v>2</v>
      </c>
      <c r="U1333" s="85" t="s">
        <v>37</v>
      </c>
      <c r="V1333" s="64" t="n">
        <v>0</v>
      </c>
      <c r="W1333" s="84" t="s">
        <v>3923</v>
      </c>
      <c r="X1333" s="64" t="n">
        <v>168</v>
      </c>
      <c r="Y1333" s="64" t="n">
        <v>21</v>
      </c>
      <c r="Z1333" s="119" t="s">
        <v>37</v>
      </c>
      <c r="AA1333" s="64" t="n">
        <v>3</v>
      </c>
      <c r="AB1333" s="64"/>
      <c r="AC1333" s="136"/>
      <c r="AD1333" s="68"/>
      <c r="AE1333" s="148"/>
      <c r="AF1333" s="68"/>
      <c r="AG1333" s="68"/>
      <c r="AH1333" s="68"/>
      <c r="AI1333" s="68"/>
      <c r="AJ1333" s="64"/>
      <c r="AK1333" s="68"/>
      <c r="AL1333" s="64"/>
      <c r="AM1333" s="84"/>
      <c r="AN1333" s="64"/>
      <c r="AO1333" s="68"/>
      <c r="AP1333" s="64"/>
      <c r="AQ1333" s="84"/>
      <c r="AR1333" s="84"/>
      <c r="AS1333" s="84"/>
      <c r="AT1333" s="84"/>
      <c r="AU1333" s="84"/>
      <c r="AV1333" s="84"/>
    </row>
    <row r="1334" s="1" customFormat="true" ht="15" hidden="false" customHeight="true" outlineLevel="0" collapsed="false">
      <c r="A1334" s="62"/>
      <c r="B1334" s="63"/>
      <c r="C1334" s="63"/>
      <c r="D1334" s="63"/>
      <c r="E1334" s="63"/>
      <c r="F1334" s="63"/>
      <c r="G1334" s="63"/>
      <c r="H1334" s="63"/>
      <c r="I1334" s="63"/>
      <c r="J1334" s="63"/>
      <c r="K1334" s="63"/>
      <c r="L1334" s="63"/>
      <c r="M1334" s="64" t="s">
        <v>202</v>
      </c>
      <c r="N1334" s="64" t="n">
        <v>3</v>
      </c>
      <c r="O1334" s="64" t="n">
        <v>7</v>
      </c>
      <c r="P1334" s="64" t="n">
        <v>2026</v>
      </c>
      <c r="Q1334" s="150" t="s">
        <v>101</v>
      </c>
      <c r="R1334" s="119" t="s">
        <v>37</v>
      </c>
      <c r="S1334" s="150" t="s">
        <v>233</v>
      </c>
      <c r="T1334" s="64" t="n">
        <v>2</v>
      </c>
      <c r="U1334" s="85" t="s">
        <v>37</v>
      </c>
      <c r="V1334" s="64" t="n">
        <v>0</v>
      </c>
      <c r="W1334" s="84" t="s">
        <v>3924</v>
      </c>
      <c r="X1334" s="64" t="n">
        <v>272</v>
      </c>
      <c r="Y1334" s="64" t="n">
        <v>14</v>
      </c>
      <c r="Z1334" s="119" t="s">
        <v>37</v>
      </c>
      <c r="AA1334" s="64" t="n">
        <v>4</v>
      </c>
      <c r="AB1334" s="64"/>
      <c r="AC1334" s="136"/>
      <c r="AD1334" s="119"/>
      <c r="AE1334" s="148"/>
      <c r="AF1334" s="84"/>
      <c r="AG1334" s="84"/>
      <c r="AH1334" s="84"/>
      <c r="AI1334" s="84"/>
      <c r="AJ1334" s="64"/>
      <c r="AK1334" s="119"/>
      <c r="AL1334" s="64"/>
      <c r="AM1334" s="84"/>
      <c r="AN1334" s="64"/>
      <c r="AO1334" s="119"/>
      <c r="AP1334" s="64"/>
      <c r="AQ1334" s="84"/>
      <c r="AR1334" s="84"/>
      <c r="AS1334" s="84"/>
      <c r="AT1334" s="84"/>
      <c r="AU1334" s="84"/>
      <c r="AV1334" s="84"/>
    </row>
    <row r="1335" s="1" customFormat="true" ht="15" hidden="false" customHeight="true" outlineLevel="0" collapsed="false">
      <c r="A1335" s="62"/>
      <c r="B1335" s="63"/>
      <c r="C1335" s="63"/>
      <c r="D1335" s="63"/>
      <c r="E1335" s="63"/>
      <c r="F1335" s="63"/>
      <c r="G1335" s="63"/>
      <c r="H1335" s="63"/>
      <c r="I1335" s="63"/>
      <c r="J1335" s="63"/>
      <c r="K1335" s="63"/>
      <c r="L1335" s="63"/>
      <c r="M1335" s="64" t="s">
        <v>41</v>
      </c>
      <c r="N1335" s="64" t="n">
        <v>4</v>
      </c>
      <c r="O1335" s="64" t="n">
        <v>7</v>
      </c>
      <c r="P1335" s="64" t="n">
        <v>2026</v>
      </c>
      <c r="Q1335" s="150" t="s">
        <v>2480</v>
      </c>
      <c r="R1335" s="119" t="s">
        <v>37</v>
      </c>
      <c r="S1335" s="150" t="s">
        <v>91</v>
      </c>
      <c r="T1335" s="64" t="n">
        <v>2</v>
      </c>
      <c r="U1335" s="85" t="s">
        <v>37</v>
      </c>
      <c r="V1335" s="64" t="n">
        <v>0</v>
      </c>
      <c r="W1335" s="84" t="s">
        <v>607</v>
      </c>
      <c r="X1335" s="64" t="n">
        <v>166</v>
      </c>
      <c r="Y1335" s="64" t="n">
        <v>8</v>
      </c>
      <c r="Z1335" s="119" t="s">
        <v>37</v>
      </c>
      <c r="AA1335" s="64" t="n">
        <v>4</v>
      </c>
      <c r="AB1335" s="64"/>
      <c r="AC1335" s="136"/>
      <c r="AD1335" s="68"/>
      <c r="AE1335" s="148"/>
      <c r="AF1335" s="68"/>
      <c r="AG1335" s="68"/>
      <c r="AH1335" s="68"/>
      <c r="AI1335" s="68"/>
      <c r="AJ1335" s="64"/>
      <c r="AK1335" s="68"/>
      <c r="AL1335" s="64"/>
      <c r="AM1335" s="84"/>
      <c r="AN1335" s="64"/>
      <c r="AO1335" s="68"/>
      <c r="AP1335" s="64"/>
      <c r="AQ1335" s="84"/>
      <c r="AR1335" s="84"/>
      <c r="AS1335" s="84"/>
      <c r="AT1335" s="84"/>
      <c r="AU1335" s="84"/>
      <c r="AV1335" s="84"/>
    </row>
    <row r="1336" s="1" customFormat="true" ht="15" hidden="false" customHeight="true" outlineLevel="0" collapsed="false">
      <c r="A1336" s="62"/>
      <c r="B1336" s="63"/>
      <c r="C1336" s="63"/>
      <c r="D1336" s="63"/>
      <c r="E1336" s="63"/>
      <c r="F1336" s="63"/>
      <c r="G1336" s="63"/>
      <c r="H1336" s="63"/>
      <c r="I1336" s="63"/>
      <c r="J1336" s="63"/>
      <c r="K1336" s="63"/>
      <c r="L1336" s="63"/>
      <c r="M1336" s="64" t="s">
        <v>41</v>
      </c>
      <c r="N1336" s="64" t="n">
        <v>4</v>
      </c>
      <c r="O1336" s="64" t="n">
        <v>7</v>
      </c>
      <c r="P1336" s="64" t="n">
        <v>2026</v>
      </c>
      <c r="Q1336" s="150" t="s">
        <v>186</v>
      </c>
      <c r="R1336" s="119" t="s">
        <v>37</v>
      </c>
      <c r="S1336" s="150" t="s">
        <v>102</v>
      </c>
      <c r="T1336" s="64" t="n">
        <v>1</v>
      </c>
      <c r="U1336" s="85" t="s">
        <v>37</v>
      </c>
      <c r="V1336" s="64" t="n">
        <v>2</v>
      </c>
      <c r="W1336" s="84" t="s">
        <v>3925</v>
      </c>
      <c r="X1336" s="64" t="n">
        <v>162</v>
      </c>
      <c r="Y1336" s="64" t="n">
        <v>6</v>
      </c>
      <c r="Z1336" s="119" t="s">
        <v>37</v>
      </c>
      <c r="AA1336" s="64" t="n">
        <v>10</v>
      </c>
      <c r="AB1336" s="64"/>
      <c r="AC1336" s="136"/>
      <c r="AD1336" s="68"/>
      <c r="AE1336" s="148"/>
      <c r="AF1336" s="68"/>
      <c r="AG1336" s="68"/>
      <c r="AH1336" s="68"/>
      <c r="AI1336" s="68"/>
      <c r="AJ1336" s="64"/>
      <c r="AK1336" s="68"/>
      <c r="AL1336" s="64"/>
      <c r="AM1336" s="84"/>
      <c r="AN1336" s="64"/>
      <c r="AO1336" s="68"/>
      <c r="AP1336" s="64"/>
      <c r="AQ1336" s="84"/>
      <c r="AR1336" s="84"/>
      <c r="AS1336" s="84"/>
      <c r="AT1336" s="84"/>
      <c r="AU1336" s="84"/>
      <c r="AV1336" s="84"/>
    </row>
    <row r="1337" s="1" customFormat="true" ht="15" hidden="false" customHeight="true" outlineLevel="0" collapsed="false">
      <c r="A1337" s="62"/>
      <c r="B1337" s="63"/>
      <c r="C1337" s="63"/>
      <c r="D1337" s="63"/>
      <c r="E1337" s="63"/>
      <c r="F1337" s="63"/>
      <c r="G1337" s="63"/>
      <c r="H1337" s="63"/>
      <c r="I1337" s="63"/>
      <c r="J1337" s="63"/>
      <c r="K1337" s="63"/>
      <c r="L1337" s="63"/>
      <c r="M1337" s="64" t="s">
        <v>41</v>
      </c>
      <c r="N1337" s="64" t="n">
        <v>4</v>
      </c>
      <c r="O1337" s="64" t="n">
        <v>7</v>
      </c>
      <c r="P1337" s="64" t="n">
        <v>2026</v>
      </c>
      <c r="Q1337" s="150" t="s">
        <v>384</v>
      </c>
      <c r="R1337" s="119" t="s">
        <v>37</v>
      </c>
      <c r="S1337" s="150" t="s">
        <v>101</v>
      </c>
      <c r="T1337" s="64" t="n">
        <v>2</v>
      </c>
      <c r="U1337" s="85" t="s">
        <v>37</v>
      </c>
      <c r="V1337" s="64" t="n">
        <v>1</v>
      </c>
      <c r="W1337" s="84" t="s">
        <v>3926</v>
      </c>
      <c r="X1337" s="64" t="n">
        <v>248</v>
      </c>
      <c r="Y1337" s="64" t="n">
        <v>4</v>
      </c>
      <c r="Z1337" s="119" t="s">
        <v>37</v>
      </c>
      <c r="AA1337" s="64" t="n">
        <v>5</v>
      </c>
      <c r="AB1337" s="64"/>
      <c r="AC1337" s="136"/>
      <c r="AD1337" s="119"/>
      <c r="AE1337" s="148"/>
      <c r="AF1337" s="84"/>
      <c r="AG1337" s="84"/>
      <c r="AH1337" s="84"/>
      <c r="AI1337" s="84"/>
      <c r="AJ1337" s="64"/>
      <c r="AK1337" s="119"/>
      <c r="AL1337" s="64"/>
      <c r="AM1337" s="84"/>
      <c r="AN1337" s="64"/>
      <c r="AO1337" s="119"/>
      <c r="AP1337" s="64"/>
      <c r="AQ1337" s="84"/>
      <c r="AR1337" s="84"/>
      <c r="AS1337" s="84"/>
      <c r="AT1337" s="84"/>
      <c r="AU1337" s="84"/>
      <c r="AV1337" s="84"/>
    </row>
    <row r="1338" s="1" customFormat="true" ht="15" hidden="false" customHeight="true" outlineLevel="0" collapsed="false">
      <c r="A1338" s="62"/>
      <c r="B1338" s="63"/>
      <c r="C1338" s="63"/>
      <c r="D1338" s="63"/>
      <c r="E1338" s="63"/>
      <c r="F1338" s="63"/>
      <c r="G1338" s="63"/>
      <c r="H1338" s="63"/>
      <c r="I1338" s="63"/>
      <c r="J1338" s="63"/>
      <c r="K1338" s="63"/>
      <c r="L1338" s="63"/>
      <c r="M1338" s="64" t="s">
        <v>41</v>
      </c>
      <c r="N1338" s="64" t="n">
        <v>4</v>
      </c>
      <c r="O1338" s="64" t="n">
        <v>7</v>
      </c>
      <c r="P1338" s="64" t="n">
        <v>2026</v>
      </c>
      <c r="Q1338" s="150" t="s">
        <v>60</v>
      </c>
      <c r="R1338" s="119" t="s">
        <v>37</v>
      </c>
      <c r="S1338" s="150" t="s">
        <v>3355</v>
      </c>
      <c r="T1338" s="64" t="n">
        <v>1</v>
      </c>
      <c r="U1338" s="85" t="s">
        <v>37</v>
      </c>
      <c r="V1338" s="64" t="n">
        <v>0</v>
      </c>
      <c r="W1338" s="84" t="s">
        <v>3927</v>
      </c>
      <c r="X1338" s="64" t="n">
        <v>178</v>
      </c>
      <c r="Y1338" s="64" t="n">
        <v>15</v>
      </c>
      <c r="Z1338" s="119" t="s">
        <v>37</v>
      </c>
      <c r="AA1338" s="64" t="n">
        <v>4</v>
      </c>
      <c r="AB1338" s="64"/>
      <c r="AC1338" s="136"/>
      <c r="AD1338" s="119"/>
      <c r="AE1338" s="148"/>
      <c r="AF1338" s="84"/>
      <c r="AG1338" s="84"/>
      <c r="AH1338" s="84"/>
      <c r="AI1338" s="84"/>
      <c r="AJ1338" s="64"/>
      <c r="AK1338" s="119"/>
      <c r="AL1338" s="64"/>
      <c r="AM1338" s="84"/>
      <c r="AN1338" s="64"/>
      <c r="AO1338" s="119"/>
      <c r="AP1338" s="64"/>
      <c r="AQ1338" s="84"/>
      <c r="AR1338" s="84"/>
      <c r="AS1338" s="84"/>
      <c r="AT1338" s="84"/>
      <c r="AU1338" s="84"/>
      <c r="AV1338" s="84"/>
    </row>
    <row r="1339" s="1" customFormat="true" ht="15" hidden="false" customHeight="true" outlineLevel="0" collapsed="false">
      <c r="A1339" s="62"/>
      <c r="B1339" s="63"/>
      <c r="C1339" s="63"/>
      <c r="D1339" s="63"/>
      <c r="E1339" s="63"/>
      <c r="F1339" s="63"/>
      <c r="G1339" s="63"/>
      <c r="H1339" s="63"/>
      <c r="I1339" s="63"/>
      <c r="J1339" s="63"/>
      <c r="K1339" s="63"/>
      <c r="L1339" s="63"/>
      <c r="M1339" s="64" t="s">
        <v>41</v>
      </c>
      <c r="N1339" s="64" t="n">
        <v>4</v>
      </c>
      <c r="O1339" s="64" t="n">
        <v>7</v>
      </c>
      <c r="P1339" s="64" t="n">
        <v>2026</v>
      </c>
      <c r="Q1339" s="150" t="s">
        <v>80</v>
      </c>
      <c r="R1339" s="119" t="s">
        <v>37</v>
      </c>
      <c r="S1339" s="150" t="s">
        <v>233</v>
      </c>
      <c r="T1339" s="64" t="n">
        <v>2</v>
      </c>
      <c r="U1339" s="85" t="s">
        <v>37</v>
      </c>
      <c r="V1339" s="64" t="n">
        <v>1</v>
      </c>
      <c r="W1339" s="84" t="s">
        <v>3928</v>
      </c>
      <c r="X1339" s="64" t="n">
        <v>205</v>
      </c>
      <c r="Y1339" s="64" t="n">
        <v>25</v>
      </c>
      <c r="Z1339" s="119" t="s">
        <v>37</v>
      </c>
      <c r="AA1339" s="64" t="n">
        <v>5</v>
      </c>
      <c r="AB1339" s="64"/>
      <c r="AC1339" s="136"/>
      <c r="AD1339" s="84"/>
      <c r="AE1339" s="148"/>
      <c r="AF1339" s="84"/>
      <c r="AG1339" s="84"/>
      <c r="AH1339" s="84"/>
      <c r="AI1339" s="84"/>
      <c r="AJ1339" s="64"/>
      <c r="AK1339" s="84"/>
      <c r="AL1339" s="64"/>
      <c r="AM1339" s="84"/>
      <c r="AN1339" s="64"/>
      <c r="AO1339" s="84"/>
      <c r="AP1339" s="64"/>
      <c r="AQ1339" s="84"/>
      <c r="AR1339" s="84"/>
      <c r="AS1339" s="84"/>
      <c r="AT1339" s="84"/>
      <c r="AU1339" s="84"/>
      <c r="AV1339" s="84"/>
    </row>
    <row r="1340" s="1" customFormat="true" ht="15" hidden="false" customHeight="true" outlineLevel="0" collapsed="false">
      <c r="A1340" s="62"/>
      <c r="B1340" s="63"/>
      <c r="C1340" s="63"/>
      <c r="D1340" s="63"/>
      <c r="E1340" s="63"/>
      <c r="F1340" s="63"/>
      <c r="G1340" s="63"/>
      <c r="H1340" s="63"/>
      <c r="I1340" s="63"/>
      <c r="J1340" s="63"/>
      <c r="K1340" s="63"/>
      <c r="L1340" s="63"/>
      <c r="M1340" s="64" t="s">
        <v>46</v>
      </c>
      <c r="N1340" s="64" t="n">
        <v>5</v>
      </c>
      <c r="O1340" s="64" t="n">
        <v>7</v>
      </c>
      <c r="P1340" s="64" t="n">
        <v>2026</v>
      </c>
      <c r="Q1340" s="150" t="s">
        <v>947</v>
      </c>
      <c r="R1340" s="119" t="s">
        <v>37</v>
      </c>
      <c r="S1340" s="150" t="s">
        <v>3673</v>
      </c>
      <c r="T1340" s="64" t="n">
        <v>2</v>
      </c>
      <c r="U1340" s="85" t="s">
        <v>37</v>
      </c>
      <c r="V1340" s="64" t="n">
        <v>0</v>
      </c>
      <c r="W1340" s="84" t="s">
        <v>3760</v>
      </c>
      <c r="X1340" s="64" t="n">
        <v>84</v>
      </c>
      <c r="Y1340" s="64" t="n">
        <v>7</v>
      </c>
      <c r="Z1340" s="119" t="s">
        <v>37</v>
      </c>
      <c r="AA1340" s="64" t="n">
        <v>3</v>
      </c>
      <c r="AB1340" s="64"/>
      <c r="AC1340" s="136"/>
      <c r="AD1340" s="119"/>
      <c r="AE1340" s="148"/>
      <c r="AF1340" s="84"/>
      <c r="AG1340" s="84"/>
      <c r="AH1340" s="84"/>
      <c r="AI1340" s="84"/>
      <c r="AJ1340" s="64"/>
      <c r="AK1340" s="119"/>
      <c r="AL1340" s="64"/>
      <c r="AM1340" s="84"/>
      <c r="AN1340" s="64"/>
      <c r="AO1340" s="119"/>
      <c r="AP1340" s="64"/>
      <c r="AQ1340" s="84"/>
      <c r="AR1340" s="84"/>
      <c r="AS1340" s="84"/>
      <c r="AT1340" s="84"/>
      <c r="AU1340" s="84"/>
      <c r="AV1340" s="84"/>
    </row>
    <row r="1341" s="1" customFormat="true" ht="15" hidden="false" customHeight="true" outlineLevel="0" collapsed="false">
      <c r="A1341" s="62"/>
      <c r="B1341" s="63"/>
      <c r="C1341" s="63"/>
      <c r="D1341" s="63"/>
      <c r="E1341" s="63"/>
      <c r="F1341" s="63"/>
      <c r="G1341" s="63"/>
      <c r="H1341" s="63"/>
      <c r="I1341" s="63"/>
      <c r="J1341" s="63"/>
      <c r="K1341" s="63"/>
      <c r="L1341" s="63"/>
      <c r="M1341" s="64" t="s">
        <v>49</v>
      </c>
      <c r="N1341" s="64" t="n">
        <v>7</v>
      </c>
      <c r="O1341" s="64" t="n">
        <v>7</v>
      </c>
      <c r="P1341" s="64" t="n">
        <v>2026</v>
      </c>
      <c r="Q1341" s="150" t="s">
        <v>3355</v>
      </c>
      <c r="R1341" s="119" t="s">
        <v>37</v>
      </c>
      <c r="S1341" s="150" t="s">
        <v>3673</v>
      </c>
      <c r="T1341" s="64" t="n">
        <v>0</v>
      </c>
      <c r="U1341" s="85" t="s">
        <v>37</v>
      </c>
      <c r="V1341" s="64" t="n">
        <v>2</v>
      </c>
      <c r="W1341" s="84" t="s">
        <v>3929</v>
      </c>
      <c r="X1341" s="64" t="n">
        <v>65</v>
      </c>
      <c r="Y1341" s="64" t="n">
        <v>6</v>
      </c>
      <c r="Z1341" s="119" t="s">
        <v>37</v>
      </c>
      <c r="AA1341" s="64" t="n">
        <v>24</v>
      </c>
      <c r="AB1341" s="64"/>
      <c r="AC1341" s="136"/>
      <c r="AD1341" s="68"/>
      <c r="AE1341" s="148"/>
      <c r="AF1341" s="68"/>
      <c r="AG1341" s="68"/>
      <c r="AH1341" s="68"/>
      <c r="AI1341" s="68"/>
      <c r="AJ1341" s="64"/>
      <c r="AK1341" s="68"/>
      <c r="AL1341" s="64"/>
      <c r="AM1341" s="84"/>
      <c r="AN1341" s="64"/>
      <c r="AO1341" s="68"/>
      <c r="AP1341" s="64"/>
      <c r="AQ1341" s="84"/>
      <c r="AR1341" s="84"/>
      <c r="AS1341" s="84"/>
      <c r="AT1341" s="84"/>
      <c r="AU1341" s="84"/>
      <c r="AV1341" s="84"/>
    </row>
    <row r="1342" s="1" customFormat="true" ht="15" hidden="false" customHeight="true" outlineLevel="0" collapsed="false">
      <c r="A1342" s="62"/>
      <c r="B1342" s="63"/>
      <c r="C1342" s="63"/>
      <c r="D1342" s="63"/>
      <c r="E1342" s="63"/>
      <c r="F1342" s="63"/>
      <c r="G1342" s="63"/>
      <c r="H1342" s="63"/>
      <c r="I1342" s="63"/>
      <c r="J1342" s="63"/>
      <c r="K1342" s="63"/>
      <c r="L1342" s="63"/>
      <c r="M1342" s="64" t="s">
        <v>49</v>
      </c>
      <c r="N1342" s="64" t="n">
        <v>7</v>
      </c>
      <c r="O1342" s="64" t="n">
        <v>7</v>
      </c>
      <c r="P1342" s="64" t="n">
        <v>2026</v>
      </c>
      <c r="Q1342" s="150" t="s">
        <v>233</v>
      </c>
      <c r="R1342" s="119" t="s">
        <v>37</v>
      </c>
      <c r="S1342" s="150" t="s">
        <v>2480</v>
      </c>
      <c r="T1342" s="64" t="n">
        <v>0</v>
      </c>
      <c r="U1342" s="85" t="s">
        <v>37</v>
      </c>
      <c r="V1342" s="64" t="n">
        <v>2</v>
      </c>
      <c r="W1342" s="84" t="s">
        <v>962</v>
      </c>
      <c r="X1342" s="64" t="n">
        <v>289</v>
      </c>
      <c r="Y1342" s="64" t="n">
        <v>1</v>
      </c>
      <c r="Z1342" s="119" t="s">
        <v>37</v>
      </c>
      <c r="AA1342" s="64" t="n">
        <v>9</v>
      </c>
      <c r="AB1342" s="64"/>
      <c r="AC1342" s="136"/>
      <c r="AD1342" s="119"/>
      <c r="AE1342" s="148"/>
      <c r="AF1342" s="84"/>
      <c r="AG1342" s="84"/>
      <c r="AH1342" s="84"/>
      <c r="AI1342" s="84"/>
      <c r="AJ1342" s="64"/>
      <c r="AK1342" s="119"/>
      <c r="AL1342" s="64"/>
      <c r="AM1342" s="84"/>
      <c r="AN1342" s="64"/>
      <c r="AO1342" s="119"/>
      <c r="AP1342" s="64"/>
      <c r="AQ1342" s="84"/>
      <c r="AR1342" s="84"/>
      <c r="AS1342" s="84"/>
      <c r="AT1342" s="84"/>
      <c r="AU1342" s="84"/>
      <c r="AV1342" s="84"/>
    </row>
    <row r="1343" s="1" customFormat="true" ht="15" hidden="false" customHeight="true" outlineLevel="0" collapsed="false">
      <c r="A1343" s="62"/>
      <c r="B1343" s="63"/>
      <c r="C1343" s="63"/>
      <c r="D1343" s="63"/>
      <c r="E1343" s="63"/>
      <c r="F1343" s="63"/>
      <c r="G1343" s="63"/>
      <c r="H1343" s="63"/>
      <c r="I1343" s="63"/>
      <c r="J1343" s="63"/>
      <c r="K1343" s="63"/>
      <c r="L1343" s="63"/>
      <c r="M1343" s="64" t="s">
        <v>49</v>
      </c>
      <c r="N1343" s="64" t="n">
        <v>7</v>
      </c>
      <c r="O1343" s="64" t="n">
        <v>7</v>
      </c>
      <c r="P1343" s="64" t="n">
        <v>2026</v>
      </c>
      <c r="Q1343" s="150" t="s">
        <v>91</v>
      </c>
      <c r="R1343" s="119" t="s">
        <v>37</v>
      </c>
      <c r="S1343" s="150" t="s">
        <v>2105</v>
      </c>
      <c r="T1343" s="64" t="n">
        <v>1</v>
      </c>
      <c r="U1343" s="85" t="s">
        <v>37</v>
      </c>
      <c r="V1343" s="64" t="n">
        <v>0</v>
      </c>
      <c r="W1343" s="84" t="s">
        <v>3930</v>
      </c>
      <c r="X1343" s="64" t="n">
        <v>247</v>
      </c>
      <c r="Y1343" s="64" t="n">
        <v>16</v>
      </c>
      <c r="Z1343" s="119" t="s">
        <v>37</v>
      </c>
      <c r="AA1343" s="64" t="n">
        <v>6</v>
      </c>
      <c r="AB1343" s="64"/>
      <c r="AC1343" s="136"/>
      <c r="AD1343" s="119"/>
      <c r="AE1343" s="148"/>
      <c r="AF1343" s="84"/>
      <c r="AG1343" s="84"/>
      <c r="AH1343" s="84"/>
      <c r="AI1343" s="84"/>
      <c r="AJ1343" s="64"/>
      <c r="AK1343" s="119"/>
      <c r="AL1343" s="64"/>
      <c r="AM1343" s="84"/>
      <c r="AN1343" s="64"/>
      <c r="AO1343" s="119"/>
      <c r="AP1343" s="64"/>
      <c r="AQ1343" s="84"/>
      <c r="AR1343" s="84"/>
      <c r="AS1343" s="84"/>
      <c r="AT1343" s="84"/>
      <c r="AU1343" s="84"/>
      <c r="AV1343" s="84"/>
    </row>
    <row r="1344" s="1" customFormat="true" ht="15" hidden="false" customHeight="true" outlineLevel="0" collapsed="false">
      <c r="A1344" s="62"/>
      <c r="B1344" s="63"/>
      <c r="C1344" s="63"/>
      <c r="D1344" s="63"/>
      <c r="E1344" s="63"/>
      <c r="F1344" s="63"/>
      <c r="G1344" s="63"/>
      <c r="H1344" s="63"/>
      <c r="I1344" s="63"/>
      <c r="J1344" s="63"/>
      <c r="K1344" s="63"/>
      <c r="L1344" s="63"/>
      <c r="M1344" s="64" t="s">
        <v>49</v>
      </c>
      <c r="N1344" s="64" t="n">
        <v>7</v>
      </c>
      <c r="O1344" s="64" t="n">
        <v>7</v>
      </c>
      <c r="P1344" s="64" t="n">
        <v>2026</v>
      </c>
      <c r="Q1344" s="150" t="s">
        <v>102</v>
      </c>
      <c r="R1344" s="119" t="s">
        <v>37</v>
      </c>
      <c r="S1344" s="150" t="s">
        <v>186</v>
      </c>
      <c r="T1344" s="64" t="n">
        <v>2</v>
      </c>
      <c r="U1344" s="85" t="s">
        <v>37</v>
      </c>
      <c r="V1344" s="64" t="n">
        <v>0</v>
      </c>
      <c r="W1344" s="84" t="s">
        <v>2694</v>
      </c>
      <c r="X1344" s="64" t="n">
        <v>230</v>
      </c>
      <c r="Y1344" s="64" t="n">
        <v>7</v>
      </c>
      <c r="Z1344" s="119" t="s">
        <v>37</v>
      </c>
      <c r="AA1344" s="64" t="n">
        <v>1</v>
      </c>
      <c r="AB1344" s="64"/>
      <c r="AC1344" s="136"/>
      <c r="AD1344" s="68"/>
      <c r="AE1344" s="148"/>
      <c r="AF1344" s="68"/>
      <c r="AG1344" s="68"/>
      <c r="AH1344" s="68"/>
      <c r="AI1344" s="68"/>
      <c r="AJ1344" s="64"/>
      <c r="AK1344" s="68"/>
      <c r="AL1344" s="64"/>
      <c r="AM1344" s="84"/>
      <c r="AN1344" s="64"/>
      <c r="AO1344" s="68"/>
      <c r="AP1344" s="64"/>
      <c r="AQ1344" s="84"/>
      <c r="AR1344" s="84"/>
      <c r="AS1344" s="84"/>
      <c r="AT1344" s="84"/>
      <c r="AU1344" s="84"/>
      <c r="AV1344" s="84"/>
    </row>
    <row r="1345" s="1" customFormat="true" ht="15" hidden="false" customHeight="true" outlineLevel="0" collapsed="false">
      <c r="A1345" s="62"/>
      <c r="B1345" s="63"/>
      <c r="C1345" s="63"/>
      <c r="D1345" s="63"/>
      <c r="E1345" s="63"/>
      <c r="F1345" s="63"/>
      <c r="G1345" s="63"/>
      <c r="H1345" s="63"/>
      <c r="I1345" s="63"/>
      <c r="J1345" s="63"/>
      <c r="K1345" s="63"/>
      <c r="L1345" s="63"/>
      <c r="M1345" s="64" t="s">
        <v>77</v>
      </c>
      <c r="N1345" s="64" t="n">
        <v>8</v>
      </c>
      <c r="O1345" s="64" t="n">
        <v>7</v>
      </c>
      <c r="P1345" s="64" t="n">
        <v>2026</v>
      </c>
      <c r="Q1345" s="150" t="s">
        <v>1236</v>
      </c>
      <c r="R1345" s="119" t="s">
        <v>37</v>
      </c>
      <c r="S1345" s="150" t="s">
        <v>3514</v>
      </c>
      <c r="T1345" s="64" t="n">
        <v>2</v>
      </c>
      <c r="U1345" s="85" t="s">
        <v>37</v>
      </c>
      <c r="V1345" s="64" t="n">
        <v>1</v>
      </c>
      <c r="W1345" s="84" t="s">
        <v>3931</v>
      </c>
      <c r="X1345" s="64" t="n">
        <v>155</v>
      </c>
      <c r="Y1345" s="64" t="n">
        <v>4</v>
      </c>
      <c r="Z1345" s="119" t="s">
        <v>37</v>
      </c>
      <c r="AA1345" s="64" t="n">
        <v>4</v>
      </c>
      <c r="AB1345" s="64"/>
      <c r="AC1345" s="148"/>
      <c r="AD1345" s="119"/>
      <c r="AE1345" s="136"/>
      <c r="AF1345" s="84"/>
      <c r="AG1345" s="84"/>
      <c r="AH1345" s="84"/>
      <c r="AI1345" s="84"/>
      <c r="AJ1345" s="64"/>
      <c r="AK1345" s="119"/>
      <c r="AL1345" s="64"/>
      <c r="AM1345" s="84"/>
      <c r="AN1345" s="84"/>
      <c r="AO1345" s="84"/>
      <c r="AP1345" s="84"/>
      <c r="AQ1345" s="64"/>
      <c r="AR1345" s="119"/>
      <c r="AS1345" s="64"/>
      <c r="AT1345" s="84"/>
      <c r="AU1345" s="84"/>
      <c r="AV1345" s="84"/>
    </row>
    <row r="1346" s="1" customFormat="true" ht="15" hidden="false" customHeight="true" outlineLevel="0" collapsed="false">
      <c r="A1346" s="62"/>
      <c r="B1346" s="63"/>
      <c r="C1346" s="63"/>
      <c r="D1346" s="63"/>
      <c r="E1346" s="63"/>
      <c r="F1346" s="63"/>
      <c r="G1346" s="63"/>
      <c r="H1346" s="63"/>
      <c r="I1346" s="63"/>
      <c r="J1346" s="63"/>
      <c r="K1346" s="63"/>
      <c r="L1346" s="63"/>
      <c r="M1346" s="64" t="s">
        <v>77</v>
      </c>
      <c r="N1346" s="64" t="n">
        <v>8</v>
      </c>
      <c r="O1346" s="64" t="n">
        <v>7</v>
      </c>
      <c r="P1346" s="64" t="n">
        <v>2026</v>
      </c>
      <c r="Q1346" s="150" t="s">
        <v>384</v>
      </c>
      <c r="R1346" s="119" t="s">
        <v>37</v>
      </c>
      <c r="S1346" s="150" t="s">
        <v>80</v>
      </c>
      <c r="T1346" s="64" t="n">
        <v>0</v>
      </c>
      <c r="U1346" s="85" t="s">
        <v>37</v>
      </c>
      <c r="V1346" s="64" t="n">
        <v>2</v>
      </c>
      <c r="W1346" s="84" t="s">
        <v>3932</v>
      </c>
      <c r="X1346" s="64" t="n">
        <v>218</v>
      </c>
      <c r="Y1346" s="64" t="n">
        <v>5</v>
      </c>
      <c r="Z1346" s="119" t="s">
        <v>37</v>
      </c>
      <c r="AA1346" s="64" t="n">
        <v>9</v>
      </c>
      <c r="AB1346" s="64"/>
      <c r="AC1346" s="148"/>
      <c r="AD1346" s="119"/>
      <c r="AE1346" s="136"/>
      <c r="AF1346" s="84"/>
      <c r="AG1346" s="84"/>
      <c r="AH1346" s="84"/>
      <c r="AI1346" s="84"/>
      <c r="AJ1346" s="64"/>
      <c r="AK1346" s="119"/>
      <c r="AL1346" s="64"/>
      <c r="AM1346" s="84"/>
      <c r="AN1346" s="84"/>
      <c r="AO1346" s="84"/>
      <c r="AP1346" s="84"/>
      <c r="AQ1346" s="64"/>
      <c r="AR1346" s="119"/>
      <c r="AS1346" s="64"/>
      <c r="AT1346" s="84"/>
      <c r="AU1346" s="84"/>
      <c r="AV1346" s="84"/>
    </row>
    <row r="1347" s="1" customFormat="true" ht="15" hidden="false" customHeight="true" outlineLevel="0" collapsed="false">
      <c r="A1347" s="62"/>
      <c r="B1347" s="63"/>
      <c r="C1347" s="63"/>
      <c r="D1347" s="63"/>
      <c r="E1347" s="63"/>
      <c r="F1347" s="63"/>
      <c r="G1347" s="63"/>
      <c r="H1347" s="63"/>
      <c r="I1347" s="63"/>
      <c r="J1347" s="63"/>
      <c r="K1347" s="63"/>
      <c r="L1347" s="63"/>
      <c r="M1347" s="64" t="s">
        <v>202</v>
      </c>
      <c r="N1347" s="64" t="n">
        <v>10</v>
      </c>
      <c r="O1347" s="64" t="n">
        <v>7</v>
      </c>
      <c r="P1347" s="64" t="n">
        <v>2026</v>
      </c>
      <c r="Q1347" s="150" t="s">
        <v>947</v>
      </c>
      <c r="R1347" s="119" t="s">
        <v>37</v>
      </c>
      <c r="S1347" s="150" t="s">
        <v>102</v>
      </c>
      <c r="T1347" s="64" t="n">
        <v>0</v>
      </c>
      <c r="U1347" s="85" t="s">
        <v>37</v>
      </c>
      <c r="V1347" s="64" t="n">
        <v>2</v>
      </c>
      <c r="W1347" s="84" t="s">
        <v>3933</v>
      </c>
      <c r="X1347" s="64" t="n">
        <v>71</v>
      </c>
      <c r="Y1347" s="64" t="n">
        <v>2</v>
      </c>
      <c r="Z1347" s="119" t="s">
        <v>37</v>
      </c>
      <c r="AA1347" s="64" t="n">
        <v>9</v>
      </c>
      <c r="AB1347" s="64"/>
      <c r="AC1347" s="148"/>
      <c r="AD1347" s="119"/>
      <c r="AE1347" s="136"/>
      <c r="AF1347" s="84"/>
      <c r="AG1347" s="84"/>
      <c r="AH1347" s="84"/>
      <c r="AI1347" s="84"/>
      <c r="AJ1347" s="64"/>
      <c r="AK1347" s="119"/>
      <c r="AL1347" s="64"/>
      <c r="AM1347" s="84"/>
      <c r="AN1347" s="84"/>
      <c r="AO1347" s="84"/>
      <c r="AP1347" s="84"/>
      <c r="AQ1347" s="64"/>
      <c r="AR1347" s="119"/>
      <c r="AS1347" s="64"/>
      <c r="AT1347" s="84"/>
      <c r="AU1347" s="84"/>
      <c r="AV1347" s="84"/>
    </row>
    <row r="1348" s="1" customFormat="true" ht="15" hidden="false" customHeight="true" outlineLevel="0" collapsed="false">
      <c r="A1348" s="62"/>
      <c r="B1348" s="63"/>
      <c r="C1348" s="63"/>
      <c r="D1348" s="63"/>
      <c r="E1348" s="63"/>
      <c r="F1348" s="63"/>
      <c r="G1348" s="63"/>
      <c r="H1348" s="63"/>
      <c r="I1348" s="63"/>
      <c r="J1348" s="63"/>
      <c r="K1348" s="63"/>
      <c r="L1348" s="63"/>
      <c r="M1348" s="64" t="s">
        <v>202</v>
      </c>
      <c r="N1348" s="64" t="n">
        <v>10</v>
      </c>
      <c r="O1348" s="64" t="n">
        <v>7</v>
      </c>
      <c r="P1348" s="64" t="n">
        <v>2026</v>
      </c>
      <c r="Q1348" s="150" t="s">
        <v>101</v>
      </c>
      <c r="R1348" s="119" t="s">
        <v>37</v>
      </c>
      <c r="S1348" s="150" t="s">
        <v>2480</v>
      </c>
      <c r="T1348" s="64" t="n">
        <v>0</v>
      </c>
      <c r="U1348" s="85" t="s">
        <v>37</v>
      </c>
      <c r="V1348" s="64" t="n">
        <v>2</v>
      </c>
      <c r="W1348" s="84" t="s">
        <v>3934</v>
      </c>
      <c r="X1348" s="64" t="n">
        <v>354</v>
      </c>
      <c r="Y1348" s="64" t="n">
        <v>4</v>
      </c>
      <c r="Z1348" s="119" t="s">
        <v>37</v>
      </c>
      <c r="AA1348" s="64" t="n">
        <v>15</v>
      </c>
      <c r="AB1348" s="64"/>
      <c r="AC1348" s="148"/>
      <c r="AD1348" s="119"/>
      <c r="AE1348" s="136"/>
      <c r="AF1348" s="68"/>
      <c r="AG1348" s="68"/>
      <c r="AH1348" s="68"/>
      <c r="AI1348" s="68"/>
      <c r="AJ1348" s="64"/>
      <c r="AK1348" s="119"/>
      <c r="AL1348" s="64"/>
      <c r="AM1348" s="84"/>
      <c r="AN1348" s="84"/>
      <c r="AO1348" s="84"/>
      <c r="AP1348" s="84"/>
      <c r="AQ1348" s="64"/>
      <c r="AR1348" s="119"/>
      <c r="AS1348" s="64"/>
      <c r="AT1348" s="84"/>
      <c r="AU1348" s="84"/>
      <c r="AV1348" s="84"/>
    </row>
    <row r="1349" s="1" customFormat="true" ht="15" hidden="false" customHeight="true" outlineLevel="0" collapsed="false">
      <c r="A1349" s="62"/>
      <c r="B1349" s="63"/>
      <c r="C1349" s="63"/>
      <c r="D1349" s="63"/>
      <c r="E1349" s="63"/>
      <c r="F1349" s="63"/>
      <c r="G1349" s="63"/>
      <c r="H1349" s="63"/>
      <c r="I1349" s="63"/>
      <c r="J1349" s="63"/>
      <c r="K1349" s="63"/>
      <c r="L1349" s="63"/>
      <c r="M1349" s="64" t="s">
        <v>41</v>
      </c>
      <c r="N1349" s="64" t="n">
        <v>11</v>
      </c>
      <c r="O1349" s="64" t="n">
        <v>7</v>
      </c>
      <c r="P1349" s="64" t="n">
        <v>2026</v>
      </c>
      <c r="Q1349" s="150" t="s">
        <v>1236</v>
      </c>
      <c r="R1349" s="119" t="s">
        <v>37</v>
      </c>
      <c r="S1349" s="150" t="s">
        <v>102</v>
      </c>
      <c r="T1349" s="64" t="n">
        <v>0</v>
      </c>
      <c r="U1349" s="85" t="s">
        <v>37</v>
      </c>
      <c r="V1349" s="64" t="n">
        <v>2</v>
      </c>
      <c r="W1349" s="84" t="s">
        <v>3935</v>
      </c>
      <c r="X1349" s="64" t="n">
        <v>182</v>
      </c>
      <c r="Y1349" s="64" t="n">
        <v>5</v>
      </c>
      <c r="Z1349" s="119" t="s">
        <v>37</v>
      </c>
      <c r="AA1349" s="64" t="n">
        <v>16</v>
      </c>
      <c r="AB1349" s="64"/>
      <c r="AC1349" s="148"/>
      <c r="AD1349" s="119"/>
      <c r="AE1349" s="136"/>
      <c r="AF1349" s="68"/>
      <c r="AG1349" s="68"/>
      <c r="AH1349" s="68"/>
      <c r="AI1349" s="68"/>
      <c r="AJ1349" s="64"/>
      <c r="AK1349" s="119"/>
      <c r="AL1349" s="64"/>
      <c r="AM1349" s="84"/>
      <c r="AN1349" s="84"/>
      <c r="AO1349" s="84"/>
      <c r="AP1349" s="84"/>
      <c r="AQ1349" s="64"/>
      <c r="AR1349" s="119"/>
      <c r="AS1349" s="64"/>
      <c r="AT1349" s="84"/>
      <c r="AU1349" s="84"/>
      <c r="AV1349" s="84"/>
    </row>
    <row r="1350" s="1" customFormat="true" ht="15" hidden="false" customHeight="true" outlineLevel="0" collapsed="false">
      <c r="A1350" s="62"/>
      <c r="B1350" s="63"/>
      <c r="C1350" s="63"/>
      <c r="D1350" s="63"/>
      <c r="E1350" s="63"/>
      <c r="F1350" s="63"/>
      <c r="G1350" s="63"/>
      <c r="H1350" s="63"/>
      <c r="I1350" s="63"/>
      <c r="J1350" s="63"/>
      <c r="K1350" s="63"/>
      <c r="L1350" s="63"/>
      <c r="M1350" s="64" t="s">
        <v>41</v>
      </c>
      <c r="N1350" s="64" t="n">
        <v>11</v>
      </c>
      <c r="O1350" s="64" t="n">
        <v>7</v>
      </c>
      <c r="P1350" s="64" t="n">
        <v>2026</v>
      </c>
      <c r="Q1350" s="150" t="s">
        <v>60</v>
      </c>
      <c r="R1350" s="119" t="s">
        <v>37</v>
      </c>
      <c r="S1350" s="150" t="s">
        <v>91</v>
      </c>
      <c r="T1350" s="64" t="n">
        <v>2</v>
      </c>
      <c r="U1350" s="85" t="s">
        <v>37</v>
      </c>
      <c r="V1350" s="64" t="n">
        <v>1</v>
      </c>
      <c r="W1350" s="84" t="s">
        <v>3936</v>
      </c>
      <c r="X1350" s="64" t="n">
        <v>268</v>
      </c>
      <c r="Y1350" s="64" t="n">
        <v>9</v>
      </c>
      <c r="Z1350" s="119" t="s">
        <v>37</v>
      </c>
      <c r="AA1350" s="64" t="n">
        <v>8</v>
      </c>
      <c r="AB1350" s="64"/>
      <c r="AC1350" s="148"/>
      <c r="AD1350" s="119"/>
      <c r="AE1350" s="136"/>
      <c r="AF1350" s="84"/>
      <c r="AG1350" s="84"/>
      <c r="AH1350" s="84"/>
      <c r="AI1350" s="84"/>
      <c r="AJ1350" s="64"/>
      <c r="AK1350" s="119"/>
      <c r="AL1350" s="64"/>
      <c r="AM1350" s="84"/>
      <c r="AN1350" s="84"/>
      <c r="AO1350" s="84"/>
      <c r="AP1350" s="84"/>
      <c r="AQ1350" s="64"/>
      <c r="AR1350" s="119"/>
      <c r="AS1350" s="64"/>
      <c r="AT1350" s="84"/>
      <c r="AU1350" s="84"/>
      <c r="AV1350" s="84"/>
    </row>
    <row r="1351" s="1" customFormat="true" ht="15" hidden="false" customHeight="true" outlineLevel="0" collapsed="false">
      <c r="A1351" s="62"/>
      <c r="B1351" s="63"/>
      <c r="C1351" s="63"/>
      <c r="D1351" s="63"/>
      <c r="E1351" s="63"/>
      <c r="F1351" s="63"/>
      <c r="G1351" s="63"/>
      <c r="H1351" s="63"/>
      <c r="I1351" s="63"/>
      <c r="J1351" s="63"/>
      <c r="K1351" s="63"/>
      <c r="L1351" s="63"/>
      <c r="M1351" s="64" t="s">
        <v>41</v>
      </c>
      <c r="N1351" s="64" t="n">
        <v>11</v>
      </c>
      <c r="O1351" s="64" t="n">
        <v>7</v>
      </c>
      <c r="P1351" s="64" t="n">
        <v>2026</v>
      </c>
      <c r="Q1351" s="150" t="s">
        <v>80</v>
      </c>
      <c r="R1351" s="119" t="s">
        <v>37</v>
      </c>
      <c r="S1351" s="150" t="s">
        <v>2480</v>
      </c>
      <c r="T1351" s="64" t="n">
        <v>0</v>
      </c>
      <c r="U1351" s="85" t="s">
        <v>37</v>
      </c>
      <c r="V1351" s="64" t="n">
        <v>2</v>
      </c>
      <c r="W1351" s="84" t="s">
        <v>3937</v>
      </c>
      <c r="X1351" s="64" t="n">
        <v>235</v>
      </c>
      <c r="Y1351" s="64" t="n">
        <v>6</v>
      </c>
      <c r="Z1351" s="119" t="s">
        <v>37</v>
      </c>
      <c r="AA1351" s="64" t="n">
        <v>8</v>
      </c>
      <c r="AB1351" s="64"/>
      <c r="AC1351" s="148"/>
      <c r="AD1351" s="119"/>
      <c r="AE1351" s="136"/>
      <c r="AF1351" s="84"/>
      <c r="AG1351" s="84"/>
      <c r="AH1351" s="84"/>
      <c r="AI1351" s="84"/>
      <c r="AJ1351" s="64"/>
      <c r="AK1351" s="119"/>
      <c r="AL1351" s="64"/>
      <c r="AM1351" s="84"/>
      <c r="AN1351" s="84"/>
      <c r="AO1351" s="84"/>
      <c r="AP1351" s="84"/>
      <c r="AQ1351" s="64"/>
      <c r="AR1351" s="119"/>
      <c r="AS1351" s="64"/>
      <c r="AT1351" s="84"/>
      <c r="AU1351" s="84"/>
      <c r="AV1351" s="84"/>
    </row>
    <row r="1352" s="1" customFormat="true" ht="15" hidden="false" customHeight="true" outlineLevel="0" collapsed="false">
      <c r="A1352" s="62"/>
      <c r="B1352" s="63"/>
      <c r="C1352" s="63"/>
      <c r="D1352" s="63"/>
      <c r="E1352" s="63"/>
      <c r="F1352" s="63"/>
      <c r="G1352" s="63"/>
      <c r="H1352" s="63"/>
      <c r="I1352" s="63"/>
      <c r="J1352" s="63"/>
      <c r="K1352" s="63"/>
      <c r="L1352" s="63"/>
      <c r="M1352" s="64" t="s">
        <v>41</v>
      </c>
      <c r="N1352" s="64" t="n">
        <v>11</v>
      </c>
      <c r="O1352" s="64" t="n">
        <v>7</v>
      </c>
      <c r="P1352" s="64" t="n">
        <v>2026</v>
      </c>
      <c r="Q1352" s="150" t="s">
        <v>2105</v>
      </c>
      <c r="R1352" s="119" t="s">
        <v>37</v>
      </c>
      <c r="S1352" s="150" t="s">
        <v>384</v>
      </c>
      <c r="T1352" s="64" t="n">
        <v>0</v>
      </c>
      <c r="U1352" s="85" t="s">
        <v>37</v>
      </c>
      <c r="V1352" s="64" t="n">
        <v>2</v>
      </c>
      <c r="W1352" s="84" t="s">
        <v>2559</v>
      </c>
      <c r="X1352" s="64" t="n">
        <v>143</v>
      </c>
      <c r="Y1352" s="64" t="n">
        <v>6</v>
      </c>
      <c r="Z1352" s="119" t="s">
        <v>37</v>
      </c>
      <c r="AA1352" s="64" t="n">
        <v>14</v>
      </c>
      <c r="AB1352" s="64"/>
      <c r="AC1352" s="148"/>
      <c r="AD1352" s="119"/>
      <c r="AE1352" s="136"/>
      <c r="AF1352" s="68"/>
      <c r="AG1352" s="68"/>
      <c r="AH1352" s="68"/>
      <c r="AI1352" s="68"/>
      <c r="AJ1352" s="64"/>
      <c r="AK1352" s="119"/>
      <c r="AL1352" s="64"/>
      <c r="AM1352" s="84"/>
      <c r="AN1352" s="84"/>
      <c r="AO1352" s="84"/>
      <c r="AP1352" s="84"/>
      <c r="AQ1352" s="64"/>
      <c r="AR1352" s="119"/>
      <c r="AS1352" s="64"/>
      <c r="AT1352" s="84"/>
      <c r="AU1352" s="84"/>
      <c r="AV1352" s="84"/>
    </row>
    <row r="1353" s="1" customFormat="true" ht="15" hidden="false" customHeight="true" outlineLevel="0" collapsed="false">
      <c r="A1353" s="62"/>
      <c r="B1353" s="63"/>
      <c r="C1353" s="63"/>
      <c r="D1353" s="63"/>
      <c r="E1353" s="63"/>
      <c r="F1353" s="63"/>
      <c r="G1353" s="63"/>
      <c r="H1353" s="63"/>
      <c r="I1353" s="63"/>
      <c r="J1353" s="63"/>
      <c r="K1353" s="63"/>
      <c r="L1353" s="63"/>
      <c r="M1353" s="64" t="s">
        <v>46</v>
      </c>
      <c r="N1353" s="64" t="n">
        <v>12</v>
      </c>
      <c r="O1353" s="64" t="n">
        <v>7</v>
      </c>
      <c r="P1353" s="64" t="n">
        <v>2026</v>
      </c>
      <c r="Q1353" s="150" t="s">
        <v>3355</v>
      </c>
      <c r="R1353" s="119" t="s">
        <v>37</v>
      </c>
      <c r="S1353" s="150" t="s">
        <v>186</v>
      </c>
      <c r="T1353" s="64" t="n">
        <v>0</v>
      </c>
      <c r="U1353" s="85" t="s">
        <v>37</v>
      </c>
      <c r="V1353" s="64" t="n">
        <v>1</v>
      </c>
      <c r="W1353" s="84" t="s">
        <v>3938</v>
      </c>
      <c r="X1353" s="64" t="n">
        <v>53</v>
      </c>
      <c r="Y1353" s="64" t="n">
        <v>4</v>
      </c>
      <c r="Z1353" s="119" t="s">
        <v>37</v>
      </c>
      <c r="AA1353" s="64" t="n">
        <v>13</v>
      </c>
      <c r="AB1353" s="64"/>
      <c r="AC1353" s="148"/>
      <c r="AD1353" s="119"/>
      <c r="AE1353" s="136"/>
      <c r="AF1353" s="84"/>
      <c r="AG1353" s="84"/>
      <c r="AH1353" s="84"/>
      <c r="AI1353" s="84"/>
      <c r="AJ1353" s="64"/>
      <c r="AK1353" s="119"/>
      <c r="AL1353" s="64"/>
      <c r="AM1353" s="84"/>
      <c r="AN1353" s="84"/>
      <c r="AO1353" s="84"/>
      <c r="AP1353" s="84"/>
      <c r="AQ1353" s="64"/>
      <c r="AR1353" s="119"/>
      <c r="AS1353" s="64"/>
      <c r="AT1353" s="84"/>
      <c r="AU1353" s="84"/>
      <c r="AV1353" s="84"/>
    </row>
    <row r="1354" s="1" customFormat="true" ht="15" hidden="false" customHeight="true" outlineLevel="0" collapsed="false">
      <c r="A1354" s="62"/>
      <c r="B1354" s="63"/>
      <c r="C1354" s="63"/>
      <c r="D1354" s="63"/>
      <c r="E1354" s="63"/>
      <c r="F1354" s="63"/>
      <c r="G1354" s="63"/>
      <c r="H1354" s="63"/>
      <c r="I1354" s="63"/>
      <c r="J1354" s="63"/>
      <c r="K1354" s="63"/>
      <c r="L1354" s="63"/>
      <c r="M1354" s="64" t="s">
        <v>46</v>
      </c>
      <c r="N1354" s="64" t="n">
        <v>12</v>
      </c>
      <c r="O1354" s="64" t="n">
        <v>7</v>
      </c>
      <c r="P1354" s="64" t="n">
        <v>2026</v>
      </c>
      <c r="Q1354" s="150" t="s">
        <v>170</v>
      </c>
      <c r="R1354" s="119" t="s">
        <v>37</v>
      </c>
      <c r="S1354" s="150" t="s">
        <v>91</v>
      </c>
      <c r="T1354" s="64" t="n">
        <v>0</v>
      </c>
      <c r="U1354" s="85" t="s">
        <v>37</v>
      </c>
      <c r="V1354" s="64" t="n">
        <v>1</v>
      </c>
      <c r="W1354" s="84" t="s">
        <v>1511</v>
      </c>
      <c r="X1354" s="64" t="n">
        <v>234</v>
      </c>
      <c r="Y1354" s="64" t="n">
        <v>6</v>
      </c>
      <c r="Z1354" s="119" t="s">
        <v>37</v>
      </c>
      <c r="AA1354" s="64" t="n">
        <v>7</v>
      </c>
      <c r="AB1354" s="64"/>
      <c r="AC1354" s="148"/>
      <c r="AD1354" s="119"/>
      <c r="AE1354" s="136"/>
      <c r="AF1354" s="84"/>
      <c r="AG1354" s="84"/>
      <c r="AH1354" s="84"/>
      <c r="AI1354" s="84"/>
      <c r="AJ1354" s="64"/>
      <c r="AK1354" s="119"/>
      <c r="AL1354" s="64"/>
      <c r="AM1354" s="84"/>
      <c r="AN1354" s="84"/>
      <c r="AO1354" s="84"/>
      <c r="AP1354" s="84"/>
      <c r="AQ1354" s="64"/>
      <c r="AR1354" s="119"/>
      <c r="AS1354" s="64"/>
      <c r="AT1354" s="84"/>
      <c r="AU1354" s="84"/>
      <c r="AV1354" s="84"/>
    </row>
    <row r="1355" s="1" customFormat="true" ht="15" hidden="false" customHeight="true" outlineLevel="0" collapsed="false">
      <c r="A1355" s="62"/>
      <c r="B1355" s="63"/>
      <c r="C1355" s="63"/>
      <c r="D1355" s="63"/>
      <c r="E1355" s="63"/>
      <c r="F1355" s="63"/>
      <c r="G1355" s="63"/>
      <c r="H1355" s="63"/>
      <c r="I1355" s="63"/>
      <c r="J1355" s="63"/>
      <c r="K1355" s="63"/>
      <c r="L1355" s="63"/>
      <c r="M1355" s="64" t="s">
        <v>46</v>
      </c>
      <c r="N1355" s="64" t="n">
        <v>12</v>
      </c>
      <c r="O1355" s="64" t="n">
        <v>7</v>
      </c>
      <c r="P1355" s="64" t="n">
        <v>2026</v>
      </c>
      <c r="Q1355" s="150" t="s">
        <v>3673</v>
      </c>
      <c r="R1355" s="119" t="s">
        <v>37</v>
      </c>
      <c r="S1355" s="150" t="s">
        <v>384</v>
      </c>
      <c r="T1355" s="64" t="n">
        <v>1</v>
      </c>
      <c r="U1355" s="85" t="s">
        <v>37</v>
      </c>
      <c r="V1355" s="64" t="n">
        <v>2</v>
      </c>
      <c r="W1355" s="84" t="s">
        <v>3939</v>
      </c>
      <c r="X1355" s="64" t="n">
        <v>260</v>
      </c>
      <c r="Y1355" s="64" t="n">
        <v>4</v>
      </c>
      <c r="Z1355" s="119" t="s">
        <v>37</v>
      </c>
      <c r="AA1355" s="64" t="n">
        <v>4</v>
      </c>
      <c r="AB1355" s="64"/>
      <c r="AC1355" s="148"/>
      <c r="AD1355" s="119"/>
      <c r="AE1355" s="136"/>
      <c r="AF1355" s="84"/>
      <c r="AG1355" s="84"/>
      <c r="AH1355" s="84"/>
      <c r="AI1355" s="84"/>
      <c r="AJ1355" s="64"/>
      <c r="AK1355" s="119"/>
      <c r="AL1355" s="64"/>
      <c r="AM1355" s="84"/>
      <c r="AN1355" s="84"/>
      <c r="AO1355" s="84"/>
      <c r="AP1355" s="84"/>
      <c r="AQ1355" s="64"/>
      <c r="AR1355" s="119"/>
      <c r="AS1355" s="64"/>
      <c r="AT1355" s="84"/>
      <c r="AU1355" s="84"/>
      <c r="AV1355" s="84"/>
    </row>
    <row r="1356" s="1" customFormat="true" ht="15" hidden="false" customHeight="true" outlineLevel="0" collapsed="false">
      <c r="A1356" s="62"/>
      <c r="B1356" s="63"/>
      <c r="C1356" s="63"/>
      <c r="D1356" s="63"/>
      <c r="E1356" s="63"/>
      <c r="F1356" s="63"/>
      <c r="G1356" s="63"/>
      <c r="H1356" s="63"/>
      <c r="I1356" s="63"/>
      <c r="J1356" s="63"/>
      <c r="K1356" s="63"/>
      <c r="L1356" s="63"/>
      <c r="M1356" s="64" t="s">
        <v>49</v>
      </c>
      <c r="N1356" s="64" t="n">
        <v>14</v>
      </c>
      <c r="O1356" s="64" t="n">
        <v>7</v>
      </c>
      <c r="P1356" s="64" t="n">
        <v>2026</v>
      </c>
      <c r="Q1356" s="150" t="s">
        <v>186</v>
      </c>
      <c r="R1356" s="119" t="s">
        <v>37</v>
      </c>
      <c r="S1356" s="150" t="s">
        <v>233</v>
      </c>
      <c r="T1356" s="64" t="n">
        <v>2</v>
      </c>
      <c r="U1356" s="85" t="s">
        <v>37</v>
      </c>
      <c r="V1356" s="64" t="n">
        <v>0</v>
      </c>
      <c r="W1356" s="84" t="s">
        <v>3940</v>
      </c>
      <c r="X1356" s="64" t="n">
        <v>240</v>
      </c>
      <c r="Y1356" s="64" t="n">
        <v>16</v>
      </c>
      <c r="Z1356" s="119" t="s">
        <v>37</v>
      </c>
      <c r="AA1356" s="64" t="n">
        <v>2</v>
      </c>
      <c r="AB1356" s="64"/>
      <c r="AC1356" s="136"/>
      <c r="AD1356" s="119"/>
      <c r="AE1356" s="148"/>
      <c r="AF1356" s="84"/>
      <c r="AG1356" s="84"/>
      <c r="AH1356" s="84"/>
      <c r="AI1356" s="84"/>
      <c r="AJ1356" s="64"/>
      <c r="AK1356" s="119"/>
      <c r="AL1356" s="64"/>
      <c r="AM1356" s="84"/>
      <c r="AN1356" s="84"/>
      <c r="AO1356" s="84"/>
      <c r="AP1356" s="84"/>
      <c r="AQ1356" s="64"/>
      <c r="AR1356" s="119"/>
      <c r="AS1356" s="64"/>
      <c r="AT1356" s="84"/>
      <c r="AU1356" s="84"/>
      <c r="AV1356" s="84"/>
    </row>
    <row r="1357" s="1" customFormat="true" ht="15" hidden="false" customHeight="true" outlineLevel="0" collapsed="false">
      <c r="A1357" s="62"/>
      <c r="B1357" s="63"/>
      <c r="C1357" s="63"/>
      <c r="D1357" s="63"/>
      <c r="E1357" s="63"/>
      <c r="F1357" s="63"/>
      <c r="G1357" s="63"/>
      <c r="H1357" s="63"/>
      <c r="I1357" s="63"/>
      <c r="J1357" s="63"/>
      <c r="K1357" s="63"/>
      <c r="L1357" s="63"/>
      <c r="M1357" s="64" t="s">
        <v>77</v>
      </c>
      <c r="N1357" s="64" t="n">
        <v>15</v>
      </c>
      <c r="O1357" s="64" t="n">
        <v>7</v>
      </c>
      <c r="P1357" s="64" t="n">
        <v>2026</v>
      </c>
      <c r="Q1357" s="150" t="s">
        <v>2105</v>
      </c>
      <c r="R1357" s="119" t="s">
        <v>37</v>
      </c>
      <c r="S1357" s="150" t="s">
        <v>102</v>
      </c>
      <c r="T1357" s="64" t="n">
        <v>1</v>
      </c>
      <c r="U1357" s="85" t="s">
        <v>37</v>
      </c>
      <c r="V1357" s="64" t="n">
        <v>2</v>
      </c>
      <c r="W1357" s="84" t="s">
        <v>3941</v>
      </c>
      <c r="X1357" s="64" t="n">
        <v>163</v>
      </c>
      <c r="Y1357" s="64" t="n">
        <v>8</v>
      </c>
      <c r="Z1357" s="119" t="s">
        <v>37</v>
      </c>
      <c r="AA1357" s="64" t="n">
        <v>8</v>
      </c>
      <c r="AB1357" s="64"/>
      <c r="AC1357" s="136"/>
      <c r="AD1357" s="119"/>
      <c r="AE1357" s="148"/>
      <c r="AF1357" s="84"/>
      <c r="AG1357" s="84"/>
      <c r="AH1357" s="84"/>
      <c r="AI1357" s="84"/>
      <c r="AJ1357" s="64"/>
      <c r="AK1357" s="119"/>
      <c r="AL1357" s="64"/>
      <c r="AM1357" s="84"/>
      <c r="AN1357" s="84"/>
      <c r="AO1357" s="84"/>
      <c r="AP1357" s="84"/>
      <c r="AQ1357" s="64"/>
      <c r="AR1357" s="119"/>
      <c r="AS1357" s="64"/>
      <c r="AT1357" s="84"/>
      <c r="AU1357" s="84"/>
      <c r="AV1357" s="84"/>
    </row>
    <row r="1358" s="1" customFormat="true" ht="15" hidden="false" customHeight="true" outlineLevel="0" collapsed="false">
      <c r="A1358" s="62"/>
      <c r="B1358" s="63"/>
      <c r="C1358" s="63"/>
      <c r="D1358" s="63"/>
      <c r="E1358" s="63"/>
      <c r="F1358" s="63"/>
      <c r="G1358" s="63"/>
      <c r="H1358" s="63"/>
      <c r="I1358" s="63"/>
      <c r="J1358" s="63"/>
      <c r="K1358" s="63"/>
      <c r="L1358" s="63"/>
      <c r="M1358" s="64" t="s">
        <v>77</v>
      </c>
      <c r="N1358" s="64" t="n">
        <v>15</v>
      </c>
      <c r="O1358" s="64" t="n">
        <v>7</v>
      </c>
      <c r="P1358" s="64" t="n">
        <v>2026</v>
      </c>
      <c r="Q1358" s="150" t="s">
        <v>3514</v>
      </c>
      <c r="R1358" s="119" t="s">
        <v>37</v>
      </c>
      <c r="S1358" s="150" t="s">
        <v>60</v>
      </c>
      <c r="T1358" s="64" t="n">
        <v>1</v>
      </c>
      <c r="U1358" s="85" t="s">
        <v>37</v>
      </c>
      <c r="V1358" s="64" t="n">
        <v>0</v>
      </c>
      <c r="W1358" s="84" t="s">
        <v>3194</v>
      </c>
      <c r="X1358" s="64" t="n">
        <v>174</v>
      </c>
      <c r="Y1358" s="64" t="n">
        <v>10</v>
      </c>
      <c r="Z1358" s="119" t="s">
        <v>37</v>
      </c>
      <c r="AA1358" s="64" t="n">
        <v>9</v>
      </c>
      <c r="AB1358" s="64"/>
      <c r="AC1358" s="136"/>
      <c r="AD1358" s="68"/>
      <c r="AE1358" s="148"/>
      <c r="AF1358" s="68"/>
      <c r="AG1358" s="68"/>
      <c r="AH1358" s="68"/>
      <c r="AI1358" s="68"/>
      <c r="AJ1358" s="64"/>
      <c r="AK1358" s="68"/>
      <c r="AL1358" s="64"/>
      <c r="AM1358" s="84"/>
      <c r="AN1358" s="84"/>
      <c r="AO1358" s="84"/>
      <c r="AP1358" s="84"/>
      <c r="AQ1358" s="64"/>
      <c r="AR1358" s="68"/>
      <c r="AS1358" s="64"/>
      <c r="AT1358" s="84"/>
      <c r="AU1358" s="84"/>
      <c r="AV1358" s="84"/>
    </row>
    <row r="1359" s="1" customFormat="true" ht="15" hidden="false" customHeight="true" outlineLevel="0" collapsed="false">
      <c r="A1359" s="62"/>
      <c r="B1359" s="63"/>
      <c r="C1359" s="63"/>
      <c r="D1359" s="63"/>
      <c r="E1359" s="63"/>
      <c r="F1359" s="63"/>
      <c r="G1359" s="63"/>
      <c r="H1359" s="63"/>
      <c r="I1359" s="63"/>
      <c r="J1359" s="63"/>
      <c r="K1359" s="63"/>
      <c r="L1359" s="63"/>
      <c r="M1359" s="64" t="s">
        <v>77</v>
      </c>
      <c r="N1359" s="64" t="n">
        <v>15</v>
      </c>
      <c r="O1359" s="64" t="n">
        <v>7</v>
      </c>
      <c r="P1359" s="64" t="n">
        <v>2026</v>
      </c>
      <c r="Q1359" s="150" t="s">
        <v>101</v>
      </c>
      <c r="R1359" s="119" t="s">
        <v>37</v>
      </c>
      <c r="S1359" s="150" t="s">
        <v>947</v>
      </c>
      <c r="T1359" s="64" t="n">
        <v>2</v>
      </c>
      <c r="U1359" s="85" t="s">
        <v>37</v>
      </c>
      <c r="V1359" s="64" t="n">
        <v>1</v>
      </c>
      <c r="W1359" s="84" t="s">
        <v>3942</v>
      </c>
      <c r="X1359" s="64" t="n">
        <v>182</v>
      </c>
      <c r="Y1359" s="64" t="n">
        <v>7</v>
      </c>
      <c r="Z1359" s="119" t="s">
        <v>37</v>
      </c>
      <c r="AA1359" s="64" t="n">
        <v>7</v>
      </c>
      <c r="AB1359" s="64"/>
      <c r="AC1359" s="136"/>
      <c r="AD1359" s="68"/>
      <c r="AE1359" s="148"/>
      <c r="AF1359" s="68"/>
      <c r="AG1359" s="68"/>
      <c r="AH1359" s="68"/>
      <c r="AI1359" s="68"/>
      <c r="AJ1359" s="64"/>
      <c r="AK1359" s="68"/>
      <c r="AL1359" s="64"/>
      <c r="AM1359" s="84"/>
      <c r="AN1359" s="84"/>
      <c r="AO1359" s="84"/>
      <c r="AP1359" s="84"/>
      <c r="AQ1359" s="64"/>
      <c r="AR1359" s="68"/>
      <c r="AS1359" s="64"/>
      <c r="AT1359" s="84"/>
      <c r="AU1359" s="84"/>
      <c r="AV1359" s="84"/>
    </row>
    <row r="1360" s="1" customFormat="true" ht="15" hidden="false" customHeight="true" outlineLevel="0" collapsed="false">
      <c r="A1360" s="62"/>
      <c r="B1360" s="63"/>
      <c r="C1360" s="63"/>
      <c r="D1360" s="63"/>
      <c r="E1360" s="63"/>
      <c r="F1360" s="63"/>
      <c r="G1360" s="63"/>
      <c r="H1360" s="63"/>
      <c r="I1360" s="63"/>
      <c r="J1360" s="63"/>
      <c r="K1360" s="63"/>
      <c r="L1360" s="63"/>
      <c r="M1360" s="64" t="s">
        <v>77</v>
      </c>
      <c r="N1360" s="64" t="n">
        <v>15</v>
      </c>
      <c r="O1360" s="64" t="n">
        <v>7</v>
      </c>
      <c r="P1360" s="64" t="n">
        <v>2026</v>
      </c>
      <c r="Q1360" s="150" t="s">
        <v>80</v>
      </c>
      <c r="R1360" s="119" t="s">
        <v>37</v>
      </c>
      <c r="S1360" s="150" t="s">
        <v>170</v>
      </c>
      <c r="T1360" s="64" t="n">
        <v>1</v>
      </c>
      <c r="U1360" s="85" t="s">
        <v>37</v>
      </c>
      <c r="V1360" s="64" t="n">
        <v>2</v>
      </c>
      <c r="W1360" s="84" t="s">
        <v>3943</v>
      </c>
      <c r="X1360" s="64" t="n">
        <v>446</v>
      </c>
      <c r="Y1360" s="64" t="n">
        <v>11</v>
      </c>
      <c r="Z1360" s="119" t="s">
        <v>37</v>
      </c>
      <c r="AA1360" s="64" t="n">
        <v>12</v>
      </c>
      <c r="AB1360" s="64"/>
      <c r="AC1360" s="136"/>
      <c r="AD1360" s="68"/>
      <c r="AE1360" s="148"/>
      <c r="AF1360" s="68"/>
      <c r="AG1360" s="68"/>
      <c r="AH1360" s="68"/>
      <c r="AI1360" s="68"/>
      <c r="AJ1360" s="64"/>
      <c r="AK1360" s="68"/>
      <c r="AL1360" s="64"/>
      <c r="AM1360" s="84"/>
      <c r="AN1360" s="84"/>
      <c r="AO1360" s="84"/>
      <c r="AP1360" s="84"/>
      <c r="AQ1360" s="64"/>
      <c r="AR1360" s="68"/>
      <c r="AS1360" s="64"/>
      <c r="AT1360" s="84"/>
      <c r="AU1360" s="84"/>
      <c r="AV1360" s="84"/>
    </row>
    <row r="1361" s="1" customFormat="true" ht="15" hidden="false" customHeight="true" outlineLevel="0" collapsed="false">
      <c r="A1361" s="62"/>
      <c r="B1361" s="63"/>
      <c r="C1361" s="63"/>
      <c r="D1361" s="63"/>
      <c r="E1361" s="63"/>
      <c r="F1361" s="63"/>
      <c r="G1361" s="63"/>
      <c r="H1361" s="63"/>
      <c r="I1361" s="63"/>
      <c r="J1361" s="63"/>
      <c r="K1361" s="63"/>
      <c r="L1361" s="63"/>
      <c r="M1361" s="64" t="s">
        <v>77</v>
      </c>
      <c r="N1361" s="64" t="n">
        <v>15</v>
      </c>
      <c r="O1361" s="64" t="n">
        <v>7</v>
      </c>
      <c r="P1361" s="64" t="n">
        <v>2026</v>
      </c>
      <c r="Q1361" s="150" t="s">
        <v>3355</v>
      </c>
      <c r="R1361" s="119" t="s">
        <v>37</v>
      </c>
      <c r="S1361" s="150" t="s">
        <v>1236</v>
      </c>
      <c r="T1361" s="64" t="n">
        <v>2</v>
      </c>
      <c r="U1361" s="85" t="s">
        <v>37</v>
      </c>
      <c r="V1361" s="64" t="n">
        <v>0</v>
      </c>
      <c r="W1361" s="84" t="s">
        <v>3944</v>
      </c>
      <c r="X1361" s="64" t="n">
        <v>63</v>
      </c>
      <c r="Y1361" s="64" t="n">
        <v>13</v>
      </c>
      <c r="Z1361" s="119" t="s">
        <v>37</v>
      </c>
      <c r="AA1361" s="64" t="n">
        <v>6</v>
      </c>
      <c r="AB1361" s="64"/>
      <c r="AC1361" s="136"/>
      <c r="AD1361" s="68"/>
      <c r="AE1361" s="148"/>
      <c r="AF1361" s="68"/>
      <c r="AG1361" s="68"/>
      <c r="AH1361" s="68"/>
      <c r="AI1361" s="68"/>
      <c r="AJ1361" s="64"/>
      <c r="AK1361" s="68"/>
      <c r="AL1361" s="64"/>
      <c r="AM1361" s="84"/>
      <c r="AN1361" s="84"/>
      <c r="AO1361" s="84"/>
      <c r="AP1361" s="84"/>
      <c r="AQ1361" s="64"/>
      <c r="AR1361" s="68"/>
      <c r="AS1361" s="64"/>
      <c r="AT1361" s="84"/>
      <c r="AU1361" s="84"/>
      <c r="AV1361" s="84"/>
    </row>
    <row r="1362" s="1" customFormat="true" ht="15" hidden="false" customHeight="true" outlineLevel="0" collapsed="false">
      <c r="A1362" s="62"/>
      <c r="B1362" s="63"/>
      <c r="C1362" s="63"/>
      <c r="D1362" s="63"/>
      <c r="E1362" s="63"/>
      <c r="F1362" s="63"/>
      <c r="G1362" s="63"/>
      <c r="H1362" s="63"/>
      <c r="I1362" s="63"/>
      <c r="J1362" s="63"/>
      <c r="K1362" s="63"/>
      <c r="L1362" s="63"/>
      <c r="M1362" s="64" t="s">
        <v>77</v>
      </c>
      <c r="N1362" s="64" t="n">
        <v>15</v>
      </c>
      <c r="O1362" s="64" t="n">
        <v>7</v>
      </c>
      <c r="P1362" s="64" t="n">
        <v>2026</v>
      </c>
      <c r="Q1362" s="150" t="s">
        <v>384</v>
      </c>
      <c r="R1362" s="119" t="s">
        <v>37</v>
      </c>
      <c r="S1362" s="150" t="s">
        <v>91</v>
      </c>
      <c r="T1362" s="64" t="n">
        <v>2</v>
      </c>
      <c r="U1362" s="85" t="s">
        <v>37</v>
      </c>
      <c r="V1362" s="64" t="n">
        <v>1</v>
      </c>
      <c r="W1362" s="84" t="s">
        <v>3945</v>
      </c>
      <c r="X1362" s="64" t="n">
        <v>286</v>
      </c>
      <c r="Y1362" s="64" t="n">
        <v>11</v>
      </c>
      <c r="Z1362" s="119" t="s">
        <v>37</v>
      </c>
      <c r="AA1362" s="64" t="n">
        <v>8</v>
      </c>
      <c r="AB1362" s="64"/>
      <c r="AC1362" s="136"/>
      <c r="AD1362" s="84"/>
      <c r="AE1362" s="148"/>
      <c r="AF1362" s="84"/>
      <c r="AG1362" s="84"/>
      <c r="AH1362" s="84"/>
      <c r="AI1362" s="84"/>
      <c r="AJ1362" s="64"/>
      <c r="AK1362" s="84"/>
      <c r="AL1362" s="64"/>
      <c r="AM1362" s="84"/>
      <c r="AN1362" s="84"/>
      <c r="AO1362" s="84"/>
      <c r="AP1362" s="84"/>
      <c r="AQ1362" s="64"/>
      <c r="AR1362" s="84"/>
      <c r="AS1362" s="64"/>
      <c r="AT1362" s="84"/>
      <c r="AU1362" s="84"/>
      <c r="AV1362" s="84"/>
    </row>
    <row r="1363" s="1" customFormat="true" ht="15" hidden="false" customHeight="true" outlineLevel="0" collapsed="false">
      <c r="A1363" s="62"/>
      <c r="B1363" s="63"/>
      <c r="C1363" s="63"/>
      <c r="D1363" s="63"/>
      <c r="E1363" s="63"/>
      <c r="F1363" s="63"/>
      <c r="G1363" s="63"/>
      <c r="H1363" s="63"/>
      <c r="I1363" s="63"/>
      <c r="J1363" s="63"/>
      <c r="K1363" s="63"/>
      <c r="L1363" s="63"/>
      <c r="M1363" s="64" t="s">
        <v>63</v>
      </c>
      <c r="N1363" s="64" t="n">
        <v>16</v>
      </c>
      <c r="O1363" s="64" t="n">
        <v>7</v>
      </c>
      <c r="P1363" s="64" t="n">
        <v>2026</v>
      </c>
      <c r="Q1363" s="150" t="s">
        <v>80</v>
      </c>
      <c r="R1363" s="119" t="s">
        <v>37</v>
      </c>
      <c r="S1363" s="150" t="s">
        <v>947</v>
      </c>
      <c r="T1363" s="64" t="n">
        <v>2</v>
      </c>
      <c r="U1363" s="85" t="s">
        <v>37</v>
      </c>
      <c r="V1363" s="64" t="n">
        <v>0</v>
      </c>
      <c r="W1363" s="84" t="s">
        <v>2039</v>
      </c>
      <c r="X1363" s="64" t="n">
        <v>319</v>
      </c>
      <c r="Y1363" s="64" t="n">
        <v>7</v>
      </c>
      <c r="Z1363" s="119" t="s">
        <v>37</v>
      </c>
      <c r="AA1363" s="64" t="n">
        <v>2</v>
      </c>
      <c r="AB1363" s="64"/>
      <c r="AC1363" s="136"/>
      <c r="AD1363" s="68"/>
      <c r="AE1363" s="148"/>
      <c r="AF1363" s="68"/>
      <c r="AG1363" s="68"/>
      <c r="AH1363" s="68"/>
      <c r="AI1363" s="68"/>
      <c r="AJ1363" s="64"/>
      <c r="AK1363" s="68"/>
      <c r="AL1363" s="64"/>
      <c r="AM1363" s="84"/>
      <c r="AN1363" s="84"/>
      <c r="AO1363" s="84"/>
      <c r="AP1363" s="84"/>
      <c r="AQ1363" s="64"/>
      <c r="AR1363" s="68"/>
      <c r="AS1363" s="64"/>
      <c r="AT1363" s="84"/>
      <c r="AU1363" s="84"/>
      <c r="AV1363" s="84"/>
    </row>
    <row r="1364" s="1" customFormat="true" ht="15" hidden="false" customHeight="true" outlineLevel="0" collapsed="false">
      <c r="A1364" s="62"/>
      <c r="B1364" s="63"/>
      <c r="C1364" s="63"/>
      <c r="D1364" s="63"/>
      <c r="E1364" s="63"/>
      <c r="F1364" s="63"/>
      <c r="G1364" s="63"/>
      <c r="H1364" s="63"/>
      <c r="I1364" s="63"/>
      <c r="J1364" s="63"/>
      <c r="K1364" s="63"/>
      <c r="L1364" s="63"/>
      <c r="M1364" s="64" t="s">
        <v>49</v>
      </c>
      <c r="N1364" s="64" t="n">
        <v>21</v>
      </c>
      <c r="O1364" s="64" t="n">
        <v>7</v>
      </c>
      <c r="P1364" s="64" t="n">
        <v>2026</v>
      </c>
      <c r="Q1364" s="150" t="s">
        <v>2480</v>
      </c>
      <c r="R1364" s="119" t="s">
        <v>37</v>
      </c>
      <c r="S1364" s="150" t="s">
        <v>233</v>
      </c>
      <c r="T1364" s="64" t="n">
        <v>2</v>
      </c>
      <c r="U1364" s="85" t="s">
        <v>37</v>
      </c>
      <c r="V1364" s="64" t="n">
        <v>0</v>
      </c>
      <c r="W1364" s="84" t="s">
        <v>3946</v>
      </c>
      <c r="X1364" s="64" t="n">
        <v>197</v>
      </c>
      <c r="Y1364" s="64" t="n">
        <v>12</v>
      </c>
      <c r="Z1364" s="119" t="s">
        <v>37</v>
      </c>
      <c r="AA1364" s="64" t="n">
        <v>1</v>
      </c>
      <c r="AB1364" s="64"/>
      <c r="AC1364" s="136"/>
      <c r="AD1364" s="119"/>
      <c r="AE1364" s="148"/>
      <c r="AF1364" s="84"/>
      <c r="AG1364" s="84"/>
      <c r="AH1364" s="84"/>
      <c r="AI1364" s="84"/>
      <c r="AJ1364" s="64"/>
      <c r="AK1364" s="119"/>
      <c r="AL1364" s="64"/>
      <c r="AM1364" s="84"/>
      <c r="AN1364" s="84"/>
      <c r="AO1364" s="84"/>
      <c r="AP1364" s="84"/>
      <c r="AQ1364" s="64"/>
      <c r="AR1364" s="119"/>
      <c r="AS1364" s="64"/>
      <c r="AT1364" s="84"/>
      <c r="AU1364" s="84"/>
      <c r="AV1364" s="84"/>
    </row>
    <row r="1365" s="1" customFormat="true" ht="15" hidden="false" customHeight="true" outlineLevel="0" collapsed="false">
      <c r="A1365" s="62"/>
      <c r="B1365" s="63"/>
      <c r="C1365" s="63"/>
      <c r="D1365" s="63"/>
      <c r="E1365" s="63"/>
      <c r="F1365" s="63"/>
      <c r="G1365" s="63"/>
      <c r="H1365" s="63"/>
      <c r="I1365" s="63"/>
      <c r="J1365" s="63"/>
      <c r="K1365" s="63"/>
      <c r="L1365" s="63"/>
      <c r="M1365" s="64" t="s">
        <v>77</v>
      </c>
      <c r="N1365" s="64" t="n">
        <v>22</v>
      </c>
      <c r="O1365" s="64" t="n">
        <v>7</v>
      </c>
      <c r="P1365" s="64" t="n">
        <v>2026</v>
      </c>
      <c r="Q1365" s="150" t="s">
        <v>947</v>
      </c>
      <c r="R1365" s="119" t="s">
        <v>37</v>
      </c>
      <c r="S1365" s="150" t="s">
        <v>170</v>
      </c>
      <c r="T1365" s="64" t="n">
        <v>2</v>
      </c>
      <c r="U1365" s="85" t="s">
        <v>37</v>
      </c>
      <c r="V1365" s="64" t="n">
        <v>1</v>
      </c>
      <c r="W1365" s="84" t="s">
        <v>3947</v>
      </c>
      <c r="X1365" s="64" t="n">
        <v>119</v>
      </c>
      <c r="Y1365" s="64" t="n">
        <v>3</v>
      </c>
      <c r="Z1365" s="119" t="s">
        <v>37</v>
      </c>
      <c r="AA1365" s="64" t="n">
        <v>5</v>
      </c>
      <c r="AB1365" s="64"/>
      <c r="AC1365" s="136"/>
      <c r="AD1365" s="68"/>
      <c r="AE1365" s="148"/>
      <c r="AF1365" s="68"/>
      <c r="AG1365" s="68"/>
      <c r="AH1365" s="68"/>
      <c r="AI1365" s="68"/>
      <c r="AJ1365" s="64"/>
      <c r="AK1365" s="68"/>
      <c r="AL1365" s="64"/>
      <c r="AM1365" s="84"/>
      <c r="AN1365" s="84"/>
      <c r="AO1365" s="84"/>
      <c r="AP1365" s="84"/>
      <c r="AQ1365" s="64"/>
      <c r="AR1365" s="68"/>
      <c r="AS1365" s="64"/>
      <c r="AT1365" s="84"/>
      <c r="AU1365" s="84"/>
      <c r="AV1365" s="84"/>
    </row>
    <row r="1366" s="1" customFormat="true" ht="15" hidden="false" customHeight="true" outlineLevel="0" collapsed="false">
      <c r="A1366" s="62"/>
      <c r="B1366" s="63"/>
      <c r="C1366" s="63"/>
      <c r="D1366" s="63"/>
      <c r="E1366" s="63"/>
      <c r="F1366" s="63"/>
      <c r="G1366" s="63"/>
      <c r="H1366" s="63"/>
      <c r="I1366" s="63"/>
      <c r="J1366" s="63"/>
      <c r="K1366" s="63"/>
      <c r="L1366" s="63"/>
      <c r="M1366" s="64" t="s">
        <v>77</v>
      </c>
      <c r="N1366" s="64" t="n">
        <v>22</v>
      </c>
      <c r="O1366" s="64" t="n">
        <v>7</v>
      </c>
      <c r="P1366" s="64" t="n">
        <v>2026</v>
      </c>
      <c r="Q1366" s="150" t="s">
        <v>102</v>
      </c>
      <c r="R1366" s="119" t="s">
        <v>37</v>
      </c>
      <c r="S1366" s="150" t="s">
        <v>3673</v>
      </c>
      <c r="T1366" s="64" t="n">
        <v>2</v>
      </c>
      <c r="U1366" s="85" t="s">
        <v>37</v>
      </c>
      <c r="V1366" s="64" t="n">
        <v>0</v>
      </c>
      <c r="W1366" s="84" t="s">
        <v>1025</v>
      </c>
      <c r="X1366" s="64" t="n">
        <v>314</v>
      </c>
      <c r="Y1366" s="64" t="n">
        <v>11</v>
      </c>
      <c r="Z1366" s="119" t="s">
        <v>37</v>
      </c>
      <c r="AA1366" s="64" t="n">
        <v>6</v>
      </c>
      <c r="AB1366" s="64"/>
      <c r="AC1366" s="136"/>
      <c r="AD1366" s="119"/>
      <c r="AE1366" s="148"/>
      <c r="AF1366" s="84"/>
      <c r="AG1366" s="84"/>
      <c r="AH1366" s="84"/>
      <c r="AI1366" s="84"/>
      <c r="AJ1366" s="64"/>
      <c r="AK1366" s="119"/>
      <c r="AL1366" s="64"/>
      <c r="AM1366" s="84"/>
      <c r="AN1366" s="84"/>
      <c r="AO1366" s="84"/>
      <c r="AP1366" s="84"/>
      <c r="AQ1366" s="64"/>
      <c r="AR1366" s="119"/>
      <c r="AS1366" s="64"/>
      <c r="AT1366" s="84"/>
      <c r="AU1366" s="84"/>
      <c r="AV1366" s="84"/>
    </row>
    <row r="1367" s="1" customFormat="true" ht="15" hidden="false" customHeight="true" outlineLevel="0" collapsed="false">
      <c r="A1367" s="62"/>
      <c r="B1367" s="63"/>
      <c r="C1367" s="63"/>
      <c r="D1367" s="63"/>
      <c r="E1367" s="63"/>
      <c r="F1367" s="63"/>
      <c r="G1367" s="63"/>
      <c r="H1367" s="63"/>
      <c r="I1367" s="63"/>
      <c r="J1367" s="63"/>
      <c r="K1367" s="63"/>
      <c r="L1367" s="63"/>
      <c r="M1367" s="64" t="s">
        <v>63</v>
      </c>
      <c r="N1367" s="64" t="n">
        <v>23</v>
      </c>
      <c r="O1367" s="64" t="n">
        <v>7</v>
      </c>
      <c r="P1367" s="64" t="n">
        <v>2026</v>
      </c>
      <c r="Q1367" s="150" t="s">
        <v>1236</v>
      </c>
      <c r="R1367" s="119" t="s">
        <v>37</v>
      </c>
      <c r="S1367" s="150" t="s">
        <v>170</v>
      </c>
      <c r="T1367" s="64" t="n">
        <v>2</v>
      </c>
      <c r="U1367" s="85" t="s">
        <v>37</v>
      </c>
      <c r="V1367" s="64" t="n">
        <v>0</v>
      </c>
      <c r="W1367" s="84" t="s">
        <v>3948</v>
      </c>
      <c r="X1367" s="64" t="n">
        <v>220</v>
      </c>
      <c r="Y1367" s="64" t="n">
        <v>11</v>
      </c>
      <c r="Z1367" s="119" t="s">
        <v>37</v>
      </c>
      <c r="AA1367" s="64" t="n">
        <v>8</v>
      </c>
      <c r="AB1367" s="64"/>
      <c r="AC1367" s="136"/>
      <c r="AD1367" s="68"/>
      <c r="AE1367" s="148"/>
      <c r="AF1367" s="68"/>
      <c r="AG1367" s="68"/>
      <c r="AH1367" s="68"/>
      <c r="AI1367" s="68"/>
      <c r="AJ1367" s="64"/>
      <c r="AK1367" s="68"/>
      <c r="AL1367" s="64"/>
      <c r="AM1367" s="84"/>
      <c r="AN1367" s="84"/>
      <c r="AO1367" s="84"/>
      <c r="AP1367" s="84"/>
      <c r="AQ1367" s="64"/>
      <c r="AR1367" s="68"/>
      <c r="AS1367" s="64"/>
      <c r="AT1367" s="84"/>
      <c r="AU1367" s="84"/>
      <c r="AV1367" s="84"/>
    </row>
    <row r="1368" s="1" customFormat="true" ht="15" hidden="false" customHeight="true" outlineLevel="0" collapsed="false">
      <c r="A1368" s="62"/>
      <c r="B1368" s="63"/>
      <c r="C1368" s="63"/>
      <c r="D1368" s="63"/>
      <c r="E1368" s="63"/>
      <c r="F1368" s="63"/>
      <c r="G1368" s="63"/>
      <c r="H1368" s="63"/>
      <c r="I1368" s="63"/>
      <c r="J1368" s="63"/>
      <c r="K1368" s="63"/>
      <c r="L1368" s="63"/>
      <c r="M1368" s="64" t="s">
        <v>202</v>
      </c>
      <c r="N1368" s="64" t="n">
        <v>24</v>
      </c>
      <c r="O1368" s="64" t="n">
        <v>7</v>
      </c>
      <c r="P1368" s="64" t="n">
        <v>2026</v>
      </c>
      <c r="Q1368" s="150" t="s">
        <v>3514</v>
      </c>
      <c r="R1368" s="119" t="s">
        <v>37</v>
      </c>
      <c r="S1368" s="150" t="s">
        <v>233</v>
      </c>
      <c r="T1368" s="64" t="n">
        <v>2</v>
      </c>
      <c r="U1368" s="85" t="s">
        <v>37</v>
      </c>
      <c r="V1368" s="64" t="n">
        <v>0</v>
      </c>
      <c r="W1368" s="84" t="s">
        <v>1594</v>
      </c>
      <c r="X1368" s="64" t="n">
        <v>267</v>
      </c>
      <c r="Y1368" s="64" t="n">
        <v>14</v>
      </c>
      <c r="Z1368" s="119" t="s">
        <v>37</v>
      </c>
      <c r="AA1368" s="64" t="n">
        <v>7</v>
      </c>
      <c r="AB1368" s="64"/>
      <c r="AC1368" s="148"/>
      <c r="AD1368" s="119"/>
      <c r="AE1368" s="136"/>
      <c r="AF1368" s="68"/>
      <c r="AG1368" s="68"/>
      <c r="AH1368" s="68"/>
      <c r="AI1368" s="68"/>
      <c r="AJ1368" s="64"/>
      <c r="AK1368" s="119"/>
      <c r="AL1368" s="64"/>
      <c r="AM1368" s="84"/>
      <c r="AN1368" s="64"/>
      <c r="AO1368" s="119"/>
      <c r="AP1368" s="64"/>
      <c r="AQ1368" s="84"/>
      <c r="AR1368" s="84"/>
      <c r="AS1368" s="84"/>
      <c r="AT1368" s="84"/>
      <c r="AU1368" s="84"/>
      <c r="AV1368" s="84"/>
    </row>
    <row r="1369" s="1" customFormat="true" ht="15" hidden="false" customHeight="true" outlineLevel="0" collapsed="false">
      <c r="A1369" s="62"/>
      <c r="B1369" s="63"/>
      <c r="C1369" s="63"/>
      <c r="D1369" s="63"/>
      <c r="E1369" s="63"/>
      <c r="F1369" s="63"/>
      <c r="G1369" s="63"/>
      <c r="H1369" s="63"/>
      <c r="I1369" s="63"/>
      <c r="J1369" s="63"/>
      <c r="K1369" s="63"/>
      <c r="L1369" s="63"/>
      <c r="M1369" s="64" t="s">
        <v>41</v>
      </c>
      <c r="N1369" s="64" t="n">
        <v>25</v>
      </c>
      <c r="O1369" s="64" t="n">
        <v>7</v>
      </c>
      <c r="P1369" s="64" t="n">
        <v>2026</v>
      </c>
      <c r="Q1369" s="150" t="s">
        <v>2480</v>
      </c>
      <c r="R1369" s="119" t="s">
        <v>37</v>
      </c>
      <c r="S1369" s="150" t="s">
        <v>947</v>
      </c>
      <c r="T1369" s="64" t="n">
        <v>2</v>
      </c>
      <c r="U1369" s="85" t="s">
        <v>37</v>
      </c>
      <c r="V1369" s="64" t="n">
        <v>0</v>
      </c>
      <c r="W1369" s="84" t="s">
        <v>3949</v>
      </c>
      <c r="X1369" s="64" t="n">
        <v>170</v>
      </c>
      <c r="Y1369" s="64" t="n">
        <v>22</v>
      </c>
      <c r="Z1369" s="119" t="s">
        <v>37</v>
      </c>
      <c r="AA1369" s="64" t="n">
        <v>3</v>
      </c>
      <c r="AB1369" s="64"/>
      <c r="AC1369" s="148"/>
      <c r="AD1369" s="119"/>
      <c r="AE1369" s="136"/>
      <c r="AF1369" s="84"/>
      <c r="AG1369" s="84"/>
      <c r="AH1369" s="84"/>
      <c r="AI1369" s="84"/>
      <c r="AJ1369" s="64"/>
      <c r="AK1369" s="119"/>
      <c r="AL1369" s="64"/>
      <c r="AM1369" s="84"/>
      <c r="AN1369" s="64"/>
      <c r="AO1369" s="119"/>
      <c r="AP1369" s="64"/>
      <c r="AQ1369" s="84"/>
      <c r="AR1369" s="84"/>
      <c r="AS1369" s="84"/>
      <c r="AT1369" s="84"/>
      <c r="AU1369" s="84"/>
      <c r="AV1369" s="84"/>
    </row>
    <row r="1370" s="1" customFormat="true" ht="15" hidden="false" customHeight="true" outlineLevel="0" collapsed="false">
      <c r="A1370" s="62"/>
      <c r="B1370" s="63"/>
      <c r="C1370" s="63"/>
      <c r="D1370" s="63"/>
      <c r="E1370" s="63"/>
      <c r="F1370" s="63"/>
      <c r="G1370" s="63"/>
      <c r="H1370" s="63"/>
      <c r="I1370" s="63"/>
      <c r="J1370" s="63"/>
      <c r="K1370" s="63"/>
      <c r="L1370" s="63"/>
      <c r="M1370" s="64" t="s">
        <v>41</v>
      </c>
      <c r="N1370" s="64" t="n">
        <v>25</v>
      </c>
      <c r="O1370" s="64" t="n">
        <v>7</v>
      </c>
      <c r="P1370" s="64" t="n">
        <v>2026</v>
      </c>
      <c r="Q1370" s="150" t="s">
        <v>102</v>
      </c>
      <c r="R1370" s="119" t="s">
        <v>37</v>
      </c>
      <c r="S1370" s="150" t="s">
        <v>384</v>
      </c>
      <c r="T1370" s="64" t="n">
        <v>2</v>
      </c>
      <c r="U1370" s="85" t="s">
        <v>37</v>
      </c>
      <c r="V1370" s="64" t="n">
        <v>0</v>
      </c>
      <c r="W1370" s="84" t="s">
        <v>3950</v>
      </c>
      <c r="X1370" s="64" t="n">
        <v>240</v>
      </c>
      <c r="Y1370" s="64" t="n">
        <v>14</v>
      </c>
      <c r="Z1370" s="119" t="s">
        <v>37</v>
      </c>
      <c r="AA1370" s="64" t="n">
        <v>5</v>
      </c>
      <c r="AB1370" s="64"/>
      <c r="AC1370" s="148"/>
      <c r="AD1370" s="119"/>
      <c r="AE1370" s="136"/>
      <c r="AF1370" s="84"/>
      <c r="AG1370" s="84"/>
      <c r="AH1370" s="84"/>
      <c r="AI1370" s="84"/>
      <c r="AJ1370" s="64"/>
      <c r="AK1370" s="119"/>
      <c r="AL1370" s="64"/>
      <c r="AM1370" s="84"/>
      <c r="AN1370" s="64"/>
      <c r="AO1370" s="119"/>
      <c r="AP1370" s="64"/>
      <c r="AQ1370" s="84"/>
      <c r="AR1370" s="84"/>
      <c r="AS1370" s="84"/>
      <c r="AT1370" s="84"/>
      <c r="AU1370" s="84"/>
      <c r="AV1370" s="84"/>
    </row>
    <row r="1371" s="1" customFormat="true" ht="15" hidden="false" customHeight="true" outlineLevel="0" collapsed="false">
      <c r="A1371" s="62"/>
      <c r="B1371" s="63"/>
      <c r="C1371" s="63"/>
      <c r="D1371" s="63"/>
      <c r="E1371" s="63"/>
      <c r="F1371" s="63"/>
      <c r="G1371" s="63"/>
      <c r="H1371" s="63"/>
      <c r="I1371" s="63"/>
      <c r="J1371" s="63"/>
      <c r="K1371" s="63"/>
      <c r="L1371" s="63"/>
      <c r="M1371" s="64" t="s">
        <v>41</v>
      </c>
      <c r="N1371" s="64" t="n">
        <v>25</v>
      </c>
      <c r="O1371" s="64" t="n">
        <v>7</v>
      </c>
      <c r="P1371" s="64" t="n">
        <v>2026</v>
      </c>
      <c r="Q1371" s="150" t="s">
        <v>2105</v>
      </c>
      <c r="R1371" s="119" t="s">
        <v>37</v>
      </c>
      <c r="S1371" s="150" t="s">
        <v>60</v>
      </c>
      <c r="T1371" s="64" t="n">
        <v>2</v>
      </c>
      <c r="U1371" s="85" t="s">
        <v>37</v>
      </c>
      <c r="V1371" s="64" t="n">
        <v>0</v>
      </c>
      <c r="W1371" s="84" t="s">
        <v>3951</v>
      </c>
      <c r="X1371" s="64" t="n">
        <v>108</v>
      </c>
      <c r="Y1371" s="64" t="n">
        <v>6</v>
      </c>
      <c r="Z1371" s="119" t="s">
        <v>37</v>
      </c>
      <c r="AA1371" s="64" t="n">
        <v>4</v>
      </c>
      <c r="AB1371" s="64"/>
      <c r="AC1371" s="148"/>
      <c r="AD1371" s="119"/>
      <c r="AE1371" s="136"/>
      <c r="AF1371" s="68"/>
      <c r="AG1371" s="68"/>
      <c r="AH1371" s="68"/>
      <c r="AI1371" s="68"/>
      <c r="AJ1371" s="64"/>
      <c r="AK1371" s="119"/>
      <c r="AL1371" s="64"/>
      <c r="AM1371" s="84"/>
      <c r="AN1371" s="64"/>
      <c r="AO1371" s="119"/>
      <c r="AP1371" s="64"/>
      <c r="AQ1371" s="84"/>
      <c r="AR1371" s="84"/>
      <c r="AS1371" s="84"/>
      <c r="AT1371" s="84"/>
      <c r="AU1371" s="84"/>
      <c r="AV1371" s="84"/>
    </row>
    <row r="1372" s="1" customFormat="true" ht="15" hidden="false" customHeight="true" outlineLevel="0" collapsed="false">
      <c r="A1372" s="62"/>
      <c r="B1372" s="63"/>
      <c r="C1372" s="63"/>
      <c r="D1372" s="63"/>
      <c r="E1372" s="63"/>
      <c r="F1372" s="63"/>
      <c r="G1372" s="63"/>
      <c r="H1372" s="63"/>
      <c r="I1372" s="63"/>
      <c r="J1372" s="63"/>
      <c r="K1372" s="63"/>
      <c r="L1372" s="63"/>
      <c r="M1372" s="64" t="s">
        <v>46</v>
      </c>
      <c r="N1372" s="64" t="n">
        <v>26</v>
      </c>
      <c r="O1372" s="64" t="n">
        <v>7</v>
      </c>
      <c r="P1372" s="64" t="n">
        <v>2026</v>
      </c>
      <c r="Q1372" s="150" t="s">
        <v>3673</v>
      </c>
      <c r="R1372" s="119" t="s">
        <v>37</v>
      </c>
      <c r="S1372" s="150" t="s">
        <v>60</v>
      </c>
      <c r="T1372" s="64" t="n">
        <v>2</v>
      </c>
      <c r="U1372" s="85" t="s">
        <v>37</v>
      </c>
      <c r="V1372" s="64" t="n">
        <v>1</v>
      </c>
      <c r="W1372" s="84" t="s">
        <v>3952</v>
      </c>
      <c r="X1372" s="64" t="n">
        <v>203</v>
      </c>
      <c r="Y1372" s="64" t="n">
        <v>6</v>
      </c>
      <c r="Z1372" s="119" t="s">
        <v>37</v>
      </c>
      <c r="AA1372" s="64" t="n">
        <v>6</v>
      </c>
      <c r="AB1372" s="64"/>
      <c r="AC1372" s="148"/>
      <c r="AD1372" s="119"/>
      <c r="AE1372" s="136"/>
      <c r="AF1372" s="68"/>
      <c r="AG1372" s="68"/>
      <c r="AH1372" s="68"/>
      <c r="AI1372" s="68"/>
      <c r="AJ1372" s="64"/>
      <c r="AK1372" s="119"/>
      <c r="AL1372" s="64"/>
      <c r="AM1372" s="84"/>
      <c r="AN1372" s="64"/>
      <c r="AO1372" s="119"/>
      <c r="AP1372" s="64"/>
      <c r="AQ1372" s="84"/>
      <c r="AR1372" s="84"/>
      <c r="AS1372" s="84"/>
      <c r="AT1372" s="84"/>
      <c r="AU1372" s="84"/>
      <c r="AV1372" s="84"/>
    </row>
    <row r="1373" s="1" customFormat="true" ht="15" hidden="false" customHeight="true" outlineLevel="0" collapsed="false">
      <c r="A1373" s="62"/>
      <c r="B1373" s="63"/>
      <c r="C1373" s="63"/>
      <c r="D1373" s="63"/>
      <c r="E1373" s="63"/>
      <c r="F1373" s="63"/>
      <c r="G1373" s="63"/>
      <c r="H1373" s="63"/>
      <c r="I1373" s="63"/>
      <c r="J1373" s="63"/>
      <c r="K1373" s="63"/>
      <c r="L1373" s="63"/>
      <c r="M1373" s="64" t="s">
        <v>46</v>
      </c>
      <c r="N1373" s="64" t="n">
        <v>26</v>
      </c>
      <c r="O1373" s="64" t="n">
        <v>7</v>
      </c>
      <c r="P1373" s="64" t="n">
        <v>2026</v>
      </c>
      <c r="Q1373" s="150" t="s">
        <v>186</v>
      </c>
      <c r="R1373" s="119" t="s">
        <v>37</v>
      </c>
      <c r="S1373" s="150" t="s">
        <v>384</v>
      </c>
      <c r="T1373" s="64" t="n">
        <v>1</v>
      </c>
      <c r="U1373" s="85" t="s">
        <v>37</v>
      </c>
      <c r="V1373" s="64" t="n">
        <v>0</v>
      </c>
      <c r="W1373" s="84" t="s">
        <v>3953</v>
      </c>
      <c r="X1373" s="64" t="n">
        <v>165</v>
      </c>
      <c r="Y1373" s="64" t="n">
        <v>4</v>
      </c>
      <c r="Z1373" s="119" t="s">
        <v>37</v>
      </c>
      <c r="AA1373" s="64" t="n">
        <v>4</v>
      </c>
      <c r="AB1373" s="64"/>
      <c r="AC1373" s="148"/>
      <c r="AD1373" s="119"/>
      <c r="AE1373" s="136"/>
      <c r="AF1373" s="68"/>
      <c r="AG1373" s="68"/>
      <c r="AH1373" s="68"/>
      <c r="AI1373" s="68"/>
      <c r="AJ1373" s="64"/>
      <c r="AK1373" s="119"/>
      <c r="AL1373" s="64"/>
      <c r="AM1373" s="84"/>
      <c r="AN1373" s="64"/>
      <c r="AO1373" s="119"/>
      <c r="AP1373" s="64"/>
      <c r="AQ1373" s="84"/>
      <c r="AR1373" s="84"/>
      <c r="AS1373" s="84"/>
      <c r="AT1373" s="84"/>
      <c r="AU1373" s="84"/>
      <c r="AV1373" s="84"/>
    </row>
    <row r="1374" s="1" customFormat="true" ht="15" hidden="false" customHeight="true" outlineLevel="0" collapsed="false">
      <c r="A1374" s="62"/>
      <c r="B1374" s="63"/>
      <c r="C1374" s="63"/>
      <c r="D1374" s="63"/>
      <c r="E1374" s="63"/>
      <c r="F1374" s="63"/>
      <c r="G1374" s="63"/>
      <c r="H1374" s="63"/>
      <c r="I1374" s="63"/>
      <c r="J1374" s="63"/>
      <c r="K1374" s="63"/>
      <c r="L1374" s="63"/>
      <c r="M1374" s="64" t="s">
        <v>46</v>
      </c>
      <c r="N1374" s="64" t="n">
        <v>26</v>
      </c>
      <c r="O1374" s="64" t="n">
        <v>7</v>
      </c>
      <c r="P1374" s="64" t="n">
        <v>2026</v>
      </c>
      <c r="Q1374" s="150" t="s">
        <v>80</v>
      </c>
      <c r="R1374" s="119" t="s">
        <v>37</v>
      </c>
      <c r="S1374" s="150" t="s">
        <v>3514</v>
      </c>
      <c r="T1374" s="64" t="n">
        <v>1</v>
      </c>
      <c r="U1374" s="85" t="s">
        <v>37</v>
      </c>
      <c r="V1374" s="64" t="n">
        <v>2</v>
      </c>
      <c r="W1374" s="84" t="s">
        <v>3954</v>
      </c>
      <c r="X1374" s="64" t="n">
        <v>222</v>
      </c>
      <c r="Y1374" s="64" t="n">
        <v>3</v>
      </c>
      <c r="Z1374" s="119" t="s">
        <v>37</v>
      </c>
      <c r="AA1374" s="64" t="n">
        <v>3</v>
      </c>
      <c r="AB1374" s="64"/>
      <c r="AC1374" s="148"/>
      <c r="AD1374" s="119"/>
      <c r="AE1374" s="136"/>
      <c r="AF1374" s="84"/>
      <c r="AG1374" s="84"/>
      <c r="AH1374" s="84"/>
      <c r="AI1374" s="84"/>
      <c r="AJ1374" s="64"/>
      <c r="AK1374" s="119"/>
      <c r="AL1374" s="64"/>
      <c r="AM1374" s="84"/>
      <c r="AN1374" s="64"/>
      <c r="AO1374" s="119"/>
      <c r="AP1374" s="64"/>
      <c r="AQ1374" s="84"/>
      <c r="AR1374" s="84"/>
      <c r="AS1374" s="84"/>
      <c r="AT1374" s="84"/>
      <c r="AU1374" s="84"/>
      <c r="AV1374" s="84"/>
    </row>
    <row r="1375" s="1" customFormat="true" ht="15" hidden="false" customHeight="true" outlineLevel="0" collapsed="false">
      <c r="A1375" s="62"/>
      <c r="B1375" s="63"/>
      <c r="C1375" s="63"/>
      <c r="D1375" s="63"/>
      <c r="E1375" s="63"/>
      <c r="F1375" s="63"/>
      <c r="G1375" s="63"/>
      <c r="H1375" s="63"/>
      <c r="I1375" s="63"/>
      <c r="J1375" s="63"/>
      <c r="K1375" s="63"/>
      <c r="L1375" s="63"/>
      <c r="M1375" s="64" t="s">
        <v>46</v>
      </c>
      <c r="N1375" s="64" t="n">
        <v>26</v>
      </c>
      <c r="O1375" s="64" t="n">
        <v>7</v>
      </c>
      <c r="P1375" s="64" t="n">
        <v>2026</v>
      </c>
      <c r="Q1375" s="150" t="s">
        <v>233</v>
      </c>
      <c r="R1375" s="119" t="s">
        <v>37</v>
      </c>
      <c r="S1375" s="150" t="s">
        <v>947</v>
      </c>
      <c r="T1375" s="64" t="n">
        <v>0</v>
      </c>
      <c r="U1375" s="85" t="s">
        <v>37</v>
      </c>
      <c r="V1375" s="64" t="n">
        <v>2</v>
      </c>
      <c r="W1375" s="84" t="s">
        <v>3955</v>
      </c>
      <c r="X1375" s="64" t="n">
        <v>75</v>
      </c>
      <c r="Y1375" s="64" t="n">
        <v>4</v>
      </c>
      <c r="Z1375" s="119" t="s">
        <v>37</v>
      </c>
      <c r="AA1375" s="64" t="n">
        <v>16</v>
      </c>
      <c r="AB1375" s="64"/>
      <c r="AC1375" s="148"/>
      <c r="AD1375" s="119"/>
      <c r="AE1375" s="136"/>
      <c r="AF1375" s="68"/>
      <c r="AG1375" s="68"/>
      <c r="AH1375" s="68"/>
      <c r="AI1375" s="68"/>
      <c r="AJ1375" s="64"/>
      <c r="AK1375" s="119"/>
      <c r="AL1375" s="64"/>
      <c r="AM1375" s="84"/>
      <c r="AN1375" s="64"/>
      <c r="AO1375" s="119"/>
      <c r="AP1375" s="64"/>
      <c r="AQ1375" s="84"/>
      <c r="AR1375" s="84"/>
      <c r="AS1375" s="84"/>
      <c r="AT1375" s="84"/>
      <c r="AU1375" s="84"/>
      <c r="AV1375" s="84"/>
    </row>
    <row r="1376" s="1" customFormat="true" ht="15" hidden="false" customHeight="true" outlineLevel="0" collapsed="false">
      <c r="A1376" s="62"/>
      <c r="B1376" s="63"/>
      <c r="C1376" s="63"/>
      <c r="D1376" s="63"/>
      <c r="E1376" s="63"/>
      <c r="F1376" s="63"/>
      <c r="G1376" s="63"/>
      <c r="H1376" s="63"/>
      <c r="I1376" s="63"/>
      <c r="J1376" s="63"/>
      <c r="K1376" s="63"/>
      <c r="L1376" s="63"/>
      <c r="M1376" s="64" t="s">
        <v>46</v>
      </c>
      <c r="N1376" s="64" t="n">
        <v>26</v>
      </c>
      <c r="O1376" s="64" t="n">
        <v>7</v>
      </c>
      <c r="P1376" s="64" t="n">
        <v>2026</v>
      </c>
      <c r="Q1376" s="150" t="s">
        <v>91</v>
      </c>
      <c r="R1376" s="119" t="s">
        <v>37</v>
      </c>
      <c r="S1376" s="150" t="s">
        <v>101</v>
      </c>
      <c r="T1376" s="64" t="n">
        <v>0</v>
      </c>
      <c r="U1376" s="85" t="s">
        <v>37</v>
      </c>
      <c r="V1376" s="64" t="n">
        <v>2</v>
      </c>
      <c r="W1376" s="84" t="s">
        <v>515</v>
      </c>
      <c r="X1376" s="64" t="n">
        <v>280</v>
      </c>
      <c r="Y1376" s="64" t="n">
        <v>1</v>
      </c>
      <c r="Z1376" s="119" t="s">
        <v>37</v>
      </c>
      <c r="AA1376" s="64" t="n">
        <v>6</v>
      </c>
      <c r="AB1376" s="64"/>
      <c r="AC1376" s="148"/>
      <c r="AD1376" s="119"/>
      <c r="AE1376" s="136"/>
      <c r="AF1376" s="84"/>
      <c r="AG1376" s="84"/>
      <c r="AH1376" s="84"/>
      <c r="AI1376" s="84"/>
      <c r="AJ1376" s="64"/>
      <c r="AK1376" s="119"/>
      <c r="AL1376" s="64"/>
      <c r="AM1376" s="84"/>
      <c r="AN1376" s="64"/>
      <c r="AO1376" s="119"/>
      <c r="AP1376" s="64"/>
      <c r="AQ1376" s="84"/>
      <c r="AR1376" s="84"/>
      <c r="AS1376" s="84"/>
      <c r="AT1376" s="84"/>
      <c r="AU1376" s="84"/>
      <c r="AV1376" s="84"/>
    </row>
    <row r="1377" s="1" customFormat="true" ht="15" hidden="false" customHeight="true" outlineLevel="0" collapsed="false">
      <c r="A1377" s="62"/>
      <c r="B1377" s="63"/>
      <c r="C1377" s="63"/>
      <c r="D1377" s="63"/>
      <c r="E1377" s="63"/>
      <c r="F1377" s="63"/>
      <c r="G1377" s="63"/>
      <c r="H1377" s="63"/>
      <c r="I1377" s="63"/>
      <c r="J1377" s="63"/>
      <c r="K1377" s="63"/>
      <c r="L1377" s="63"/>
      <c r="M1377" s="64" t="s">
        <v>49</v>
      </c>
      <c r="N1377" s="64" t="n">
        <v>28</v>
      </c>
      <c r="O1377" s="64" t="n">
        <v>7</v>
      </c>
      <c r="P1377" s="64" t="n">
        <v>2026</v>
      </c>
      <c r="Q1377" s="150" t="s">
        <v>60</v>
      </c>
      <c r="R1377" s="119" t="s">
        <v>37</v>
      </c>
      <c r="S1377" s="150" t="s">
        <v>1236</v>
      </c>
      <c r="T1377" s="64" t="n">
        <v>0</v>
      </c>
      <c r="U1377" s="85" t="s">
        <v>37</v>
      </c>
      <c r="V1377" s="64" t="n">
        <v>2</v>
      </c>
      <c r="W1377" s="84" t="s">
        <v>3956</v>
      </c>
      <c r="X1377" s="64" t="n">
        <v>255</v>
      </c>
      <c r="Y1377" s="64" t="n">
        <v>1</v>
      </c>
      <c r="Z1377" s="119" t="s">
        <v>37</v>
      </c>
      <c r="AA1377" s="64" t="n">
        <v>6</v>
      </c>
      <c r="AB1377" s="64"/>
      <c r="AC1377" s="148"/>
      <c r="AD1377" s="119"/>
      <c r="AE1377" s="136"/>
      <c r="AF1377" s="84"/>
      <c r="AG1377" s="84"/>
      <c r="AH1377" s="84"/>
      <c r="AI1377" s="84"/>
      <c r="AJ1377" s="64"/>
      <c r="AK1377" s="119"/>
      <c r="AL1377" s="64"/>
      <c r="AM1377" s="84"/>
      <c r="AN1377" s="64"/>
      <c r="AO1377" s="119"/>
      <c r="AP1377" s="64"/>
      <c r="AQ1377" s="84"/>
      <c r="AR1377" s="84"/>
      <c r="AS1377" s="84"/>
      <c r="AT1377" s="84"/>
      <c r="AU1377" s="84"/>
      <c r="AV1377" s="84"/>
    </row>
    <row r="1378" s="1" customFormat="true" ht="15" hidden="false" customHeight="true" outlineLevel="0" collapsed="false">
      <c r="A1378" s="62"/>
      <c r="B1378" s="63"/>
      <c r="C1378" s="63"/>
      <c r="D1378" s="63"/>
      <c r="E1378" s="63"/>
      <c r="F1378" s="63"/>
      <c r="G1378" s="63"/>
      <c r="H1378" s="63"/>
      <c r="I1378" s="63"/>
      <c r="J1378" s="63"/>
      <c r="K1378" s="63"/>
      <c r="L1378" s="63"/>
      <c r="M1378" s="64" t="s">
        <v>49</v>
      </c>
      <c r="N1378" s="64" t="n">
        <v>28</v>
      </c>
      <c r="O1378" s="64" t="n">
        <v>7</v>
      </c>
      <c r="P1378" s="64" t="n">
        <v>2026</v>
      </c>
      <c r="Q1378" s="150" t="s">
        <v>91</v>
      </c>
      <c r="R1378" s="119" t="s">
        <v>37</v>
      </c>
      <c r="S1378" s="150" t="s">
        <v>186</v>
      </c>
      <c r="T1378" s="64" t="n">
        <v>2</v>
      </c>
      <c r="U1378" s="85" t="s">
        <v>37</v>
      </c>
      <c r="V1378" s="64" t="n">
        <v>1</v>
      </c>
      <c r="W1378" s="84" t="s">
        <v>3957</v>
      </c>
      <c r="X1378" s="64" t="n">
        <v>246</v>
      </c>
      <c r="Y1378" s="64" t="n">
        <v>4</v>
      </c>
      <c r="Z1378" s="119" t="s">
        <v>37</v>
      </c>
      <c r="AA1378" s="64" t="n">
        <v>5</v>
      </c>
      <c r="AB1378" s="64"/>
      <c r="AC1378" s="148"/>
      <c r="AD1378" s="119"/>
      <c r="AE1378" s="136"/>
      <c r="AF1378" s="68"/>
      <c r="AG1378" s="68"/>
      <c r="AH1378" s="68"/>
      <c r="AI1378" s="68"/>
      <c r="AJ1378" s="64"/>
      <c r="AK1378" s="119"/>
      <c r="AL1378" s="64"/>
      <c r="AM1378" s="84"/>
      <c r="AN1378" s="64"/>
      <c r="AO1378" s="119"/>
      <c r="AP1378" s="64"/>
      <c r="AQ1378" s="84"/>
      <c r="AR1378" s="84"/>
      <c r="AS1378" s="84"/>
      <c r="AT1378" s="84"/>
      <c r="AU1378" s="84"/>
      <c r="AV1378" s="84"/>
    </row>
    <row r="1379" s="1" customFormat="true" ht="15" hidden="false" customHeight="true" outlineLevel="0" collapsed="false">
      <c r="A1379" s="62"/>
      <c r="B1379" s="63"/>
      <c r="C1379" s="63"/>
      <c r="D1379" s="63"/>
      <c r="E1379" s="63"/>
      <c r="F1379" s="63"/>
      <c r="G1379" s="63"/>
      <c r="H1379" s="63"/>
      <c r="I1379" s="63"/>
      <c r="J1379" s="63"/>
      <c r="K1379" s="63"/>
      <c r="L1379" s="63"/>
      <c r="M1379" s="64" t="s">
        <v>77</v>
      </c>
      <c r="N1379" s="64" t="n">
        <v>29</v>
      </c>
      <c r="O1379" s="64" t="n">
        <v>7</v>
      </c>
      <c r="P1379" s="64" t="n">
        <v>2026</v>
      </c>
      <c r="Q1379" s="150" t="s">
        <v>384</v>
      </c>
      <c r="R1379" s="119" t="s">
        <v>37</v>
      </c>
      <c r="S1379" s="150" t="s">
        <v>3514</v>
      </c>
      <c r="T1379" s="64" t="n">
        <v>0</v>
      </c>
      <c r="U1379" s="85" t="s">
        <v>37</v>
      </c>
      <c r="V1379" s="64" t="n">
        <v>2</v>
      </c>
      <c r="W1379" s="84" t="s">
        <v>3958</v>
      </c>
      <c r="X1379" s="64" t="n">
        <v>821</v>
      </c>
      <c r="Y1379" s="64" t="n">
        <v>4</v>
      </c>
      <c r="Z1379" s="119" t="s">
        <v>37</v>
      </c>
      <c r="AA1379" s="64" t="n">
        <v>6</v>
      </c>
      <c r="AB1379" s="64"/>
      <c r="AC1379" s="148"/>
      <c r="AD1379" s="119"/>
      <c r="AE1379" s="136"/>
      <c r="AF1379" s="84"/>
      <c r="AG1379" s="84"/>
      <c r="AH1379" s="84"/>
      <c r="AI1379" s="84"/>
      <c r="AJ1379" s="64"/>
      <c r="AK1379" s="119"/>
      <c r="AL1379" s="64"/>
      <c r="AM1379" s="84"/>
      <c r="AN1379" s="64"/>
      <c r="AO1379" s="119"/>
      <c r="AP1379" s="64"/>
      <c r="AQ1379" s="84"/>
      <c r="AR1379" s="84"/>
      <c r="AS1379" s="84"/>
      <c r="AT1379" s="84"/>
      <c r="AU1379" s="84"/>
      <c r="AV1379" s="84"/>
    </row>
    <row r="1380" s="1" customFormat="true" ht="15" hidden="false" customHeight="true" outlineLevel="0" collapsed="false">
      <c r="A1380" s="62"/>
      <c r="B1380" s="63"/>
      <c r="C1380" s="63"/>
      <c r="D1380" s="63"/>
      <c r="E1380" s="63"/>
      <c r="F1380" s="63"/>
      <c r="G1380" s="63"/>
      <c r="H1380" s="63"/>
      <c r="I1380" s="63"/>
      <c r="J1380" s="63"/>
      <c r="K1380" s="63"/>
      <c r="L1380" s="63"/>
      <c r="M1380" s="64" t="s">
        <v>77</v>
      </c>
      <c r="N1380" s="64" t="n">
        <v>29</v>
      </c>
      <c r="O1380" s="64" t="n">
        <v>7</v>
      </c>
      <c r="P1380" s="64" t="n">
        <v>2026</v>
      </c>
      <c r="Q1380" s="150" t="s">
        <v>101</v>
      </c>
      <c r="R1380" s="119" t="s">
        <v>37</v>
      </c>
      <c r="S1380" s="150" t="s">
        <v>170</v>
      </c>
      <c r="T1380" s="64" t="n">
        <v>2</v>
      </c>
      <c r="U1380" s="85" t="s">
        <v>37</v>
      </c>
      <c r="V1380" s="64" t="n">
        <v>0</v>
      </c>
      <c r="W1380" s="84" t="s">
        <v>3959</v>
      </c>
      <c r="X1380" s="64" t="n">
        <v>320</v>
      </c>
      <c r="Y1380" s="64" t="n">
        <v>13</v>
      </c>
      <c r="Z1380" s="119" t="s">
        <v>37</v>
      </c>
      <c r="AA1380" s="64" t="n">
        <v>5</v>
      </c>
      <c r="AB1380" s="64"/>
      <c r="AC1380" s="136"/>
      <c r="AD1380" s="68"/>
      <c r="AE1380" s="148"/>
      <c r="AF1380" s="68"/>
      <c r="AG1380" s="68"/>
      <c r="AH1380" s="68"/>
      <c r="AI1380" s="68"/>
      <c r="AJ1380" s="64"/>
      <c r="AK1380" s="68"/>
      <c r="AL1380" s="64"/>
      <c r="AM1380" s="84"/>
      <c r="AN1380" s="64"/>
      <c r="AO1380" s="68"/>
      <c r="AP1380" s="64"/>
      <c r="AQ1380" s="84"/>
      <c r="AR1380" s="84"/>
      <c r="AS1380" s="84"/>
      <c r="AT1380" s="84"/>
      <c r="AU1380" s="84"/>
      <c r="AV1380" s="84"/>
    </row>
    <row r="1381" s="1" customFormat="true" ht="15" hidden="false" customHeight="true" outlineLevel="0" collapsed="false">
      <c r="A1381" s="62"/>
      <c r="B1381" s="63"/>
      <c r="C1381" s="63"/>
      <c r="D1381" s="63"/>
      <c r="E1381" s="63"/>
      <c r="F1381" s="63"/>
      <c r="G1381" s="63"/>
      <c r="H1381" s="63"/>
      <c r="I1381" s="63"/>
      <c r="J1381" s="63"/>
      <c r="K1381" s="63"/>
      <c r="L1381" s="63"/>
      <c r="M1381" s="64" t="s">
        <v>77</v>
      </c>
      <c r="N1381" s="64" t="n">
        <v>29</v>
      </c>
      <c r="O1381" s="64" t="n">
        <v>7</v>
      </c>
      <c r="P1381" s="64" t="n">
        <v>2026</v>
      </c>
      <c r="Q1381" s="150" t="s">
        <v>3355</v>
      </c>
      <c r="R1381" s="119" t="s">
        <v>37</v>
      </c>
      <c r="S1381" s="150" t="s">
        <v>2480</v>
      </c>
      <c r="T1381" s="64" t="n">
        <v>0</v>
      </c>
      <c r="U1381" s="85" t="s">
        <v>37</v>
      </c>
      <c r="V1381" s="64" t="n">
        <v>2</v>
      </c>
      <c r="W1381" s="84" t="s">
        <v>3960</v>
      </c>
      <c r="X1381" s="64" t="n">
        <v>67</v>
      </c>
      <c r="Y1381" s="64" t="n">
        <v>2</v>
      </c>
      <c r="Z1381" s="119" t="s">
        <v>37</v>
      </c>
      <c r="AA1381" s="64" t="n">
        <v>23</v>
      </c>
      <c r="AB1381" s="64"/>
      <c r="AC1381" s="136"/>
      <c r="AD1381" s="68"/>
      <c r="AE1381" s="148"/>
      <c r="AF1381" s="68"/>
      <c r="AG1381" s="68"/>
      <c r="AH1381" s="68"/>
      <c r="AI1381" s="68"/>
      <c r="AJ1381" s="64"/>
      <c r="AK1381" s="68"/>
      <c r="AL1381" s="64"/>
      <c r="AM1381" s="84"/>
      <c r="AN1381" s="64"/>
      <c r="AO1381" s="68"/>
      <c r="AP1381" s="64"/>
      <c r="AQ1381" s="84"/>
      <c r="AR1381" s="84"/>
      <c r="AS1381" s="84"/>
      <c r="AT1381" s="84"/>
      <c r="AU1381" s="84"/>
      <c r="AV1381" s="84"/>
    </row>
    <row r="1382" s="1" customFormat="true" ht="15" hidden="false" customHeight="true" outlineLevel="0" collapsed="false">
      <c r="A1382" s="62"/>
      <c r="B1382" s="63"/>
      <c r="C1382" s="63"/>
      <c r="D1382" s="63"/>
      <c r="E1382" s="63"/>
      <c r="F1382" s="63"/>
      <c r="G1382" s="63"/>
      <c r="H1382" s="63"/>
      <c r="I1382" s="63"/>
      <c r="J1382" s="63"/>
      <c r="K1382" s="63"/>
      <c r="L1382" s="63"/>
      <c r="M1382" s="64" t="s">
        <v>77</v>
      </c>
      <c r="N1382" s="64" t="n">
        <v>29</v>
      </c>
      <c r="O1382" s="64" t="n">
        <v>7</v>
      </c>
      <c r="P1382" s="64" t="n">
        <v>2026</v>
      </c>
      <c r="Q1382" s="150" t="s">
        <v>233</v>
      </c>
      <c r="R1382" s="119" t="s">
        <v>37</v>
      </c>
      <c r="S1382" s="150" t="s">
        <v>3673</v>
      </c>
      <c r="T1382" s="64" t="n">
        <v>1</v>
      </c>
      <c r="U1382" s="85" t="s">
        <v>37</v>
      </c>
      <c r="V1382" s="64" t="n">
        <v>2</v>
      </c>
      <c r="W1382" s="84" t="s">
        <v>3961</v>
      </c>
      <c r="X1382" s="64" t="n">
        <v>86</v>
      </c>
      <c r="Y1382" s="64" t="n">
        <v>7</v>
      </c>
      <c r="Z1382" s="119" t="s">
        <v>37</v>
      </c>
      <c r="AA1382" s="64" t="n">
        <v>10</v>
      </c>
      <c r="AB1382" s="64"/>
      <c r="AC1382" s="136"/>
      <c r="AD1382" s="68"/>
      <c r="AE1382" s="148"/>
      <c r="AF1382" s="68"/>
      <c r="AG1382" s="68"/>
      <c r="AH1382" s="68"/>
      <c r="AI1382" s="68"/>
      <c r="AJ1382" s="64"/>
      <c r="AK1382" s="68"/>
      <c r="AL1382" s="64"/>
      <c r="AM1382" s="84"/>
      <c r="AN1382" s="64"/>
      <c r="AO1382" s="68"/>
      <c r="AP1382" s="64"/>
      <c r="AQ1382" s="84"/>
      <c r="AR1382" s="84"/>
      <c r="AS1382" s="84"/>
      <c r="AT1382" s="84"/>
      <c r="AU1382" s="84"/>
      <c r="AV1382" s="84"/>
    </row>
    <row r="1383" s="1" customFormat="true" ht="15" hidden="false" customHeight="true" outlineLevel="0" collapsed="false">
      <c r="A1383" s="62"/>
      <c r="B1383" s="63"/>
      <c r="C1383" s="63"/>
      <c r="D1383" s="63"/>
      <c r="E1383" s="63"/>
      <c r="F1383" s="63"/>
      <c r="G1383" s="63"/>
      <c r="H1383" s="63"/>
      <c r="I1383" s="63"/>
      <c r="J1383" s="63"/>
      <c r="K1383" s="63"/>
      <c r="L1383" s="63"/>
      <c r="M1383" s="64" t="s">
        <v>63</v>
      </c>
      <c r="N1383" s="64" t="n">
        <v>30</v>
      </c>
      <c r="O1383" s="64" t="n">
        <v>7</v>
      </c>
      <c r="P1383" s="64" t="n">
        <v>2026</v>
      </c>
      <c r="Q1383" s="150" t="s">
        <v>60</v>
      </c>
      <c r="R1383" s="119" t="s">
        <v>37</v>
      </c>
      <c r="S1383" s="150" t="s">
        <v>947</v>
      </c>
      <c r="T1383" s="64" t="n">
        <v>0</v>
      </c>
      <c r="U1383" s="85" t="s">
        <v>37</v>
      </c>
      <c r="V1383" s="64" t="n">
        <v>1</v>
      </c>
      <c r="W1383" s="84" t="s">
        <v>2066</v>
      </c>
      <c r="X1383" s="64" t="n">
        <v>274</v>
      </c>
      <c r="Y1383" s="64" t="n">
        <v>7</v>
      </c>
      <c r="Z1383" s="119" t="s">
        <v>37</v>
      </c>
      <c r="AA1383" s="64" t="n">
        <v>8</v>
      </c>
      <c r="AB1383" s="64"/>
      <c r="AC1383" s="136"/>
      <c r="AD1383" s="68"/>
      <c r="AE1383" s="148"/>
      <c r="AF1383" s="68"/>
      <c r="AG1383" s="68"/>
      <c r="AH1383" s="68"/>
      <c r="AI1383" s="68"/>
      <c r="AJ1383" s="64"/>
      <c r="AK1383" s="68"/>
      <c r="AL1383" s="64"/>
      <c r="AM1383" s="84"/>
      <c r="AN1383" s="64"/>
      <c r="AO1383" s="68"/>
      <c r="AP1383" s="64"/>
      <c r="AQ1383" s="84"/>
      <c r="AR1383" s="84"/>
      <c r="AS1383" s="84"/>
      <c r="AT1383" s="84"/>
      <c r="AU1383" s="84"/>
      <c r="AV1383" s="84"/>
    </row>
    <row r="1384" s="1" customFormat="true" ht="15" hidden="false" customHeight="true" outlineLevel="0" collapsed="false">
      <c r="A1384" s="62"/>
      <c r="B1384" s="63"/>
      <c r="C1384" s="63"/>
      <c r="D1384" s="63"/>
      <c r="E1384" s="63"/>
      <c r="F1384" s="63"/>
      <c r="G1384" s="63"/>
      <c r="H1384" s="63"/>
      <c r="I1384" s="63"/>
      <c r="J1384" s="63"/>
      <c r="K1384" s="63"/>
      <c r="L1384" s="63"/>
      <c r="M1384" s="64" t="s">
        <v>63</v>
      </c>
      <c r="N1384" s="64" t="n">
        <v>30</v>
      </c>
      <c r="O1384" s="64" t="n">
        <v>7</v>
      </c>
      <c r="P1384" s="64" t="n">
        <v>2026</v>
      </c>
      <c r="Q1384" s="150" t="s">
        <v>102</v>
      </c>
      <c r="R1384" s="119" t="s">
        <v>37</v>
      </c>
      <c r="S1384" s="150" t="s">
        <v>2105</v>
      </c>
      <c r="T1384" s="64" t="n">
        <v>2</v>
      </c>
      <c r="U1384" s="85" t="s">
        <v>37</v>
      </c>
      <c r="V1384" s="64" t="n">
        <v>1</v>
      </c>
      <c r="W1384" s="84" t="s">
        <v>3962</v>
      </c>
      <c r="X1384" s="64" t="n">
        <v>290</v>
      </c>
      <c r="Y1384" s="64" t="n">
        <v>7</v>
      </c>
      <c r="Z1384" s="119" t="s">
        <v>37</v>
      </c>
      <c r="AA1384" s="64" t="n">
        <v>8</v>
      </c>
      <c r="AB1384" s="64"/>
      <c r="AC1384" s="136"/>
      <c r="AD1384" s="119"/>
      <c r="AE1384" s="148"/>
      <c r="AF1384" s="84"/>
      <c r="AG1384" s="84"/>
      <c r="AH1384" s="84"/>
      <c r="AI1384" s="84"/>
      <c r="AJ1384" s="64"/>
      <c r="AK1384" s="119"/>
      <c r="AL1384" s="64"/>
      <c r="AM1384" s="84"/>
      <c r="AN1384" s="64"/>
      <c r="AO1384" s="119"/>
      <c r="AP1384" s="64"/>
      <c r="AQ1384" s="84"/>
      <c r="AR1384" s="84"/>
      <c r="AS1384" s="84"/>
      <c r="AT1384" s="84"/>
      <c r="AU1384" s="84"/>
      <c r="AV1384" s="84"/>
    </row>
    <row r="1385" s="1" customFormat="true" ht="15" hidden="false" customHeight="true" outlineLevel="0" collapsed="false">
      <c r="A1385" s="62"/>
      <c r="B1385" s="63"/>
      <c r="C1385" s="63"/>
      <c r="D1385" s="63"/>
      <c r="E1385" s="63"/>
      <c r="F1385" s="63"/>
      <c r="G1385" s="63"/>
      <c r="H1385" s="63"/>
      <c r="I1385" s="63"/>
      <c r="J1385" s="63"/>
      <c r="K1385" s="63"/>
      <c r="L1385" s="63"/>
      <c r="M1385" s="64" t="s">
        <v>202</v>
      </c>
      <c r="N1385" s="64" t="n">
        <v>31</v>
      </c>
      <c r="O1385" s="64" t="n">
        <v>7</v>
      </c>
      <c r="P1385" s="64" t="n">
        <v>2026</v>
      </c>
      <c r="Q1385" s="150" t="s">
        <v>186</v>
      </c>
      <c r="R1385" s="119" t="s">
        <v>37</v>
      </c>
      <c r="S1385" s="150" t="s">
        <v>80</v>
      </c>
      <c r="T1385" s="64" t="n">
        <v>2</v>
      </c>
      <c r="U1385" s="85" t="s">
        <v>37</v>
      </c>
      <c r="V1385" s="64" t="n">
        <v>1</v>
      </c>
      <c r="W1385" s="84" t="s">
        <v>3963</v>
      </c>
      <c r="X1385" s="64" t="n">
        <v>116</v>
      </c>
      <c r="Y1385" s="64" t="n">
        <v>8</v>
      </c>
      <c r="Z1385" s="119" t="s">
        <v>37</v>
      </c>
      <c r="AA1385" s="64" t="n">
        <v>6</v>
      </c>
      <c r="AB1385" s="64"/>
      <c r="AC1385" s="136"/>
      <c r="AD1385" s="68"/>
      <c r="AE1385" s="148"/>
      <c r="AF1385" s="68"/>
      <c r="AG1385" s="68"/>
      <c r="AH1385" s="68"/>
      <c r="AI1385" s="68"/>
      <c r="AJ1385" s="64"/>
      <c r="AK1385" s="68"/>
      <c r="AL1385" s="64"/>
      <c r="AM1385" s="84"/>
      <c r="AN1385" s="64"/>
      <c r="AO1385" s="68"/>
      <c r="AP1385" s="64"/>
      <c r="AQ1385" s="84"/>
      <c r="AR1385" s="84"/>
      <c r="AS1385" s="84"/>
      <c r="AT1385" s="84"/>
      <c r="AU1385" s="84"/>
      <c r="AV1385" s="84"/>
    </row>
    <row r="1386" s="1" customFormat="true" ht="15" hidden="false" customHeight="true" outlineLevel="0" collapsed="false">
      <c r="A1386" s="62"/>
      <c r="B1386" s="63"/>
      <c r="C1386" s="63"/>
      <c r="D1386" s="63"/>
      <c r="E1386" s="63"/>
      <c r="F1386" s="63"/>
      <c r="G1386" s="63"/>
      <c r="H1386" s="63"/>
      <c r="I1386" s="63"/>
      <c r="J1386" s="63"/>
      <c r="K1386" s="63"/>
      <c r="L1386" s="63"/>
      <c r="M1386" s="64" t="s">
        <v>202</v>
      </c>
      <c r="N1386" s="64" t="n">
        <v>31</v>
      </c>
      <c r="O1386" s="64" t="n">
        <v>7</v>
      </c>
      <c r="P1386" s="64" t="n">
        <v>2026</v>
      </c>
      <c r="Q1386" s="150" t="s">
        <v>2480</v>
      </c>
      <c r="R1386" s="119" t="s">
        <v>37</v>
      </c>
      <c r="S1386" s="150" t="s">
        <v>1236</v>
      </c>
      <c r="T1386" s="64" t="n">
        <v>1</v>
      </c>
      <c r="U1386" s="85" t="s">
        <v>37</v>
      </c>
      <c r="V1386" s="64" t="n">
        <v>0</v>
      </c>
      <c r="W1386" s="84" t="s">
        <v>3964</v>
      </c>
      <c r="X1386" s="64" t="n">
        <v>147</v>
      </c>
      <c r="Y1386" s="64" t="n">
        <v>11</v>
      </c>
      <c r="Z1386" s="119" t="s">
        <v>37</v>
      </c>
      <c r="AA1386" s="64" t="n">
        <v>6</v>
      </c>
      <c r="AB1386" s="64"/>
      <c r="AC1386" s="136"/>
      <c r="AD1386" s="119"/>
      <c r="AE1386" s="148"/>
      <c r="AF1386" s="84"/>
      <c r="AG1386" s="84"/>
      <c r="AH1386" s="84"/>
      <c r="AI1386" s="84"/>
      <c r="AJ1386" s="64"/>
      <c r="AK1386" s="119"/>
      <c r="AL1386" s="64"/>
      <c r="AM1386" s="84"/>
      <c r="AN1386" s="64"/>
      <c r="AO1386" s="119"/>
      <c r="AP1386" s="64"/>
      <c r="AQ1386" s="84"/>
      <c r="AR1386" s="84"/>
      <c r="AS1386" s="84"/>
      <c r="AT1386" s="84"/>
      <c r="AU1386" s="84"/>
      <c r="AV1386" s="84"/>
    </row>
    <row r="1387" s="1" customFormat="true" ht="15" hidden="false" customHeight="true" outlineLevel="0" collapsed="false">
      <c r="A1387" s="62"/>
      <c r="B1387" s="63"/>
      <c r="C1387" s="63"/>
      <c r="D1387" s="63"/>
      <c r="E1387" s="63"/>
      <c r="F1387" s="63"/>
      <c r="G1387" s="63"/>
      <c r="H1387" s="63"/>
      <c r="I1387" s="63"/>
      <c r="J1387" s="63"/>
      <c r="K1387" s="63"/>
      <c r="L1387" s="63"/>
      <c r="M1387" s="64" t="s">
        <v>41</v>
      </c>
      <c r="N1387" s="64" t="n">
        <v>1</v>
      </c>
      <c r="O1387" s="64" t="n">
        <v>8</v>
      </c>
      <c r="P1387" s="64" t="n">
        <v>2026</v>
      </c>
      <c r="Q1387" s="150" t="s">
        <v>3355</v>
      </c>
      <c r="R1387" s="119" t="s">
        <v>37</v>
      </c>
      <c r="S1387" s="150" t="s">
        <v>91</v>
      </c>
      <c r="T1387" s="64" t="n">
        <v>1</v>
      </c>
      <c r="U1387" s="85" t="s">
        <v>37</v>
      </c>
      <c r="V1387" s="64" t="n">
        <v>2</v>
      </c>
      <c r="W1387" s="84" t="s">
        <v>3965</v>
      </c>
      <c r="X1387" s="64" t="n">
        <v>54</v>
      </c>
      <c r="Y1387" s="64" t="n">
        <v>5</v>
      </c>
      <c r="Z1387" s="119" t="s">
        <v>37</v>
      </c>
      <c r="AA1387" s="64" t="n">
        <v>8</v>
      </c>
      <c r="AB1387" s="64"/>
      <c r="AC1387" s="136"/>
      <c r="AD1387" s="119"/>
      <c r="AE1387" s="148"/>
      <c r="AF1387" s="84"/>
      <c r="AG1387" s="84"/>
      <c r="AH1387" s="84"/>
      <c r="AI1387" s="84"/>
      <c r="AJ1387" s="64"/>
      <c r="AK1387" s="119"/>
      <c r="AL1387" s="64"/>
      <c r="AM1387" s="84"/>
      <c r="AN1387" s="64"/>
      <c r="AO1387" s="119"/>
      <c r="AP1387" s="64"/>
      <c r="AQ1387" s="84"/>
      <c r="AR1387" s="84"/>
      <c r="AS1387" s="84"/>
      <c r="AT1387" s="84"/>
      <c r="AU1387" s="84"/>
      <c r="AV1387" s="84"/>
    </row>
    <row r="1388" s="1" customFormat="true" ht="15" hidden="false" customHeight="true" outlineLevel="0" collapsed="false">
      <c r="A1388" s="62"/>
      <c r="B1388" s="63"/>
      <c r="C1388" s="63"/>
      <c r="D1388" s="63"/>
      <c r="E1388" s="63"/>
      <c r="F1388" s="63"/>
      <c r="G1388" s="63"/>
      <c r="H1388" s="63"/>
      <c r="I1388" s="63"/>
      <c r="J1388" s="63"/>
      <c r="K1388" s="63"/>
      <c r="L1388" s="63"/>
      <c r="M1388" s="64" t="s">
        <v>41</v>
      </c>
      <c r="N1388" s="64" t="n">
        <v>1</v>
      </c>
      <c r="O1388" s="64" t="n">
        <v>8</v>
      </c>
      <c r="P1388" s="64" t="n">
        <v>2026</v>
      </c>
      <c r="Q1388" s="150" t="s">
        <v>101</v>
      </c>
      <c r="R1388" s="119" t="s">
        <v>37</v>
      </c>
      <c r="S1388" s="150" t="s">
        <v>384</v>
      </c>
      <c r="T1388" s="64" t="n">
        <v>2</v>
      </c>
      <c r="U1388" s="85" t="s">
        <v>37</v>
      </c>
      <c r="V1388" s="64" t="n">
        <v>0</v>
      </c>
      <c r="W1388" s="84" t="s">
        <v>3966</v>
      </c>
      <c r="X1388" s="64" t="n">
        <v>352</v>
      </c>
      <c r="Y1388" s="64" t="n">
        <v>10</v>
      </c>
      <c r="Z1388" s="119" t="s">
        <v>37</v>
      </c>
      <c r="AA1388" s="64" t="n">
        <v>2</v>
      </c>
      <c r="AB1388" s="64"/>
      <c r="AC1388" s="136"/>
      <c r="AD1388" s="68"/>
      <c r="AE1388" s="148"/>
      <c r="AF1388" s="68"/>
      <c r="AG1388" s="68"/>
      <c r="AH1388" s="68"/>
      <c r="AI1388" s="68"/>
      <c r="AJ1388" s="64"/>
      <c r="AK1388" s="68"/>
      <c r="AL1388" s="64"/>
      <c r="AM1388" s="84"/>
      <c r="AN1388" s="64"/>
      <c r="AO1388" s="68"/>
      <c r="AP1388" s="64"/>
      <c r="AQ1388" s="84"/>
      <c r="AR1388" s="84"/>
      <c r="AS1388" s="84"/>
      <c r="AT1388" s="84"/>
      <c r="AU1388" s="84"/>
      <c r="AV1388" s="84"/>
    </row>
    <row r="1389" s="1" customFormat="true" ht="15" hidden="false" customHeight="true" outlineLevel="0" collapsed="false">
      <c r="A1389" s="62"/>
      <c r="B1389" s="63"/>
      <c r="C1389" s="63"/>
      <c r="D1389" s="63"/>
      <c r="E1389" s="63"/>
      <c r="F1389" s="63"/>
      <c r="G1389" s="63"/>
      <c r="H1389" s="63"/>
      <c r="I1389" s="63"/>
      <c r="J1389" s="63"/>
      <c r="K1389" s="63"/>
      <c r="L1389" s="63"/>
      <c r="M1389" s="64" t="s">
        <v>41</v>
      </c>
      <c r="N1389" s="64" t="n">
        <v>1</v>
      </c>
      <c r="O1389" s="64" t="n">
        <v>8</v>
      </c>
      <c r="P1389" s="64" t="n">
        <v>2026</v>
      </c>
      <c r="Q1389" s="150" t="s">
        <v>102</v>
      </c>
      <c r="R1389" s="119" t="s">
        <v>37</v>
      </c>
      <c r="S1389" s="150" t="s">
        <v>80</v>
      </c>
      <c r="T1389" s="64" t="n">
        <v>2</v>
      </c>
      <c r="U1389" s="85" t="s">
        <v>37</v>
      </c>
      <c r="V1389" s="64" t="n">
        <v>0</v>
      </c>
      <c r="W1389" s="84" t="s">
        <v>3967</v>
      </c>
      <c r="X1389" s="64" t="n">
        <v>294</v>
      </c>
      <c r="Y1389" s="64" t="n">
        <v>10</v>
      </c>
      <c r="Z1389" s="119" t="s">
        <v>37</v>
      </c>
      <c r="AA1389" s="64" t="n">
        <v>0</v>
      </c>
      <c r="AB1389" s="64"/>
      <c r="AC1389" s="136"/>
      <c r="AD1389" s="68"/>
      <c r="AE1389" s="148"/>
      <c r="AF1389" s="68"/>
      <c r="AG1389" s="68"/>
      <c r="AH1389" s="68"/>
      <c r="AI1389" s="68"/>
      <c r="AJ1389" s="64"/>
      <c r="AK1389" s="68"/>
      <c r="AL1389" s="64"/>
      <c r="AM1389" s="84"/>
      <c r="AN1389" s="64"/>
      <c r="AO1389" s="68"/>
      <c r="AP1389" s="64"/>
      <c r="AQ1389" s="84"/>
      <c r="AR1389" s="84"/>
      <c r="AS1389" s="84"/>
      <c r="AT1389" s="84"/>
      <c r="AU1389" s="84"/>
      <c r="AV1389" s="84"/>
    </row>
    <row r="1390" s="1" customFormat="true" ht="15" hidden="false" customHeight="true" outlineLevel="0" collapsed="false">
      <c r="A1390" s="62"/>
      <c r="B1390" s="63"/>
      <c r="C1390" s="63"/>
      <c r="D1390" s="63"/>
      <c r="E1390" s="63"/>
      <c r="F1390" s="63"/>
      <c r="G1390" s="63"/>
      <c r="H1390" s="63"/>
      <c r="I1390" s="63"/>
      <c r="J1390" s="63"/>
      <c r="K1390" s="63"/>
      <c r="L1390" s="63"/>
      <c r="M1390" s="64" t="s">
        <v>41</v>
      </c>
      <c r="N1390" s="64" t="n">
        <v>1</v>
      </c>
      <c r="O1390" s="64" t="n">
        <v>8</v>
      </c>
      <c r="P1390" s="64" t="n">
        <v>2026</v>
      </c>
      <c r="Q1390" s="150" t="s">
        <v>233</v>
      </c>
      <c r="R1390" s="119" t="s">
        <v>37</v>
      </c>
      <c r="S1390" s="150" t="s">
        <v>1236</v>
      </c>
      <c r="T1390" s="64" t="n">
        <v>1</v>
      </c>
      <c r="U1390" s="85" t="s">
        <v>37</v>
      </c>
      <c r="V1390" s="64" t="n">
        <v>0</v>
      </c>
      <c r="W1390" s="84" t="s">
        <v>389</v>
      </c>
      <c r="X1390" s="64" t="n">
        <v>153</v>
      </c>
      <c r="Y1390" s="64" t="n">
        <v>3</v>
      </c>
      <c r="Z1390" s="119" t="s">
        <v>37</v>
      </c>
      <c r="AA1390" s="64" t="n">
        <v>2</v>
      </c>
      <c r="AB1390" s="64"/>
      <c r="AC1390" s="136"/>
      <c r="AD1390" s="68"/>
      <c r="AE1390" s="148"/>
      <c r="AF1390" s="68"/>
      <c r="AG1390" s="68"/>
      <c r="AH1390" s="68"/>
      <c r="AI1390" s="68"/>
      <c r="AJ1390" s="64"/>
      <c r="AK1390" s="68"/>
      <c r="AL1390" s="64"/>
      <c r="AM1390" s="84"/>
      <c r="AN1390" s="64"/>
      <c r="AO1390" s="68"/>
      <c r="AP1390" s="64"/>
      <c r="AQ1390" s="84"/>
      <c r="AR1390" s="84"/>
      <c r="AS1390" s="84"/>
      <c r="AT1390" s="84"/>
      <c r="AU1390" s="84"/>
      <c r="AV1390" s="84"/>
    </row>
    <row r="1391" s="1" customFormat="true" ht="15" hidden="false" customHeight="true" outlineLevel="0" collapsed="false">
      <c r="A1391" s="62"/>
      <c r="B1391" s="63"/>
      <c r="C1391" s="63"/>
      <c r="D1391" s="63"/>
      <c r="E1391" s="63"/>
      <c r="F1391" s="63"/>
      <c r="G1391" s="63"/>
      <c r="H1391" s="63"/>
      <c r="I1391" s="63"/>
      <c r="J1391" s="63"/>
      <c r="K1391" s="63"/>
      <c r="L1391" s="63"/>
      <c r="M1391" s="64" t="s">
        <v>41</v>
      </c>
      <c r="N1391" s="64" t="n">
        <v>1</v>
      </c>
      <c r="O1391" s="64" t="n">
        <v>8</v>
      </c>
      <c r="P1391" s="64" t="n">
        <v>2026</v>
      </c>
      <c r="Q1391" s="150" t="s">
        <v>2105</v>
      </c>
      <c r="R1391" s="119" t="s">
        <v>37</v>
      </c>
      <c r="S1391" s="150" t="s">
        <v>170</v>
      </c>
      <c r="T1391" s="64" t="n">
        <v>0</v>
      </c>
      <c r="U1391" s="85" t="s">
        <v>37</v>
      </c>
      <c r="V1391" s="64" t="n">
        <v>2</v>
      </c>
      <c r="W1391" s="84" t="s">
        <v>3968</v>
      </c>
      <c r="X1391" s="64" t="n">
        <v>147</v>
      </c>
      <c r="Y1391" s="64" t="n">
        <v>7</v>
      </c>
      <c r="Z1391" s="119" t="s">
        <v>37</v>
      </c>
      <c r="AA1391" s="64" t="n">
        <v>10</v>
      </c>
      <c r="AB1391" s="64"/>
      <c r="AC1391" s="136"/>
      <c r="AD1391" s="84"/>
      <c r="AE1391" s="148"/>
      <c r="AF1391" s="84"/>
      <c r="AG1391" s="84"/>
      <c r="AH1391" s="84"/>
      <c r="AI1391" s="84"/>
      <c r="AJ1391" s="64"/>
      <c r="AK1391" s="84"/>
      <c r="AL1391" s="64"/>
      <c r="AM1391" s="84"/>
      <c r="AN1391" s="64"/>
      <c r="AO1391" s="84"/>
      <c r="AP1391" s="64"/>
      <c r="AQ1391" s="84"/>
      <c r="AR1391" s="84"/>
      <c r="AS1391" s="84"/>
      <c r="AT1391" s="84"/>
      <c r="AU1391" s="84"/>
      <c r="AV1391" s="84"/>
    </row>
    <row r="1392" s="1" customFormat="true" ht="15" hidden="false" customHeight="true" outlineLevel="0" collapsed="false">
      <c r="A1392" s="62"/>
      <c r="B1392" s="63"/>
      <c r="C1392" s="63"/>
      <c r="D1392" s="63"/>
      <c r="E1392" s="63"/>
      <c r="F1392" s="63"/>
      <c r="G1392" s="63"/>
      <c r="H1392" s="63"/>
      <c r="I1392" s="63"/>
      <c r="J1392" s="63"/>
      <c r="K1392" s="63"/>
      <c r="L1392" s="63"/>
      <c r="M1392" s="64" t="s">
        <v>46</v>
      </c>
      <c r="N1392" s="64" t="n">
        <v>2</v>
      </c>
      <c r="O1392" s="64" t="n">
        <v>8</v>
      </c>
      <c r="P1392" s="64" t="n">
        <v>2026</v>
      </c>
      <c r="Q1392" s="150" t="s">
        <v>3514</v>
      </c>
      <c r="R1392" s="119" t="s">
        <v>37</v>
      </c>
      <c r="S1392" s="150" t="s">
        <v>91</v>
      </c>
      <c r="T1392" s="64" t="n">
        <v>0</v>
      </c>
      <c r="U1392" s="85" t="s">
        <v>37</v>
      </c>
      <c r="V1392" s="64" t="n">
        <v>1</v>
      </c>
      <c r="W1392" s="84" t="s">
        <v>3563</v>
      </c>
      <c r="X1392" s="64" t="n">
        <v>215</v>
      </c>
      <c r="Y1392" s="64" t="n">
        <v>4</v>
      </c>
      <c r="Z1392" s="119" t="s">
        <v>37</v>
      </c>
      <c r="AA1392" s="64" t="n">
        <v>6</v>
      </c>
      <c r="AB1392" s="64"/>
      <c r="AC1392" s="148"/>
      <c r="AD1392" s="119"/>
      <c r="AE1392" s="136"/>
      <c r="AF1392" s="84"/>
      <c r="AG1392" s="84"/>
      <c r="AH1392" s="84"/>
      <c r="AI1392" s="84"/>
      <c r="AJ1392" s="64"/>
      <c r="AK1392" s="119"/>
      <c r="AL1392" s="64"/>
      <c r="AM1392" s="84"/>
      <c r="AN1392" s="84"/>
      <c r="AO1392" s="84"/>
      <c r="AP1392" s="84"/>
      <c r="AQ1392" s="64"/>
      <c r="AR1392" s="119"/>
      <c r="AS1392" s="64"/>
      <c r="AT1392" s="84"/>
      <c r="AU1392" s="84"/>
      <c r="AV1392" s="84"/>
    </row>
    <row r="1393" s="1" customFormat="true" ht="15" hidden="false" customHeight="true" outlineLevel="0" collapsed="false">
      <c r="A1393" s="62"/>
      <c r="B1393" s="63"/>
      <c r="C1393" s="63"/>
      <c r="D1393" s="63"/>
      <c r="E1393" s="63"/>
      <c r="F1393" s="63"/>
      <c r="G1393" s="63"/>
      <c r="H1393" s="63"/>
      <c r="I1393" s="63"/>
      <c r="J1393" s="63"/>
      <c r="K1393" s="63"/>
      <c r="L1393" s="63"/>
      <c r="M1393" s="64" t="s">
        <v>46</v>
      </c>
      <c r="N1393" s="64" t="n">
        <v>2</v>
      </c>
      <c r="O1393" s="64" t="n">
        <v>8</v>
      </c>
      <c r="P1393" s="64" t="n">
        <v>2026</v>
      </c>
      <c r="Q1393" s="150" t="s">
        <v>3673</v>
      </c>
      <c r="R1393" s="119" t="s">
        <v>37</v>
      </c>
      <c r="S1393" s="150" t="s">
        <v>170</v>
      </c>
      <c r="T1393" s="64" t="n">
        <v>0</v>
      </c>
      <c r="U1393" s="85" t="s">
        <v>37</v>
      </c>
      <c r="V1393" s="64" t="n">
        <v>2</v>
      </c>
      <c r="W1393" s="84" t="s">
        <v>3969</v>
      </c>
      <c r="X1393" s="64" t="n">
        <v>243</v>
      </c>
      <c r="Y1393" s="64" t="n">
        <v>3</v>
      </c>
      <c r="Z1393" s="119" t="s">
        <v>37</v>
      </c>
      <c r="AA1393" s="64" t="n">
        <v>9</v>
      </c>
      <c r="AB1393" s="64"/>
      <c r="AC1393" s="148"/>
      <c r="AD1393" s="119"/>
      <c r="AE1393" s="136"/>
      <c r="AF1393" s="68"/>
      <c r="AG1393" s="68"/>
      <c r="AH1393" s="68"/>
      <c r="AI1393" s="68"/>
      <c r="AJ1393" s="64"/>
      <c r="AK1393" s="119"/>
      <c r="AL1393" s="64"/>
      <c r="AM1393" s="84"/>
      <c r="AN1393" s="84"/>
      <c r="AO1393" s="84"/>
      <c r="AP1393" s="84"/>
      <c r="AQ1393" s="64"/>
      <c r="AR1393" s="119"/>
      <c r="AS1393" s="64"/>
      <c r="AT1393" s="84"/>
      <c r="AU1393" s="84"/>
      <c r="AV1393" s="84"/>
    </row>
    <row r="1394" s="1" customFormat="true" ht="15" hidden="false" customHeight="true" outlineLevel="0" collapsed="false">
      <c r="A1394" s="62"/>
      <c r="B1394" s="63"/>
      <c r="C1394" s="63"/>
      <c r="D1394" s="63"/>
      <c r="E1394" s="63"/>
      <c r="F1394" s="63"/>
      <c r="G1394" s="63"/>
      <c r="H1394" s="63"/>
      <c r="I1394" s="63"/>
      <c r="J1394" s="63"/>
      <c r="K1394" s="63"/>
      <c r="L1394" s="63"/>
      <c r="M1394" s="64" t="s">
        <v>77</v>
      </c>
      <c r="N1394" s="64" t="n">
        <v>5</v>
      </c>
      <c r="O1394" s="64" t="n">
        <v>8</v>
      </c>
      <c r="P1394" s="64" t="n">
        <v>2026</v>
      </c>
      <c r="Q1394" s="150" t="s">
        <v>947</v>
      </c>
      <c r="R1394" s="119" t="s">
        <v>37</v>
      </c>
      <c r="S1394" s="150" t="s">
        <v>3514</v>
      </c>
      <c r="T1394" s="64" t="n">
        <v>2</v>
      </c>
      <c r="U1394" s="85" t="s">
        <v>37</v>
      </c>
      <c r="V1394" s="64" t="n">
        <v>0</v>
      </c>
      <c r="W1394" s="84" t="s">
        <v>3970</v>
      </c>
      <c r="X1394" s="64" t="n">
        <v>115</v>
      </c>
      <c r="Y1394" s="64" t="n">
        <v>8</v>
      </c>
      <c r="Z1394" s="119" t="s">
        <v>37</v>
      </c>
      <c r="AA1394" s="64" t="n">
        <v>4</v>
      </c>
      <c r="AB1394" s="64"/>
      <c r="AC1394" s="148"/>
      <c r="AD1394" s="119"/>
      <c r="AE1394" s="136"/>
      <c r="AF1394" s="84"/>
      <c r="AG1394" s="84"/>
      <c r="AH1394" s="84"/>
      <c r="AI1394" s="84"/>
      <c r="AJ1394" s="64"/>
      <c r="AK1394" s="119"/>
      <c r="AL1394" s="64"/>
      <c r="AM1394" s="84"/>
      <c r="AN1394" s="84"/>
      <c r="AO1394" s="84"/>
      <c r="AP1394" s="84"/>
      <c r="AQ1394" s="64"/>
      <c r="AR1394" s="119"/>
      <c r="AS1394" s="64"/>
      <c r="AT1394" s="84"/>
      <c r="AU1394" s="84"/>
      <c r="AV1394" s="84"/>
    </row>
    <row r="1395" s="1" customFormat="true" ht="15" hidden="false" customHeight="true" outlineLevel="0" collapsed="false">
      <c r="A1395" s="62"/>
      <c r="B1395" s="63"/>
      <c r="C1395" s="63"/>
      <c r="D1395" s="63"/>
      <c r="E1395" s="63"/>
      <c r="F1395" s="63"/>
      <c r="G1395" s="63"/>
      <c r="H1395" s="63"/>
      <c r="I1395" s="63"/>
      <c r="J1395" s="63"/>
      <c r="K1395" s="63"/>
      <c r="L1395" s="63"/>
      <c r="M1395" s="64" t="s">
        <v>77</v>
      </c>
      <c r="N1395" s="64" t="n">
        <v>5</v>
      </c>
      <c r="O1395" s="64" t="n">
        <v>8</v>
      </c>
      <c r="P1395" s="64" t="n">
        <v>2026</v>
      </c>
      <c r="Q1395" s="150" t="s">
        <v>1236</v>
      </c>
      <c r="R1395" s="119" t="s">
        <v>37</v>
      </c>
      <c r="S1395" s="150" t="s">
        <v>60</v>
      </c>
      <c r="T1395" s="64" t="n">
        <v>1</v>
      </c>
      <c r="U1395" s="85" t="s">
        <v>37</v>
      </c>
      <c r="V1395" s="64" t="n">
        <v>0</v>
      </c>
      <c r="W1395" s="84" t="s">
        <v>718</v>
      </c>
      <c r="X1395" s="64" t="n">
        <v>238</v>
      </c>
      <c r="Y1395" s="64" t="n">
        <v>8</v>
      </c>
      <c r="Z1395" s="119" t="s">
        <v>37</v>
      </c>
      <c r="AA1395" s="64" t="n">
        <v>7</v>
      </c>
      <c r="AB1395" s="64"/>
      <c r="AC1395" s="148"/>
      <c r="AD1395" s="119"/>
      <c r="AE1395" s="136"/>
      <c r="AF1395" s="84"/>
      <c r="AG1395" s="84"/>
      <c r="AH1395" s="84"/>
      <c r="AI1395" s="84"/>
      <c r="AJ1395" s="64"/>
      <c r="AK1395" s="119"/>
      <c r="AL1395" s="64"/>
      <c r="AM1395" s="84"/>
      <c r="AN1395" s="84"/>
      <c r="AO1395" s="84"/>
      <c r="AP1395" s="84"/>
      <c r="AQ1395" s="64"/>
      <c r="AR1395" s="119"/>
      <c r="AS1395" s="64"/>
      <c r="AT1395" s="84"/>
      <c r="AU1395" s="84"/>
      <c r="AV1395" s="84"/>
    </row>
    <row r="1396" s="1" customFormat="true" ht="15" hidden="false" customHeight="true" outlineLevel="0" collapsed="false">
      <c r="A1396" s="62"/>
      <c r="B1396" s="63"/>
      <c r="C1396" s="63"/>
      <c r="D1396" s="63"/>
      <c r="E1396" s="63"/>
      <c r="F1396" s="63"/>
      <c r="G1396" s="63"/>
      <c r="H1396" s="63"/>
      <c r="I1396" s="63"/>
      <c r="J1396" s="63"/>
      <c r="K1396" s="63"/>
      <c r="L1396" s="63"/>
      <c r="M1396" s="64" t="s">
        <v>77</v>
      </c>
      <c r="N1396" s="64" t="n">
        <v>5</v>
      </c>
      <c r="O1396" s="64" t="n">
        <v>8</v>
      </c>
      <c r="P1396" s="64" t="n">
        <v>2026</v>
      </c>
      <c r="Q1396" s="150" t="s">
        <v>80</v>
      </c>
      <c r="R1396" s="119" t="s">
        <v>37</v>
      </c>
      <c r="S1396" s="150" t="s">
        <v>384</v>
      </c>
      <c r="T1396" s="64" t="n">
        <v>2</v>
      </c>
      <c r="U1396" s="85" t="s">
        <v>37</v>
      </c>
      <c r="V1396" s="64" t="n">
        <v>0</v>
      </c>
      <c r="W1396" s="84" t="s">
        <v>3971</v>
      </c>
      <c r="X1396" s="64" t="n">
        <v>254</v>
      </c>
      <c r="Y1396" s="64" t="n">
        <v>8</v>
      </c>
      <c r="Z1396" s="119" t="s">
        <v>37</v>
      </c>
      <c r="AA1396" s="64" t="n">
        <v>4</v>
      </c>
      <c r="AB1396" s="64"/>
      <c r="AC1396" s="148"/>
      <c r="AD1396" s="119"/>
      <c r="AE1396" s="136"/>
      <c r="AF1396" s="84"/>
      <c r="AG1396" s="84"/>
      <c r="AH1396" s="84"/>
      <c r="AI1396" s="84"/>
      <c r="AJ1396" s="64"/>
      <c r="AK1396" s="119"/>
      <c r="AL1396" s="64"/>
      <c r="AM1396" s="84"/>
      <c r="AN1396" s="84"/>
      <c r="AO1396" s="84"/>
      <c r="AP1396" s="84"/>
      <c r="AQ1396" s="64"/>
      <c r="AR1396" s="119"/>
      <c r="AS1396" s="64"/>
      <c r="AT1396" s="84"/>
      <c r="AU1396" s="84"/>
      <c r="AV1396" s="84"/>
    </row>
    <row r="1397" s="1" customFormat="true" ht="15" hidden="false" customHeight="true" outlineLevel="0" collapsed="false">
      <c r="A1397" s="62"/>
      <c r="B1397" s="63"/>
      <c r="C1397" s="63"/>
      <c r="D1397" s="63"/>
      <c r="E1397" s="63"/>
      <c r="F1397" s="63"/>
      <c r="G1397" s="63"/>
      <c r="H1397" s="63"/>
      <c r="I1397" s="63"/>
      <c r="J1397" s="63"/>
      <c r="K1397" s="63"/>
      <c r="L1397" s="63"/>
      <c r="M1397" s="64" t="s">
        <v>77</v>
      </c>
      <c r="N1397" s="64" t="n">
        <v>5</v>
      </c>
      <c r="O1397" s="64" t="n">
        <v>8</v>
      </c>
      <c r="P1397" s="64" t="n">
        <v>2026</v>
      </c>
      <c r="Q1397" s="150" t="s">
        <v>170</v>
      </c>
      <c r="R1397" s="119" t="s">
        <v>37</v>
      </c>
      <c r="S1397" s="150" t="s">
        <v>101</v>
      </c>
      <c r="T1397" s="64" t="n">
        <v>2</v>
      </c>
      <c r="U1397" s="85" t="s">
        <v>37</v>
      </c>
      <c r="V1397" s="64" t="n">
        <v>1</v>
      </c>
      <c r="W1397" s="84" t="s">
        <v>3972</v>
      </c>
      <c r="X1397" s="64" t="n">
        <v>547</v>
      </c>
      <c r="Y1397" s="64" t="n">
        <v>8</v>
      </c>
      <c r="Z1397" s="119" t="s">
        <v>37</v>
      </c>
      <c r="AA1397" s="64" t="n">
        <v>11</v>
      </c>
      <c r="AB1397" s="64"/>
      <c r="AC1397" s="148"/>
      <c r="AD1397" s="119"/>
      <c r="AE1397" s="136"/>
      <c r="AF1397" s="84"/>
      <c r="AG1397" s="84"/>
      <c r="AH1397" s="84"/>
      <c r="AI1397" s="84"/>
      <c r="AJ1397" s="64"/>
      <c r="AK1397" s="119"/>
      <c r="AL1397" s="64"/>
      <c r="AM1397" s="84"/>
      <c r="AN1397" s="84"/>
      <c r="AO1397" s="84"/>
      <c r="AP1397" s="84"/>
      <c r="AQ1397" s="64"/>
      <c r="AR1397" s="119"/>
      <c r="AS1397" s="64"/>
      <c r="AT1397" s="84"/>
      <c r="AU1397" s="84"/>
      <c r="AV1397" s="84"/>
    </row>
    <row r="1398" s="1" customFormat="true" ht="15" hidden="false" customHeight="true" outlineLevel="0" collapsed="false">
      <c r="A1398" s="62"/>
      <c r="B1398" s="63"/>
      <c r="C1398" s="63"/>
      <c r="D1398" s="63"/>
      <c r="E1398" s="63"/>
      <c r="F1398" s="63"/>
      <c r="G1398" s="63"/>
      <c r="H1398" s="63"/>
      <c r="I1398" s="63"/>
      <c r="J1398" s="63"/>
      <c r="K1398" s="63"/>
      <c r="L1398" s="63"/>
      <c r="M1398" s="64" t="s">
        <v>77</v>
      </c>
      <c r="N1398" s="64" t="n">
        <v>5</v>
      </c>
      <c r="O1398" s="64" t="n">
        <v>8</v>
      </c>
      <c r="P1398" s="64" t="n">
        <v>2026</v>
      </c>
      <c r="Q1398" s="150" t="s">
        <v>2480</v>
      </c>
      <c r="R1398" s="119" t="s">
        <v>37</v>
      </c>
      <c r="S1398" s="150" t="s">
        <v>2105</v>
      </c>
      <c r="T1398" s="64" t="n">
        <v>1</v>
      </c>
      <c r="U1398" s="85" t="s">
        <v>37</v>
      </c>
      <c r="V1398" s="64" t="n">
        <v>0</v>
      </c>
      <c r="W1398" s="84" t="s">
        <v>3973</v>
      </c>
      <c r="X1398" s="64" t="n">
        <v>132</v>
      </c>
      <c r="Y1398" s="64" t="n">
        <v>8</v>
      </c>
      <c r="Z1398" s="119" t="s">
        <v>37</v>
      </c>
      <c r="AA1398" s="64" t="n">
        <v>2</v>
      </c>
      <c r="AB1398" s="64"/>
      <c r="AC1398" s="148"/>
      <c r="AD1398" s="119"/>
      <c r="AE1398" s="136"/>
      <c r="AF1398" s="84"/>
      <c r="AG1398" s="84"/>
      <c r="AH1398" s="84"/>
      <c r="AI1398" s="84"/>
      <c r="AJ1398" s="64"/>
      <c r="AK1398" s="119"/>
      <c r="AL1398" s="64"/>
      <c r="AM1398" s="84"/>
      <c r="AN1398" s="84"/>
      <c r="AO1398" s="84"/>
      <c r="AP1398" s="84"/>
      <c r="AQ1398" s="64"/>
      <c r="AR1398" s="119"/>
      <c r="AS1398" s="64"/>
      <c r="AT1398" s="84"/>
      <c r="AU1398" s="84"/>
      <c r="AV1398" s="84"/>
    </row>
    <row r="1399" s="1" customFormat="true" ht="15" hidden="false" customHeight="true" outlineLevel="0" collapsed="false">
      <c r="A1399" s="62"/>
      <c r="B1399" s="63"/>
      <c r="C1399" s="63"/>
      <c r="D1399" s="63"/>
      <c r="E1399" s="63"/>
      <c r="F1399" s="63"/>
      <c r="G1399" s="63"/>
      <c r="H1399" s="63"/>
      <c r="I1399" s="63"/>
      <c r="J1399" s="63"/>
      <c r="K1399" s="63"/>
      <c r="L1399" s="63"/>
      <c r="M1399" s="64" t="s">
        <v>77</v>
      </c>
      <c r="N1399" s="64" t="n">
        <v>5</v>
      </c>
      <c r="O1399" s="64" t="n">
        <v>8</v>
      </c>
      <c r="P1399" s="64" t="n">
        <v>2026</v>
      </c>
      <c r="Q1399" s="150" t="s">
        <v>186</v>
      </c>
      <c r="R1399" s="119" t="s">
        <v>37</v>
      </c>
      <c r="S1399" s="150" t="s">
        <v>3355</v>
      </c>
      <c r="T1399" s="64" t="n">
        <v>2</v>
      </c>
      <c r="U1399" s="85" t="s">
        <v>37</v>
      </c>
      <c r="V1399" s="64" t="n">
        <v>0</v>
      </c>
      <c r="W1399" s="84" t="s">
        <v>3974</v>
      </c>
      <c r="X1399" s="64" t="n">
        <v>162</v>
      </c>
      <c r="Y1399" s="64" t="n">
        <v>21</v>
      </c>
      <c r="Z1399" s="119" t="s">
        <v>37</v>
      </c>
      <c r="AA1399" s="64" t="n">
        <v>5</v>
      </c>
      <c r="AB1399" s="64"/>
      <c r="AC1399" s="148"/>
      <c r="AD1399" s="119"/>
      <c r="AE1399" s="136"/>
      <c r="AF1399" s="84"/>
      <c r="AG1399" s="84"/>
      <c r="AH1399" s="84"/>
      <c r="AI1399" s="84"/>
      <c r="AJ1399" s="64"/>
      <c r="AK1399" s="119"/>
      <c r="AL1399" s="64"/>
      <c r="AM1399" s="84"/>
      <c r="AN1399" s="84"/>
      <c r="AO1399" s="84"/>
      <c r="AP1399" s="84"/>
      <c r="AQ1399" s="64"/>
      <c r="AR1399" s="119"/>
      <c r="AS1399" s="64"/>
      <c r="AT1399" s="84"/>
      <c r="AU1399" s="84"/>
      <c r="AV1399" s="84"/>
    </row>
    <row r="1400" s="1" customFormat="true" ht="15" hidden="false" customHeight="true" outlineLevel="0" collapsed="false">
      <c r="A1400" s="62"/>
      <c r="B1400" s="63"/>
      <c r="C1400" s="63"/>
      <c r="D1400" s="63"/>
      <c r="E1400" s="63"/>
      <c r="F1400" s="63"/>
      <c r="G1400" s="63"/>
      <c r="H1400" s="63"/>
      <c r="I1400" s="63"/>
      <c r="J1400" s="63"/>
      <c r="K1400" s="63"/>
      <c r="L1400" s="63"/>
      <c r="M1400" s="64" t="s">
        <v>77</v>
      </c>
      <c r="N1400" s="64" t="n">
        <v>5</v>
      </c>
      <c r="O1400" s="64" t="n">
        <v>8</v>
      </c>
      <c r="P1400" s="64" t="n">
        <v>2026</v>
      </c>
      <c r="Q1400" s="150" t="s">
        <v>3673</v>
      </c>
      <c r="R1400" s="119" t="s">
        <v>37</v>
      </c>
      <c r="S1400" s="150" t="s">
        <v>233</v>
      </c>
      <c r="T1400" s="64" t="n">
        <v>2</v>
      </c>
      <c r="U1400" s="85" t="s">
        <v>37</v>
      </c>
      <c r="V1400" s="64" t="n">
        <v>0</v>
      </c>
      <c r="W1400" s="84" t="s">
        <v>3975</v>
      </c>
      <c r="X1400" s="64" t="n">
        <v>208</v>
      </c>
      <c r="Y1400" s="64" t="n">
        <v>18</v>
      </c>
      <c r="Z1400" s="119" t="s">
        <v>37</v>
      </c>
      <c r="AA1400" s="64" t="n">
        <v>3</v>
      </c>
      <c r="AB1400" s="64"/>
      <c r="AC1400" s="148"/>
      <c r="AD1400" s="119"/>
      <c r="AE1400" s="136"/>
      <c r="AF1400" s="68"/>
      <c r="AG1400" s="68"/>
      <c r="AH1400" s="68"/>
      <c r="AI1400" s="68"/>
      <c r="AJ1400" s="64"/>
      <c r="AK1400" s="119"/>
      <c r="AL1400" s="64"/>
      <c r="AM1400" s="84"/>
      <c r="AN1400" s="84"/>
      <c r="AO1400" s="84"/>
      <c r="AP1400" s="84"/>
      <c r="AQ1400" s="64"/>
      <c r="AR1400" s="119"/>
      <c r="AS1400" s="64"/>
      <c r="AT1400" s="84"/>
      <c r="AU1400" s="84"/>
      <c r="AV1400" s="84"/>
    </row>
    <row r="1401" s="1" customFormat="true" ht="15" hidden="false" customHeight="true" outlineLevel="0" collapsed="false">
      <c r="A1401" s="62"/>
      <c r="B1401" s="63"/>
      <c r="C1401" s="63"/>
      <c r="D1401" s="63"/>
      <c r="E1401" s="63"/>
      <c r="F1401" s="63"/>
      <c r="G1401" s="63"/>
      <c r="H1401" s="63"/>
      <c r="I1401" s="63"/>
      <c r="J1401" s="63"/>
      <c r="K1401" s="63"/>
      <c r="L1401" s="63"/>
      <c r="M1401" s="64" t="s">
        <v>77</v>
      </c>
      <c r="N1401" s="64" t="n">
        <v>5</v>
      </c>
      <c r="O1401" s="64" t="n">
        <v>8</v>
      </c>
      <c r="P1401" s="64" t="n">
        <v>2026</v>
      </c>
      <c r="Q1401" s="150" t="s">
        <v>102</v>
      </c>
      <c r="R1401" s="119" t="s">
        <v>37</v>
      </c>
      <c r="S1401" s="150" t="s">
        <v>91</v>
      </c>
      <c r="T1401" s="64" t="n">
        <v>1</v>
      </c>
      <c r="U1401" s="85" t="s">
        <v>37</v>
      </c>
      <c r="V1401" s="64" t="n">
        <v>0</v>
      </c>
      <c r="W1401" s="84" t="s">
        <v>3976</v>
      </c>
      <c r="X1401" s="64" t="n">
        <v>428</v>
      </c>
      <c r="Y1401" s="64" t="n">
        <v>7</v>
      </c>
      <c r="Z1401" s="119" t="s">
        <v>37</v>
      </c>
      <c r="AA1401" s="64" t="n">
        <v>5</v>
      </c>
      <c r="AB1401" s="64"/>
      <c r="AC1401" s="148"/>
      <c r="AD1401" s="119"/>
      <c r="AE1401" s="136"/>
      <c r="AF1401" s="68"/>
      <c r="AG1401" s="68"/>
      <c r="AH1401" s="68"/>
      <c r="AI1401" s="68"/>
      <c r="AJ1401" s="64"/>
      <c r="AK1401" s="119"/>
      <c r="AL1401" s="64"/>
      <c r="AM1401" s="84"/>
      <c r="AN1401" s="84"/>
      <c r="AO1401" s="84"/>
      <c r="AP1401" s="84"/>
      <c r="AQ1401" s="64"/>
      <c r="AR1401" s="119"/>
      <c r="AS1401" s="64"/>
      <c r="AT1401" s="84"/>
      <c r="AU1401" s="84"/>
      <c r="AV1401" s="84"/>
    </row>
    <row r="1402" s="1" customFormat="true" ht="15" hidden="false" customHeight="true" outlineLevel="0" collapsed="false">
      <c r="A1402" s="62"/>
      <c r="B1402" s="63"/>
      <c r="C1402" s="63"/>
      <c r="D1402" s="63"/>
      <c r="E1402" s="63"/>
      <c r="F1402" s="63"/>
      <c r="G1402" s="63"/>
      <c r="H1402" s="63"/>
      <c r="I1402" s="63"/>
      <c r="J1402" s="63"/>
      <c r="K1402" s="63"/>
      <c r="L1402" s="63"/>
      <c r="M1402" s="64"/>
      <c r="N1402" s="64"/>
      <c r="O1402" s="64"/>
      <c r="P1402" s="64"/>
      <c r="Q1402" s="84"/>
      <c r="R1402" s="84"/>
      <c r="S1402" s="65" t="s">
        <v>52</v>
      </c>
      <c r="T1402" s="64" t="n">
        <f aca="false">SUM(T1226:T1401)</f>
        <v>201</v>
      </c>
      <c r="U1402" s="85" t="s">
        <v>37</v>
      </c>
      <c r="V1402" s="64" t="n">
        <f aca="false">SUM(V1226:V1401)</f>
        <v>169</v>
      </c>
      <c r="W1402" s="64"/>
      <c r="X1402" s="64" t="n">
        <f aca="false">SUM(X1226:X1401)</f>
        <v>35844</v>
      </c>
      <c r="Y1402" s="64" t="n">
        <f aca="false">SUM(Y1226:Y1401)</f>
        <v>1402</v>
      </c>
      <c r="Z1402" s="119" t="s">
        <v>37</v>
      </c>
      <c r="AA1402" s="64" t="n">
        <f aca="false">SUM(AA1226:AA1401)</f>
        <v>1235</v>
      </c>
      <c r="AB1402" s="64" t="n">
        <f aca="false">PRODUCT(Y1402+AA1402)</f>
        <v>2637</v>
      </c>
      <c r="AC1402" s="136"/>
      <c r="AD1402" s="119"/>
      <c r="AE1402" s="148"/>
      <c r="AF1402" s="84"/>
      <c r="AG1402" s="84"/>
      <c r="AH1402" s="84"/>
      <c r="AI1402" s="84"/>
      <c r="AJ1402" s="64"/>
      <c r="AK1402" s="119"/>
      <c r="AL1402" s="64"/>
      <c r="AM1402" s="84"/>
      <c r="AN1402" s="64"/>
      <c r="AO1402" s="119"/>
      <c r="AP1402" s="64"/>
      <c r="AQ1402" s="84"/>
      <c r="AR1402" s="84"/>
      <c r="AS1402" s="84"/>
      <c r="AT1402" s="84"/>
      <c r="AU1402" s="84"/>
      <c r="AV1402" s="84"/>
    </row>
    <row r="1403" s="1" customFormat="true" ht="15" hidden="false" customHeight="true" outlineLevel="0" collapsed="false">
      <c r="A1403" s="62"/>
      <c r="B1403" s="63"/>
      <c r="C1403" s="63"/>
      <c r="D1403" s="63"/>
      <c r="E1403" s="63"/>
      <c r="F1403" s="63"/>
      <c r="G1403" s="63"/>
      <c r="H1403" s="63"/>
      <c r="I1403" s="63"/>
      <c r="J1403" s="63"/>
      <c r="K1403" s="63"/>
      <c r="L1403" s="63"/>
      <c r="M1403" s="64"/>
      <c r="N1403" s="64"/>
      <c r="O1403" s="64" t="n">
        <f aca="false">COUNT(T1226:T1401)</f>
        <v>176</v>
      </c>
      <c r="P1403" s="64"/>
      <c r="Q1403" s="84"/>
      <c r="R1403" s="84"/>
      <c r="S1403" s="65" t="s">
        <v>53</v>
      </c>
      <c r="T1403" s="89" t="n">
        <f aca="false">PRODUCT(T1402/O1403)</f>
        <v>1.14204545454545</v>
      </c>
      <c r="U1403" s="85" t="s">
        <v>37</v>
      </c>
      <c r="V1403" s="89" t="n">
        <f aca="false">PRODUCT(V1402/O1403)</f>
        <v>0.960227272727273</v>
      </c>
      <c r="W1403" s="64"/>
      <c r="X1403" s="102" t="n">
        <f aca="false">PRODUCT(X1402/O1403)</f>
        <v>203.659090909091</v>
      </c>
      <c r="Y1403" s="89" t="n">
        <f aca="false">PRODUCT(Y1402/O1403)</f>
        <v>7.96590909090909</v>
      </c>
      <c r="Z1403" s="119" t="s">
        <v>37</v>
      </c>
      <c r="AA1403" s="89" t="n">
        <f aca="false">PRODUCT(AA1402/O1403)</f>
        <v>7.01704545454545</v>
      </c>
      <c r="AB1403" s="102"/>
      <c r="AC1403" s="136"/>
      <c r="AD1403" s="119"/>
      <c r="AE1403" s="148"/>
      <c r="AF1403" s="84"/>
      <c r="AG1403" s="84"/>
      <c r="AH1403" s="84"/>
      <c r="AI1403" s="84"/>
      <c r="AJ1403" s="64"/>
      <c r="AK1403" s="119"/>
      <c r="AL1403" s="64"/>
      <c r="AM1403" s="84"/>
      <c r="AN1403" s="64"/>
      <c r="AO1403" s="119"/>
      <c r="AP1403" s="64"/>
      <c r="AQ1403" s="84"/>
      <c r="AR1403" s="84"/>
      <c r="AS1403" s="84"/>
      <c r="AT1403" s="84"/>
      <c r="AU1403" s="84"/>
      <c r="AV1403" s="84"/>
    </row>
    <row r="1404" s="1" customFormat="true" ht="15" hidden="false" customHeight="true" outlineLevel="0" collapsed="false">
      <c r="A1404" s="62"/>
      <c r="B1404" s="63"/>
      <c r="C1404" s="63"/>
      <c r="D1404" s="63"/>
      <c r="E1404" s="63"/>
      <c r="F1404" s="63"/>
      <c r="G1404" s="63"/>
      <c r="H1404" s="63"/>
      <c r="I1404" s="63"/>
      <c r="J1404" s="63"/>
      <c r="K1404" s="63"/>
      <c r="L1404" s="63"/>
      <c r="M1404" s="63"/>
      <c r="N1404" s="63"/>
      <c r="O1404" s="63"/>
      <c r="P1404" s="63"/>
      <c r="Q1404" s="63"/>
      <c r="R1404" s="63"/>
      <c r="S1404" s="63"/>
      <c r="T1404" s="64"/>
      <c r="U1404" s="64"/>
      <c r="V1404" s="64"/>
      <c r="W1404" s="84"/>
      <c r="X1404" s="64"/>
      <c r="Y1404" s="64"/>
      <c r="Z1404" s="84"/>
      <c r="AA1404" s="64"/>
      <c r="AB1404" s="64"/>
      <c r="AC1404" s="136"/>
      <c r="AD1404" s="119"/>
      <c r="AE1404" s="148"/>
      <c r="AF1404" s="84"/>
      <c r="AG1404" s="84"/>
      <c r="AH1404" s="84"/>
      <c r="AI1404" s="84"/>
      <c r="AJ1404" s="64"/>
      <c r="AK1404" s="119"/>
      <c r="AL1404" s="64"/>
      <c r="AM1404" s="84"/>
      <c r="AN1404" s="64"/>
      <c r="AO1404" s="119"/>
      <c r="AP1404" s="64"/>
      <c r="AQ1404" s="84"/>
      <c r="AR1404" s="84"/>
      <c r="AS1404" s="84"/>
      <c r="AT1404" s="84"/>
      <c r="AU1404" s="84"/>
      <c r="AV1404" s="84"/>
    </row>
    <row r="1405" s="1" customFormat="true" ht="15" hidden="false" customHeight="true" outlineLevel="0" collapsed="false">
      <c r="A1405" s="62"/>
      <c r="B1405" s="63"/>
      <c r="C1405" s="63"/>
      <c r="D1405" s="63"/>
      <c r="E1405" s="63"/>
      <c r="F1405" s="63"/>
      <c r="G1405" s="63"/>
      <c r="H1405" s="63"/>
      <c r="I1405" s="63"/>
      <c r="J1405" s="63"/>
      <c r="K1405" s="63"/>
      <c r="L1405" s="63"/>
      <c r="M1405" s="64"/>
      <c r="N1405" s="64"/>
      <c r="O1405" s="64"/>
      <c r="P1405" s="64"/>
      <c r="Q1405" s="84"/>
      <c r="R1405" s="84"/>
      <c r="S1405" s="84"/>
      <c r="T1405" s="64"/>
      <c r="U1405" s="64"/>
      <c r="V1405" s="64"/>
      <c r="W1405" s="84"/>
      <c r="X1405" s="64"/>
      <c r="Y1405" s="64"/>
      <c r="Z1405" s="84"/>
      <c r="AA1405" s="64"/>
      <c r="AB1405" s="64"/>
      <c r="AC1405" s="136"/>
      <c r="AD1405" s="68"/>
      <c r="AE1405" s="148"/>
      <c r="AF1405" s="68"/>
      <c r="AG1405" s="68"/>
      <c r="AH1405" s="68"/>
      <c r="AI1405" s="68"/>
      <c r="AJ1405" s="64"/>
      <c r="AK1405" s="68"/>
      <c r="AL1405" s="64"/>
      <c r="AM1405" s="84"/>
      <c r="AN1405" s="64"/>
      <c r="AO1405" s="68"/>
      <c r="AP1405" s="64"/>
      <c r="AQ1405" s="84"/>
      <c r="AR1405" s="84"/>
      <c r="AS1405" s="84"/>
      <c r="AT1405" s="84"/>
      <c r="AU1405" s="84"/>
      <c r="AV1405" s="84"/>
    </row>
    <row r="1406" s="1" customFormat="true" ht="15" hidden="false" customHeight="true" outlineLevel="0" collapsed="false">
      <c r="A1406" s="96"/>
      <c r="B1406" s="97" t="s">
        <v>3977</v>
      </c>
      <c r="C1406" s="96"/>
      <c r="D1406" s="96"/>
      <c r="E1406" s="96"/>
      <c r="F1406" s="96"/>
      <c r="G1406" s="96"/>
      <c r="H1406" s="96"/>
      <c r="I1406" s="98"/>
      <c r="J1406" s="96"/>
      <c r="K1406" s="96"/>
      <c r="L1406" s="96"/>
      <c r="M1406" s="99"/>
      <c r="N1406" s="99"/>
      <c r="O1406" s="99"/>
      <c r="P1406" s="99"/>
      <c r="Q1406" s="97" t="s">
        <v>3977</v>
      </c>
      <c r="R1406" s="100"/>
      <c r="S1406" s="99"/>
      <c r="T1406" s="101" t="s">
        <v>166</v>
      </c>
      <c r="U1406" s="99"/>
      <c r="V1406" s="99"/>
      <c r="W1406" s="97" t="s">
        <v>167</v>
      </c>
      <c r="X1406" s="96" t="s">
        <v>7</v>
      </c>
      <c r="Y1406" s="101" t="s">
        <v>130</v>
      </c>
      <c r="Z1406" s="97"/>
      <c r="AA1406" s="96"/>
      <c r="AB1406" s="96"/>
      <c r="AC1406" s="136"/>
      <c r="AD1406" s="68"/>
      <c r="AE1406" s="148"/>
      <c r="AF1406" s="68"/>
      <c r="AG1406" s="68"/>
      <c r="AH1406" s="68"/>
      <c r="AI1406" s="68"/>
      <c r="AJ1406" s="64"/>
      <c r="AK1406" s="68"/>
      <c r="AL1406" s="64"/>
      <c r="AM1406" s="84"/>
      <c r="AN1406" s="64"/>
      <c r="AO1406" s="68"/>
      <c r="AP1406" s="64"/>
      <c r="AQ1406" s="84"/>
      <c r="AR1406" s="84"/>
      <c r="AS1406" s="84"/>
      <c r="AT1406" s="84"/>
      <c r="AU1406" s="84"/>
      <c r="AV1406" s="84"/>
    </row>
    <row r="1407" s="1" customFormat="true" ht="15" hidden="false" customHeight="true" outlineLevel="0" collapsed="false">
      <c r="A1407" s="62"/>
      <c r="B1407" s="63"/>
      <c r="C1407" s="63"/>
      <c r="D1407" s="63"/>
      <c r="E1407" s="63"/>
      <c r="F1407" s="63"/>
      <c r="G1407" s="63"/>
      <c r="H1407" s="63"/>
      <c r="I1407" s="63"/>
      <c r="J1407" s="63"/>
      <c r="K1407" s="63"/>
      <c r="L1407" s="63"/>
      <c r="M1407" s="64"/>
      <c r="N1407" s="64"/>
      <c r="O1407" s="64"/>
      <c r="P1407" s="64"/>
      <c r="Q1407" s="63" t="s">
        <v>1292</v>
      </c>
      <c r="R1407" s="85"/>
      <c r="S1407" s="84"/>
      <c r="T1407" s="64"/>
      <c r="U1407" s="85"/>
      <c r="V1407" s="64"/>
      <c r="W1407" s="84"/>
      <c r="X1407" s="64"/>
      <c r="Y1407" s="64"/>
      <c r="Z1407" s="119"/>
      <c r="AA1407" s="64"/>
      <c r="AB1407" s="64"/>
      <c r="AC1407" s="136"/>
      <c r="AD1407" s="68"/>
      <c r="AE1407" s="148"/>
      <c r="AF1407" s="68"/>
      <c r="AG1407" s="68"/>
      <c r="AH1407" s="68"/>
      <c r="AI1407" s="68"/>
      <c r="AJ1407" s="64"/>
      <c r="AK1407" s="68"/>
      <c r="AL1407" s="64"/>
      <c r="AM1407" s="84"/>
      <c r="AN1407" s="64"/>
      <c r="AO1407" s="68"/>
      <c r="AP1407" s="64"/>
      <c r="AQ1407" s="84"/>
      <c r="AR1407" s="84"/>
      <c r="AS1407" s="84"/>
      <c r="AT1407" s="84"/>
      <c r="AU1407" s="84"/>
      <c r="AV1407" s="84"/>
    </row>
    <row r="1408" s="1" customFormat="true" ht="15" hidden="false" customHeight="true" outlineLevel="0" collapsed="false">
      <c r="A1408" s="62"/>
      <c r="B1408" s="63"/>
      <c r="C1408" s="63"/>
      <c r="D1408" s="63"/>
      <c r="E1408" s="63"/>
      <c r="F1408" s="63"/>
      <c r="G1408" s="63"/>
      <c r="H1408" s="63"/>
      <c r="I1408" s="63"/>
      <c r="J1408" s="63"/>
      <c r="K1408" s="63"/>
      <c r="L1408" s="63"/>
      <c r="M1408" s="64" t="s">
        <v>41</v>
      </c>
      <c r="N1408" s="64" t="n">
        <v>8</v>
      </c>
      <c r="O1408" s="64" t="n">
        <v>8</v>
      </c>
      <c r="P1408" s="64" t="n">
        <v>2026</v>
      </c>
      <c r="Q1408" s="159" t="s">
        <v>101</v>
      </c>
      <c r="R1408" s="84" t="s">
        <v>37</v>
      </c>
      <c r="S1408" s="150" t="s">
        <v>80</v>
      </c>
      <c r="T1408" s="64" t="n">
        <v>2</v>
      </c>
      <c r="U1408" s="85" t="s">
        <v>37</v>
      </c>
      <c r="V1408" s="64" t="n">
        <v>0</v>
      </c>
      <c r="W1408" s="84" t="s">
        <v>3978</v>
      </c>
      <c r="X1408" s="64" t="n">
        <v>291</v>
      </c>
      <c r="Y1408" s="64" t="n">
        <v>3</v>
      </c>
      <c r="Z1408" s="119" t="s">
        <v>37</v>
      </c>
      <c r="AA1408" s="64" t="n">
        <v>1</v>
      </c>
      <c r="AB1408" s="64"/>
      <c r="AC1408" s="136"/>
      <c r="AD1408" s="119"/>
      <c r="AE1408" s="148"/>
      <c r="AF1408" s="84"/>
      <c r="AG1408" s="84"/>
      <c r="AH1408" s="84"/>
      <c r="AI1408" s="84"/>
      <c r="AJ1408" s="64"/>
      <c r="AK1408" s="119"/>
      <c r="AL1408" s="64"/>
      <c r="AM1408" s="84"/>
      <c r="AN1408" s="64"/>
      <c r="AO1408" s="119"/>
      <c r="AP1408" s="64"/>
      <c r="AQ1408" s="84"/>
      <c r="AR1408" s="84"/>
      <c r="AS1408" s="84"/>
      <c r="AT1408" s="84"/>
      <c r="AU1408" s="84"/>
      <c r="AV1408" s="84"/>
    </row>
    <row r="1409" s="1" customFormat="true" ht="15" hidden="false" customHeight="true" outlineLevel="0" collapsed="false">
      <c r="A1409" s="62"/>
      <c r="B1409" s="63"/>
      <c r="C1409" s="63"/>
      <c r="D1409" s="63"/>
      <c r="E1409" s="63"/>
      <c r="F1409" s="63"/>
      <c r="G1409" s="63"/>
      <c r="H1409" s="63"/>
      <c r="I1409" s="63"/>
      <c r="J1409" s="63"/>
      <c r="K1409" s="63"/>
      <c r="L1409" s="63"/>
      <c r="M1409" s="64" t="s">
        <v>46</v>
      </c>
      <c r="N1409" s="64" t="n">
        <v>9</v>
      </c>
      <c r="O1409" s="64" t="n">
        <v>8</v>
      </c>
      <c r="P1409" s="64" t="n">
        <v>2026</v>
      </c>
      <c r="Q1409" s="149" t="s">
        <v>80</v>
      </c>
      <c r="R1409" s="84" t="s">
        <v>37</v>
      </c>
      <c r="S1409" s="136" t="s">
        <v>101</v>
      </c>
      <c r="T1409" s="64" t="n">
        <v>2</v>
      </c>
      <c r="U1409" s="85" t="s">
        <v>37</v>
      </c>
      <c r="V1409" s="64" t="n">
        <v>1</v>
      </c>
      <c r="W1409" s="84" t="s">
        <v>3979</v>
      </c>
      <c r="X1409" s="64" t="n">
        <v>281</v>
      </c>
      <c r="Y1409" s="64" t="n">
        <v>6</v>
      </c>
      <c r="Z1409" s="119" t="s">
        <v>37</v>
      </c>
      <c r="AA1409" s="64" t="n">
        <v>6</v>
      </c>
      <c r="AB1409" s="64"/>
      <c r="AC1409" s="136"/>
      <c r="AD1409" s="119"/>
      <c r="AE1409" s="148"/>
      <c r="AF1409" s="84"/>
      <c r="AG1409" s="84"/>
      <c r="AH1409" s="84"/>
      <c r="AI1409" s="84"/>
      <c r="AJ1409" s="64"/>
      <c r="AK1409" s="119"/>
      <c r="AL1409" s="64"/>
      <c r="AM1409" s="84"/>
      <c r="AN1409" s="64"/>
      <c r="AO1409" s="119"/>
      <c r="AP1409" s="64"/>
      <c r="AQ1409" s="84"/>
      <c r="AR1409" s="84"/>
      <c r="AS1409" s="84"/>
      <c r="AT1409" s="84"/>
      <c r="AU1409" s="84"/>
      <c r="AV1409" s="84"/>
    </row>
    <row r="1410" s="1" customFormat="true" ht="15" hidden="false" customHeight="true" outlineLevel="0" collapsed="false">
      <c r="A1410" s="62"/>
      <c r="B1410" s="63" t="s">
        <v>3980</v>
      </c>
      <c r="C1410" s="63"/>
      <c r="D1410" s="63"/>
      <c r="E1410" s="63"/>
      <c r="F1410" s="63"/>
      <c r="G1410" s="63"/>
      <c r="H1410" s="63"/>
      <c r="I1410" s="63"/>
      <c r="J1410" s="63"/>
      <c r="K1410" s="63"/>
      <c r="L1410" s="63"/>
      <c r="M1410" s="64" t="s">
        <v>77</v>
      </c>
      <c r="N1410" s="64" t="n">
        <v>12</v>
      </c>
      <c r="O1410" s="64" t="n">
        <v>8</v>
      </c>
      <c r="P1410" s="64" t="n">
        <v>2026</v>
      </c>
      <c r="Q1410" s="159" t="s">
        <v>101</v>
      </c>
      <c r="R1410" s="84" t="s">
        <v>37</v>
      </c>
      <c r="S1410" s="136" t="s">
        <v>80</v>
      </c>
      <c r="T1410" s="64" t="n">
        <v>2</v>
      </c>
      <c r="U1410" s="85" t="s">
        <v>37</v>
      </c>
      <c r="V1410" s="64" t="n">
        <v>0</v>
      </c>
      <c r="W1410" s="84" t="s">
        <v>3721</v>
      </c>
      <c r="X1410" s="64" t="n">
        <v>416</v>
      </c>
      <c r="Y1410" s="64" t="n">
        <v>9</v>
      </c>
      <c r="Z1410" s="119" t="s">
        <v>37</v>
      </c>
      <c r="AA1410" s="64" t="n">
        <v>0</v>
      </c>
      <c r="AB1410" s="64"/>
      <c r="AC1410" s="136"/>
      <c r="AD1410" s="119"/>
      <c r="AE1410" s="148"/>
      <c r="AF1410" s="84"/>
      <c r="AG1410" s="84"/>
      <c r="AH1410" s="84"/>
      <c r="AI1410" s="84"/>
      <c r="AJ1410" s="64"/>
      <c r="AK1410" s="119"/>
      <c r="AL1410" s="64"/>
      <c r="AM1410" s="84"/>
      <c r="AN1410" s="64"/>
      <c r="AO1410" s="119"/>
      <c r="AP1410" s="64"/>
      <c r="AQ1410" s="84"/>
      <c r="AR1410" s="84"/>
      <c r="AS1410" s="84"/>
      <c r="AT1410" s="84"/>
      <c r="AU1410" s="84"/>
      <c r="AV1410" s="84"/>
    </row>
    <row r="1411" s="1" customFormat="true" ht="15" hidden="false" customHeight="true" outlineLevel="0" collapsed="false">
      <c r="A1411" s="62"/>
      <c r="B1411" s="63"/>
      <c r="C1411" s="63"/>
      <c r="D1411" s="63"/>
      <c r="E1411" s="63"/>
      <c r="F1411" s="63"/>
      <c r="G1411" s="63"/>
      <c r="H1411" s="63"/>
      <c r="I1411" s="63"/>
      <c r="J1411" s="63"/>
      <c r="K1411" s="63"/>
      <c r="L1411" s="63"/>
      <c r="M1411" s="64"/>
      <c r="N1411" s="64"/>
      <c r="O1411" s="64"/>
      <c r="P1411" s="64"/>
      <c r="Q1411" s="63"/>
      <c r="R1411" s="84"/>
      <c r="S1411" s="84"/>
      <c r="T1411" s="64"/>
      <c r="U1411" s="85"/>
      <c r="V1411" s="64"/>
      <c r="W1411" s="84"/>
      <c r="X1411" s="64"/>
      <c r="Y1411" s="64"/>
      <c r="Z1411" s="119"/>
      <c r="AA1411" s="64"/>
      <c r="AB1411" s="64"/>
      <c r="AC1411" s="136"/>
      <c r="AD1411" s="119"/>
      <c r="AE1411" s="148"/>
      <c r="AF1411" s="84"/>
      <c r="AG1411" s="84"/>
      <c r="AH1411" s="84"/>
      <c r="AI1411" s="84"/>
      <c r="AJ1411" s="64"/>
      <c r="AK1411" s="119"/>
      <c r="AL1411" s="64"/>
      <c r="AM1411" s="84"/>
      <c r="AN1411" s="64"/>
      <c r="AO1411" s="119"/>
      <c r="AP1411" s="64"/>
      <c r="AQ1411" s="84"/>
      <c r="AR1411" s="84"/>
      <c r="AS1411" s="84"/>
      <c r="AT1411" s="84"/>
      <c r="AU1411" s="84"/>
      <c r="AV1411" s="84"/>
    </row>
    <row r="1412" s="1" customFormat="true" ht="15" hidden="false" customHeight="true" outlineLevel="0" collapsed="false">
      <c r="A1412" s="62"/>
      <c r="B1412" s="63"/>
      <c r="C1412" s="63"/>
      <c r="D1412" s="63"/>
      <c r="E1412" s="63"/>
      <c r="F1412" s="63"/>
      <c r="G1412" s="63"/>
      <c r="H1412" s="63"/>
      <c r="I1412" s="63"/>
      <c r="J1412" s="63"/>
      <c r="K1412" s="63"/>
      <c r="L1412" s="63"/>
      <c r="M1412" s="64" t="s">
        <v>41</v>
      </c>
      <c r="N1412" s="64" t="n">
        <v>8</v>
      </c>
      <c r="O1412" s="64" t="n">
        <v>8</v>
      </c>
      <c r="P1412" s="64" t="n">
        <v>2026</v>
      </c>
      <c r="Q1412" s="149" t="s">
        <v>170</v>
      </c>
      <c r="R1412" s="84" t="s">
        <v>37</v>
      </c>
      <c r="S1412" s="136" t="s">
        <v>384</v>
      </c>
      <c r="T1412" s="64" t="n">
        <v>2</v>
      </c>
      <c r="U1412" s="85" t="s">
        <v>37</v>
      </c>
      <c r="V1412" s="64" t="n">
        <v>1</v>
      </c>
      <c r="W1412" s="84" t="s">
        <v>3981</v>
      </c>
      <c r="X1412" s="64" t="n">
        <v>251</v>
      </c>
      <c r="Y1412" s="64" t="n">
        <v>6</v>
      </c>
      <c r="Z1412" s="119" t="s">
        <v>37</v>
      </c>
      <c r="AA1412" s="64" t="n">
        <v>4</v>
      </c>
      <c r="AB1412" s="64"/>
      <c r="AC1412" s="136"/>
      <c r="AD1412" s="119"/>
      <c r="AE1412" s="148"/>
      <c r="AF1412" s="84"/>
      <c r="AG1412" s="84"/>
      <c r="AH1412" s="84"/>
      <c r="AI1412" s="84"/>
      <c r="AJ1412" s="64"/>
      <c r="AK1412" s="119"/>
      <c r="AL1412" s="64"/>
      <c r="AM1412" s="84"/>
      <c r="AN1412" s="64"/>
      <c r="AO1412" s="119"/>
      <c r="AP1412" s="64"/>
      <c r="AQ1412" s="84"/>
      <c r="AR1412" s="84"/>
      <c r="AS1412" s="84"/>
      <c r="AT1412" s="84"/>
      <c r="AU1412" s="84"/>
      <c r="AV1412" s="84"/>
    </row>
    <row r="1413" s="1" customFormat="true" ht="15" hidden="false" customHeight="true" outlineLevel="0" collapsed="false">
      <c r="A1413" s="62"/>
      <c r="B1413" s="63"/>
      <c r="C1413" s="63"/>
      <c r="D1413" s="63"/>
      <c r="E1413" s="63"/>
      <c r="F1413" s="63"/>
      <c r="G1413" s="63"/>
      <c r="H1413" s="63"/>
      <c r="I1413" s="63"/>
      <c r="J1413" s="63"/>
      <c r="K1413" s="63"/>
      <c r="L1413" s="63"/>
      <c r="M1413" s="64" t="s">
        <v>46</v>
      </c>
      <c r="N1413" s="64" t="n">
        <v>9</v>
      </c>
      <c r="O1413" s="64" t="n">
        <v>8</v>
      </c>
      <c r="P1413" s="64" t="n">
        <v>2026</v>
      </c>
      <c r="Q1413" s="149" t="s">
        <v>384</v>
      </c>
      <c r="R1413" s="84" t="s">
        <v>37</v>
      </c>
      <c r="S1413" s="136" t="s">
        <v>170</v>
      </c>
      <c r="T1413" s="64" t="n">
        <v>2</v>
      </c>
      <c r="U1413" s="85" t="s">
        <v>37</v>
      </c>
      <c r="V1413" s="64" t="n">
        <v>1</v>
      </c>
      <c r="W1413" s="84" t="s">
        <v>3982</v>
      </c>
      <c r="X1413" s="64" t="n">
        <v>241</v>
      </c>
      <c r="Y1413" s="64" t="n">
        <v>3</v>
      </c>
      <c r="Z1413" s="119" t="s">
        <v>37</v>
      </c>
      <c r="AA1413" s="64" t="n">
        <v>2</v>
      </c>
      <c r="AB1413" s="64"/>
      <c r="AC1413" s="136"/>
      <c r="AD1413" s="68"/>
      <c r="AE1413" s="148"/>
      <c r="AF1413" s="68"/>
      <c r="AG1413" s="68"/>
      <c r="AH1413" s="68"/>
      <c r="AI1413" s="68"/>
      <c r="AJ1413" s="64"/>
      <c r="AK1413" s="68"/>
      <c r="AL1413" s="64"/>
      <c r="AM1413" s="84"/>
      <c r="AN1413" s="64"/>
      <c r="AO1413" s="68"/>
      <c r="AP1413" s="64"/>
      <c r="AQ1413" s="84"/>
      <c r="AR1413" s="84"/>
      <c r="AS1413" s="84"/>
      <c r="AT1413" s="84"/>
      <c r="AU1413" s="84"/>
      <c r="AV1413" s="84"/>
    </row>
    <row r="1414" s="1" customFormat="true" ht="15" hidden="false" customHeight="true" outlineLevel="0" collapsed="false">
      <c r="A1414" s="62"/>
      <c r="B1414" s="63" t="s">
        <v>3983</v>
      </c>
      <c r="C1414" s="63"/>
      <c r="D1414" s="63"/>
      <c r="E1414" s="63"/>
      <c r="F1414" s="63"/>
      <c r="G1414" s="63"/>
      <c r="H1414" s="63"/>
      <c r="I1414" s="63"/>
      <c r="J1414" s="63"/>
      <c r="K1414" s="63"/>
      <c r="L1414" s="63"/>
      <c r="M1414" s="64" t="s">
        <v>77</v>
      </c>
      <c r="N1414" s="64" t="n">
        <v>12</v>
      </c>
      <c r="O1414" s="64" t="n">
        <v>8</v>
      </c>
      <c r="P1414" s="64" t="n">
        <v>2026</v>
      </c>
      <c r="Q1414" s="149" t="s">
        <v>170</v>
      </c>
      <c r="R1414" s="84" t="s">
        <v>37</v>
      </c>
      <c r="S1414" s="136" t="s">
        <v>384</v>
      </c>
      <c r="T1414" s="64" t="n">
        <v>2</v>
      </c>
      <c r="U1414" s="85" t="s">
        <v>37</v>
      </c>
      <c r="V1414" s="64" t="n">
        <v>0</v>
      </c>
      <c r="W1414" s="84" t="s">
        <v>3984</v>
      </c>
      <c r="X1414" s="64" t="n">
        <v>489</v>
      </c>
      <c r="Y1414" s="64" t="n">
        <v>9</v>
      </c>
      <c r="Z1414" s="119" t="s">
        <v>37</v>
      </c>
      <c r="AA1414" s="64" t="n">
        <v>2</v>
      </c>
      <c r="AB1414" s="64"/>
      <c r="AC1414" s="148"/>
      <c r="AD1414" s="119"/>
      <c r="AE1414" s="136"/>
      <c r="AF1414" s="68"/>
      <c r="AG1414" s="68"/>
      <c r="AH1414" s="68"/>
      <c r="AI1414" s="68"/>
      <c r="AJ1414" s="64"/>
      <c r="AK1414" s="119"/>
      <c r="AL1414" s="64"/>
      <c r="AM1414" s="84"/>
      <c r="AN1414" s="84"/>
      <c r="AO1414" s="84"/>
      <c r="AP1414" s="84"/>
      <c r="AQ1414" s="64"/>
      <c r="AR1414" s="119"/>
      <c r="AS1414" s="64"/>
      <c r="AT1414" s="84"/>
      <c r="AU1414" s="84"/>
      <c r="AV1414" s="84"/>
    </row>
    <row r="1415" s="1" customFormat="true" ht="15" hidden="false" customHeight="true" outlineLevel="0" collapsed="false">
      <c r="A1415" s="62"/>
      <c r="B1415" s="63"/>
      <c r="C1415" s="63"/>
      <c r="D1415" s="63"/>
      <c r="E1415" s="63"/>
      <c r="F1415" s="63"/>
      <c r="G1415" s="63"/>
      <c r="H1415" s="63"/>
      <c r="I1415" s="63"/>
      <c r="J1415" s="63"/>
      <c r="K1415" s="63"/>
      <c r="L1415" s="63"/>
      <c r="M1415" s="64"/>
      <c r="N1415" s="64"/>
      <c r="O1415" s="64"/>
      <c r="P1415" s="64"/>
      <c r="Q1415" s="63"/>
      <c r="R1415" s="84"/>
      <c r="S1415" s="84"/>
      <c r="T1415" s="64"/>
      <c r="U1415" s="85"/>
      <c r="V1415" s="64"/>
      <c r="W1415" s="84"/>
      <c r="X1415" s="64"/>
      <c r="Y1415" s="64"/>
      <c r="Z1415" s="119"/>
      <c r="AA1415" s="64"/>
      <c r="AB1415" s="64"/>
      <c r="AC1415" s="148"/>
      <c r="AD1415" s="119"/>
      <c r="AE1415" s="136"/>
      <c r="AF1415" s="84"/>
      <c r="AG1415" s="84"/>
      <c r="AH1415" s="84"/>
      <c r="AI1415" s="84"/>
      <c r="AJ1415" s="64"/>
      <c r="AK1415" s="119"/>
      <c r="AL1415" s="64"/>
      <c r="AM1415" s="84"/>
      <c r="AN1415" s="84"/>
      <c r="AO1415" s="84"/>
      <c r="AP1415" s="84"/>
      <c r="AQ1415" s="64"/>
      <c r="AR1415" s="119"/>
      <c r="AS1415" s="64"/>
      <c r="AT1415" s="84"/>
      <c r="AU1415" s="84"/>
      <c r="AV1415" s="84"/>
    </row>
    <row r="1416" s="1" customFormat="true" ht="15" hidden="false" customHeight="true" outlineLevel="0" collapsed="false">
      <c r="A1416" s="62"/>
      <c r="B1416" s="63"/>
      <c r="C1416" s="63"/>
      <c r="D1416" s="63"/>
      <c r="E1416" s="63"/>
      <c r="F1416" s="63"/>
      <c r="G1416" s="63"/>
      <c r="H1416" s="63"/>
      <c r="I1416" s="63"/>
      <c r="J1416" s="63"/>
      <c r="K1416" s="63"/>
      <c r="L1416" s="63"/>
      <c r="M1416" s="64" t="s">
        <v>41</v>
      </c>
      <c r="N1416" s="64" t="n">
        <v>8</v>
      </c>
      <c r="O1416" s="64" t="n">
        <v>8</v>
      </c>
      <c r="P1416" s="64" t="n">
        <v>2026</v>
      </c>
      <c r="Q1416" s="148" t="s">
        <v>102</v>
      </c>
      <c r="R1416" s="84" t="s">
        <v>37</v>
      </c>
      <c r="S1416" s="135" t="s">
        <v>91</v>
      </c>
      <c r="T1416" s="64" t="n">
        <v>0</v>
      </c>
      <c r="U1416" s="85" t="s">
        <v>37</v>
      </c>
      <c r="V1416" s="64" t="n">
        <v>2</v>
      </c>
      <c r="W1416" s="84" t="s">
        <v>3985</v>
      </c>
      <c r="X1416" s="64" t="n">
        <v>228</v>
      </c>
      <c r="Y1416" s="64" t="n">
        <v>3</v>
      </c>
      <c r="Z1416" s="119" t="s">
        <v>37</v>
      </c>
      <c r="AA1416" s="64" t="n">
        <v>9</v>
      </c>
      <c r="AB1416" s="64"/>
      <c r="AC1416" s="148"/>
      <c r="AD1416" s="119"/>
      <c r="AE1416" s="136"/>
      <c r="AF1416" s="68"/>
      <c r="AG1416" s="68"/>
      <c r="AH1416" s="68"/>
      <c r="AI1416" s="68"/>
      <c r="AJ1416" s="64"/>
      <c r="AK1416" s="119"/>
      <c r="AL1416" s="64"/>
      <c r="AM1416" s="84"/>
      <c r="AN1416" s="84"/>
      <c r="AO1416" s="84"/>
      <c r="AP1416" s="84"/>
      <c r="AQ1416" s="64"/>
      <c r="AR1416" s="119"/>
      <c r="AS1416" s="64"/>
      <c r="AT1416" s="84"/>
      <c r="AU1416" s="84"/>
      <c r="AV1416" s="84"/>
    </row>
    <row r="1417" s="1" customFormat="true" ht="15" hidden="false" customHeight="true" outlineLevel="0" collapsed="false">
      <c r="A1417" s="62"/>
      <c r="B1417" s="63"/>
      <c r="C1417" s="63"/>
      <c r="D1417" s="63"/>
      <c r="E1417" s="63"/>
      <c r="F1417" s="63"/>
      <c r="G1417" s="63"/>
      <c r="H1417" s="63"/>
      <c r="I1417" s="63"/>
      <c r="J1417" s="63"/>
      <c r="K1417" s="63"/>
      <c r="L1417" s="63"/>
      <c r="M1417" s="64" t="s">
        <v>46</v>
      </c>
      <c r="N1417" s="64" t="n">
        <v>9</v>
      </c>
      <c r="O1417" s="64" t="n">
        <v>8</v>
      </c>
      <c r="P1417" s="64" t="n">
        <v>2026</v>
      </c>
      <c r="Q1417" s="148" t="s">
        <v>91</v>
      </c>
      <c r="R1417" s="84" t="s">
        <v>37</v>
      </c>
      <c r="S1417" s="135" t="s">
        <v>102</v>
      </c>
      <c r="T1417" s="64" t="n">
        <v>0</v>
      </c>
      <c r="U1417" s="85" t="s">
        <v>37</v>
      </c>
      <c r="V1417" s="64" t="n">
        <v>2</v>
      </c>
      <c r="W1417" s="84" t="s">
        <v>3986</v>
      </c>
      <c r="X1417" s="64" t="n">
        <v>407</v>
      </c>
      <c r="Y1417" s="64" t="n">
        <v>6</v>
      </c>
      <c r="Z1417" s="119" t="s">
        <v>37</v>
      </c>
      <c r="AA1417" s="64" t="n">
        <v>11</v>
      </c>
      <c r="AB1417" s="64"/>
      <c r="AC1417" s="148"/>
      <c r="AD1417" s="119"/>
      <c r="AE1417" s="136"/>
      <c r="AF1417" s="84"/>
      <c r="AG1417" s="84"/>
      <c r="AH1417" s="84"/>
      <c r="AI1417" s="84"/>
      <c r="AJ1417" s="64"/>
      <c r="AK1417" s="119"/>
      <c r="AL1417" s="64"/>
      <c r="AM1417" s="84"/>
      <c r="AN1417" s="84"/>
      <c r="AO1417" s="84"/>
      <c r="AP1417" s="84"/>
      <c r="AQ1417" s="64"/>
      <c r="AR1417" s="119"/>
      <c r="AS1417" s="64"/>
      <c r="AT1417" s="84"/>
      <c r="AU1417" s="84"/>
      <c r="AV1417" s="84"/>
    </row>
    <row r="1418" s="1" customFormat="true" ht="15" hidden="false" customHeight="true" outlineLevel="0" collapsed="false">
      <c r="A1418" s="62"/>
      <c r="B1418" s="63" t="s">
        <v>1295</v>
      </c>
      <c r="C1418" s="63"/>
      <c r="D1418" s="63"/>
      <c r="E1418" s="63"/>
      <c r="F1418" s="63"/>
      <c r="G1418" s="63"/>
      <c r="H1418" s="63"/>
      <c r="I1418" s="63"/>
      <c r="J1418" s="63"/>
      <c r="K1418" s="63"/>
      <c r="L1418" s="63"/>
      <c r="M1418" s="64" t="s">
        <v>77</v>
      </c>
      <c r="N1418" s="64" t="n">
        <v>12</v>
      </c>
      <c r="O1418" s="64" t="n">
        <v>8</v>
      </c>
      <c r="P1418" s="64" t="n">
        <v>2026</v>
      </c>
      <c r="Q1418" s="149" t="s">
        <v>102</v>
      </c>
      <c r="R1418" s="84" t="s">
        <v>37</v>
      </c>
      <c r="S1418" s="136" t="s">
        <v>91</v>
      </c>
      <c r="T1418" s="64" t="n">
        <v>2</v>
      </c>
      <c r="U1418" s="85" t="s">
        <v>37</v>
      </c>
      <c r="V1418" s="64" t="n">
        <v>0</v>
      </c>
      <c r="W1418" s="84" t="s">
        <v>2907</v>
      </c>
      <c r="X1418" s="64" t="n">
        <v>530</v>
      </c>
      <c r="Y1418" s="64" t="n">
        <v>12</v>
      </c>
      <c r="Z1418" s="119" t="s">
        <v>37</v>
      </c>
      <c r="AA1418" s="64" t="n">
        <v>5</v>
      </c>
      <c r="AB1418" s="64"/>
      <c r="AC1418" s="148"/>
      <c r="AD1418" s="119"/>
      <c r="AE1418" s="136"/>
      <c r="AF1418" s="68"/>
      <c r="AG1418" s="68"/>
      <c r="AH1418" s="68"/>
      <c r="AI1418" s="68"/>
      <c r="AJ1418" s="64"/>
      <c r="AK1418" s="119"/>
      <c r="AL1418" s="64"/>
      <c r="AM1418" s="84"/>
      <c r="AN1418" s="84"/>
      <c r="AO1418" s="84"/>
      <c r="AP1418" s="84"/>
      <c r="AQ1418" s="64"/>
      <c r="AR1418" s="119"/>
      <c r="AS1418" s="64"/>
      <c r="AT1418" s="84"/>
      <c r="AU1418" s="84"/>
      <c r="AV1418" s="84"/>
    </row>
    <row r="1419" s="1" customFormat="true" ht="15" hidden="false" customHeight="true" outlineLevel="0" collapsed="false">
      <c r="A1419" s="62"/>
      <c r="B1419" s="63"/>
      <c r="C1419" s="63"/>
      <c r="D1419" s="63"/>
      <c r="E1419" s="63"/>
      <c r="F1419" s="63"/>
      <c r="G1419" s="63"/>
      <c r="H1419" s="63"/>
      <c r="I1419" s="63"/>
      <c r="J1419" s="63"/>
      <c r="K1419" s="63"/>
      <c r="L1419" s="63"/>
      <c r="M1419" s="64"/>
      <c r="N1419" s="64"/>
      <c r="O1419" s="64"/>
      <c r="P1419" s="64"/>
      <c r="Q1419" s="63"/>
      <c r="R1419" s="84"/>
      <c r="S1419" s="84"/>
      <c r="T1419" s="64"/>
      <c r="U1419" s="85"/>
      <c r="V1419" s="64"/>
      <c r="W1419" s="84"/>
      <c r="X1419" s="64"/>
      <c r="Y1419" s="64"/>
      <c r="Z1419" s="119"/>
      <c r="AA1419" s="64"/>
      <c r="AB1419" s="64"/>
      <c r="AC1419" s="148"/>
      <c r="AD1419" s="119"/>
      <c r="AE1419" s="136"/>
      <c r="AF1419" s="84"/>
      <c r="AG1419" s="84"/>
      <c r="AH1419" s="84"/>
      <c r="AI1419" s="84"/>
      <c r="AJ1419" s="64"/>
      <c r="AK1419" s="119"/>
      <c r="AL1419" s="64"/>
      <c r="AM1419" s="84"/>
      <c r="AN1419" s="84"/>
      <c r="AO1419" s="84"/>
      <c r="AP1419" s="84"/>
      <c r="AQ1419" s="64"/>
      <c r="AR1419" s="119"/>
      <c r="AS1419" s="64"/>
      <c r="AT1419" s="84"/>
      <c r="AU1419" s="84"/>
      <c r="AV1419" s="84"/>
    </row>
    <row r="1420" s="1" customFormat="true" ht="15" hidden="false" customHeight="true" outlineLevel="0" collapsed="false">
      <c r="A1420" s="62"/>
      <c r="B1420" s="63"/>
      <c r="C1420" s="63"/>
      <c r="D1420" s="63"/>
      <c r="E1420" s="63"/>
      <c r="F1420" s="63"/>
      <c r="G1420" s="63"/>
      <c r="H1420" s="63"/>
      <c r="I1420" s="63"/>
      <c r="J1420" s="63"/>
      <c r="K1420" s="63"/>
      <c r="L1420" s="63"/>
      <c r="M1420" s="64" t="s">
        <v>41</v>
      </c>
      <c r="N1420" s="64" t="n">
        <v>8</v>
      </c>
      <c r="O1420" s="64" t="n">
        <v>8</v>
      </c>
      <c r="P1420" s="64" t="n">
        <v>2026</v>
      </c>
      <c r="Q1420" s="149" t="s">
        <v>2480</v>
      </c>
      <c r="R1420" s="84" t="s">
        <v>37</v>
      </c>
      <c r="S1420" s="136" t="s">
        <v>186</v>
      </c>
      <c r="T1420" s="64" t="n">
        <v>1</v>
      </c>
      <c r="U1420" s="85" t="s">
        <v>37</v>
      </c>
      <c r="V1420" s="64" t="n">
        <v>0</v>
      </c>
      <c r="W1420" s="84" t="s">
        <v>3775</v>
      </c>
      <c r="X1420" s="64" t="n">
        <v>190</v>
      </c>
      <c r="Y1420" s="64" t="n">
        <v>10</v>
      </c>
      <c r="Z1420" s="119" t="s">
        <v>37</v>
      </c>
      <c r="AA1420" s="64" t="n">
        <v>4</v>
      </c>
      <c r="AB1420" s="64"/>
      <c r="AC1420" s="148"/>
      <c r="AD1420" s="119"/>
      <c r="AE1420" s="136"/>
      <c r="AF1420" s="84"/>
      <c r="AG1420" s="84"/>
      <c r="AH1420" s="84"/>
      <c r="AI1420" s="84"/>
      <c r="AJ1420" s="64"/>
      <c r="AK1420" s="119"/>
      <c r="AL1420" s="64"/>
      <c r="AM1420" s="84"/>
      <c r="AN1420" s="84"/>
      <c r="AO1420" s="84"/>
      <c r="AP1420" s="84"/>
      <c r="AQ1420" s="64"/>
      <c r="AR1420" s="119"/>
      <c r="AS1420" s="64"/>
      <c r="AT1420" s="84"/>
      <c r="AU1420" s="84"/>
      <c r="AV1420" s="84"/>
    </row>
    <row r="1421" s="1" customFormat="true" ht="15" hidden="false" customHeight="true" outlineLevel="0" collapsed="false">
      <c r="A1421" s="62"/>
      <c r="B1421" s="63" t="s">
        <v>3987</v>
      </c>
      <c r="C1421" s="63"/>
      <c r="D1421" s="63"/>
      <c r="E1421" s="63"/>
      <c r="F1421" s="63"/>
      <c r="G1421" s="63"/>
      <c r="H1421" s="63"/>
      <c r="I1421" s="63"/>
      <c r="J1421" s="63"/>
      <c r="K1421" s="63"/>
      <c r="L1421" s="63"/>
      <c r="M1421" s="64" t="s">
        <v>46</v>
      </c>
      <c r="N1421" s="64" t="n">
        <v>9</v>
      </c>
      <c r="O1421" s="64" t="n">
        <v>8</v>
      </c>
      <c r="P1421" s="64" t="n">
        <v>2026</v>
      </c>
      <c r="Q1421" s="148" t="s">
        <v>186</v>
      </c>
      <c r="R1421" s="84" t="s">
        <v>37</v>
      </c>
      <c r="S1421" s="135" t="s">
        <v>2480</v>
      </c>
      <c r="T1421" s="64" t="n">
        <v>0</v>
      </c>
      <c r="U1421" s="85" t="s">
        <v>37</v>
      </c>
      <c r="V1421" s="64" t="n">
        <v>2</v>
      </c>
      <c r="W1421" s="84" t="s">
        <v>663</v>
      </c>
      <c r="X1421" s="64" t="n">
        <v>217</v>
      </c>
      <c r="Y1421" s="64" t="n">
        <v>1</v>
      </c>
      <c r="Z1421" s="119" t="s">
        <v>37</v>
      </c>
      <c r="AA1421" s="64" t="n">
        <v>5</v>
      </c>
      <c r="AB1421" s="64"/>
      <c r="AC1421" s="148"/>
      <c r="AD1421" s="119"/>
      <c r="AE1421" s="136"/>
      <c r="AF1421" s="84"/>
      <c r="AG1421" s="84"/>
      <c r="AH1421" s="84"/>
      <c r="AI1421" s="84"/>
      <c r="AJ1421" s="64"/>
      <c r="AK1421" s="119"/>
      <c r="AL1421" s="64"/>
      <c r="AM1421" s="84"/>
      <c r="AN1421" s="84"/>
      <c r="AO1421" s="84"/>
      <c r="AP1421" s="84"/>
      <c r="AQ1421" s="64"/>
      <c r="AR1421" s="119"/>
      <c r="AS1421" s="64"/>
      <c r="AT1421" s="84"/>
      <c r="AU1421" s="84"/>
      <c r="AV1421" s="84"/>
    </row>
    <row r="1422" s="1" customFormat="true" ht="15" hidden="false" customHeight="true" outlineLevel="0" collapsed="false">
      <c r="A1422" s="62"/>
      <c r="B1422" s="63"/>
      <c r="C1422" s="63"/>
      <c r="D1422" s="63"/>
      <c r="E1422" s="63"/>
      <c r="F1422" s="63"/>
      <c r="G1422" s="63"/>
      <c r="H1422" s="63"/>
      <c r="I1422" s="63"/>
      <c r="J1422" s="63"/>
      <c r="K1422" s="63"/>
      <c r="L1422" s="63"/>
      <c r="M1422" s="64"/>
      <c r="N1422" s="64"/>
      <c r="O1422" s="64"/>
      <c r="P1422" s="64"/>
      <c r="Q1422" s="84"/>
      <c r="R1422" s="84"/>
      <c r="S1422" s="84"/>
      <c r="T1422" s="64"/>
      <c r="U1422" s="85"/>
      <c r="V1422" s="64"/>
      <c r="W1422" s="84"/>
      <c r="X1422" s="64"/>
      <c r="Y1422" s="64"/>
      <c r="Z1422" s="119"/>
      <c r="AA1422" s="64"/>
      <c r="AB1422" s="64"/>
      <c r="AC1422" s="148"/>
      <c r="AD1422" s="119"/>
      <c r="AE1422" s="136"/>
      <c r="AF1422" s="84"/>
      <c r="AG1422" s="84"/>
      <c r="AH1422" s="84"/>
      <c r="AI1422" s="84"/>
      <c r="AJ1422" s="64"/>
      <c r="AK1422" s="119"/>
      <c r="AL1422" s="64"/>
      <c r="AM1422" s="84"/>
      <c r="AN1422" s="84"/>
      <c r="AO1422" s="84"/>
      <c r="AP1422" s="84"/>
      <c r="AQ1422" s="64"/>
      <c r="AR1422" s="119"/>
      <c r="AS1422" s="64"/>
      <c r="AT1422" s="84"/>
      <c r="AU1422" s="84"/>
      <c r="AV1422" s="84"/>
    </row>
    <row r="1423" s="1" customFormat="true" ht="15" hidden="false" customHeight="true" outlineLevel="0" collapsed="false">
      <c r="A1423" s="62"/>
      <c r="B1423" s="63"/>
      <c r="C1423" s="63"/>
      <c r="D1423" s="63"/>
      <c r="E1423" s="63"/>
      <c r="F1423" s="63"/>
      <c r="G1423" s="63"/>
      <c r="H1423" s="63"/>
      <c r="I1423" s="63"/>
      <c r="J1423" s="63"/>
      <c r="K1423" s="63"/>
      <c r="L1423" s="63"/>
      <c r="M1423" s="64"/>
      <c r="N1423" s="64"/>
      <c r="O1423" s="64"/>
      <c r="P1423" s="64"/>
      <c r="Q1423" s="63" t="s">
        <v>1305</v>
      </c>
      <c r="R1423" s="84"/>
      <c r="S1423" s="84"/>
      <c r="T1423" s="64"/>
      <c r="U1423" s="85"/>
      <c r="V1423" s="64"/>
      <c r="W1423" s="84"/>
      <c r="X1423" s="64"/>
      <c r="Y1423" s="64"/>
      <c r="Z1423" s="119"/>
      <c r="AA1423" s="64"/>
      <c r="AB1423" s="64"/>
      <c r="AC1423" s="148"/>
      <c r="AD1423" s="119"/>
      <c r="AE1423" s="136"/>
      <c r="AF1423" s="84"/>
      <c r="AG1423" s="84"/>
      <c r="AH1423" s="84"/>
      <c r="AI1423" s="84"/>
      <c r="AJ1423" s="64"/>
      <c r="AK1423" s="119"/>
      <c r="AL1423" s="64"/>
      <c r="AM1423" s="84"/>
      <c r="AN1423" s="84"/>
      <c r="AO1423" s="84"/>
      <c r="AP1423" s="84"/>
      <c r="AQ1423" s="64"/>
      <c r="AR1423" s="119"/>
      <c r="AS1423" s="64"/>
      <c r="AT1423" s="84"/>
      <c r="AU1423" s="84"/>
      <c r="AV1423" s="84"/>
    </row>
    <row r="1424" s="1" customFormat="true" ht="15" hidden="false" customHeight="true" outlineLevel="0" collapsed="false">
      <c r="A1424" s="62"/>
      <c r="B1424" s="63"/>
      <c r="C1424" s="63"/>
      <c r="D1424" s="63"/>
      <c r="E1424" s="63"/>
      <c r="F1424" s="63"/>
      <c r="G1424" s="63"/>
      <c r="H1424" s="63"/>
      <c r="I1424" s="63"/>
      <c r="J1424" s="63"/>
      <c r="K1424" s="63"/>
      <c r="L1424" s="63"/>
      <c r="M1424" s="64" t="s">
        <v>41</v>
      </c>
      <c r="N1424" s="64" t="n">
        <v>15</v>
      </c>
      <c r="O1424" s="64" t="n">
        <v>8</v>
      </c>
      <c r="P1424" s="64" t="n">
        <v>2026</v>
      </c>
      <c r="Q1424" s="149" t="s">
        <v>170</v>
      </c>
      <c r="R1424" s="84" t="s">
        <v>37</v>
      </c>
      <c r="S1424" s="148" t="s">
        <v>2480</v>
      </c>
      <c r="T1424" s="64" t="n">
        <v>2</v>
      </c>
      <c r="U1424" s="85" t="s">
        <v>37</v>
      </c>
      <c r="V1424" s="64" t="n">
        <v>1</v>
      </c>
      <c r="W1424" s="84" t="s">
        <v>3988</v>
      </c>
      <c r="X1424" s="64" t="n">
        <v>586</v>
      </c>
      <c r="Y1424" s="64" t="n">
        <v>8</v>
      </c>
      <c r="Z1424" s="119" t="s">
        <v>37</v>
      </c>
      <c r="AA1424" s="64" t="n">
        <v>7</v>
      </c>
      <c r="AB1424" s="64"/>
      <c r="AC1424" s="148"/>
      <c r="AD1424" s="119"/>
      <c r="AE1424" s="136"/>
      <c r="AF1424" s="84"/>
      <c r="AG1424" s="84"/>
      <c r="AH1424" s="84"/>
      <c r="AI1424" s="84"/>
      <c r="AJ1424" s="64"/>
      <c r="AK1424" s="119"/>
      <c r="AL1424" s="64"/>
      <c r="AM1424" s="84"/>
      <c r="AN1424" s="84"/>
      <c r="AO1424" s="84"/>
      <c r="AP1424" s="84"/>
      <c r="AQ1424" s="64"/>
      <c r="AR1424" s="119"/>
      <c r="AS1424" s="64"/>
      <c r="AT1424" s="84"/>
      <c r="AU1424" s="84"/>
      <c r="AV1424" s="84"/>
    </row>
    <row r="1425" s="1" customFormat="true" ht="15" hidden="false" customHeight="true" outlineLevel="0" collapsed="false">
      <c r="A1425" s="62"/>
      <c r="B1425" s="63"/>
      <c r="C1425" s="63"/>
      <c r="D1425" s="63"/>
      <c r="E1425" s="63"/>
      <c r="F1425" s="63"/>
      <c r="G1425" s="63"/>
      <c r="H1425" s="63"/>
      <c r="I1425" s="63"/>
      <c r="J1425" s="63"/>
      <c r="K1425" s="63"/>
      <c r="L1425" s="63"/>
      <c r="M1425" s="64" t="s">
        <v>46</v>
      </c>
      <c r="N1425" s="64" t="n">
        <v>16</v>
      </c>
      <c r="O1425" s="64" t="n">
        <v>8</v>
      </c>
      <c r="P1425" s="64" t="n">
        <v>2026</v>
      </c>
      <c r="Q1425" s="149" t="s">
        <v>2480</v>
      </c>
      <c r="R1425" s="84" t="s">
        <v>37</v>
      </c>
      <c r="S1425" s="148" t="s">
        <v>170</v>
      </c>
      <c r="T1425" s="64" t="n">
        <v>1</v>
      </c>
      <c r="U1425" s="85" t="s">
        <v>37</v>
      </c>
      <c r="V1425" s="64" t="n">
        <v>0</v>
      </c>
      <c r="W1425" s="84" t="s">
        <v>389</v>
      </c>
      <c r="X1425" s="64" t="n">
        <v>264</v>
      </c>
      <c r="Y1425" s="64" t="n">
        <v>3</v>
      </c>
      <c r="Z1425" s="119" t="s">
        <v>37</v>
      </c>
      <c r="AA1425" s="64" t="n">
        <v>2</v>
      </c>
      <c r="AB1425" s="64"/>
      <c r="AC1425" s="148"/>
      <c r="AD1425" s="119"/>
      <c r="AE1425" s="136"/>
      <c r="AF1425" s="68"/>
      <c r="AG1425" s="68"/>
      <c r="AH1425" s="68"/>
      <c r="AI1425" s="68"/>
      <c r="AJ1425" s="64"/>
      <c r="AK1425" s="119"/>
      <c r="AL1425" s="64"/>
      <c r="AM1425" s="84"/>
      <c r="AN1425" s="84"/>
      <c r="AO1425" s="84"/>
      <c r="AP1425" s="84"/>
      <c r="AQ1425" s="64"/>
      <c r="AR1425" s="119"/>
      <c r="AS1425" s="64"/>
      <c r="AT1425" s="84"/>
      <c r="AU1425" s="84"/>
      <c r="AV1425" s="84"/>
    </row>
    <row r="1426" s="1" customFormat="true" ht="15" hidden="false" customHeight="true" outlineLevel="0" collapsed="false">
      <c r="A1426" s="62"/>
      <c r="B1426" s="63" t="s">
        <v>3989</v>
      </c>
      <c r="C1426" s="63"/>
      <c r="D1426" s="63"/>
      <c r="E1426" s="63"/>
      <c r="F1426" s="63"/>
      <c r="G1426" s="63"/>
      <c r="H1426" s="63"/>
      <c r="I1426" s="63"/>
      <c r="J1426" s="63"/>
      <c r="K1426" s="63"/>
      <c r="L1426" s="63"/>
      <c r="M1426" s="64" t="s">
        <v>49</v>
      </c>
      <c r="N1426" s="64" t="n">
        <v>18</v>
      </c>
      <c r="O1426" s="64" t="n">
        <v>8</v>
      </c>
      <c r="P1426" s="64" t="n">
        <v>2026</v>
      </c>
      <c r="Q1426" s="148" t="s">
        <v>170</v>
      </c>
      <c r="R1426" s="1" t="s">
        <v>37</v>
      </c>
      <c r="S1426" s="149" t="s">
        <v>2480</v>
      </c>
      <c r="T1426" s="64" t="n">
        <v>0</v>
      </c>
      <c r="U1426" s="85" t="s">
        <v>37</v>
      </c>
      <c r="V1426" s="64" t="n">
        <v>1</v>
      </c>
      <c r="W1426" s="84" t="s">
        <v>2881</v>
      </c>
      <c r="X1426" s="64" t="n">
        <v>624</v>
      </c>
      <c r="Y1426" s="64" t="n">
        <v>6</v>
      </c>
      <c r="Z1426" s="119" t="s">
        <v>37</v>
      </c>
      <c r="AA1426" s="64" t="n">
        <v>7</v>
      </c>
      <c r="AB1426" s="64"/>
      <c r="AC1426" s="148"/>
      <c r="AD1426" s="119"/>
      <c r="AE1426" s="136"/>
      <c r="AF1426" s="68"/>
      <c r="AG1426" s="68"/>
      <c r="AH1426" s="68"/>
      <c r="AI1426" s="68"/>
      <c r="AJ1426" s="64"/>
      <c r="AK1426" s="119"/>
      <c r="AL1426" s="64"/>
      <c r="AM1426" s="84"/>
      <c r="AN1426" s="84"/>
      <c r="AO1426" s="84"/>
      <c r="AP1426" s="84"/>
      <c r="AQ1426" s="64"/>
      <c r="AR1426" s="119"/>
      <c r="AS1426" s="64"/>
      <c r="AT1426" s="84"/>
      <c r="AU1426" s="84"/>
      <c r="AV1426" s="84"/>
    </row>
    <row r="1427" s="1" customFormat="true" ht="15" hidden="false" customHeight="true" outlineLevel="0" collapsed="false">
      <c r="A1427" s="62"/>
      <c r="B1427" s="63"/>
      <c r="C1427" s="63"/>
      <c r="D1427" s="63"/>
      <c r="E1427" s="63"/>
      <c r="F1427" s="63"/>
      <c r="G1427" s="63"/>
      <c r="H1427" s="63"/>
      <c r="I1427" s="63"/>
      <c r="J1427" s="63"/>
      <c r="K1427" s="63"/>
      <c r="L1427" s="63"/>
      <c r="M1427" s="64"/>
      <c r="N1427" s="64"/>
      <c r="O1427" s="64"/>
      <c r="P1427" s="64"/>
      <c r="Q1427" s="63"/>
      <c r="R1427" s="84"/>
      <c r="S1427" s="84"/>
      <c r="T1427" s="64"/>
      <c r="U1427" s="85"/>
      <c r="V1427" s="64"/>
      <c r="W1427" s="84"/>
      <c r="X1427" s="64"/>
      <c r="Y1427" s="64"/>
      <c r="Z1427" s="119"/>
      <c r="AA1427" s="64"/>
      <c r="AB1427" s="64"/>
      <c r="AC1427" s="148"/>
      <c r="AD1427" s="119"/>
      <c r="AE1427" s="136"/>
      <c r="AF1427" s="84"/>
      <c r="AG1427" s="84"/>
      <c r="AH1427" s="84"/>
      <c r="AI1427" s="84"/>
      <c r="AJ1427" s="64"/>
      <c r="AK1427" s="119"/>
      <c r="AL1427" s="64"/>
      <c r="AM1427" s="84"/>
      <c r="AN1427" s="84"/>
      <c r="AO1427" s="84"/>
      <c r="AP1427" s="84"/>
      <c r="AQ1427" s="64"/>
      <c r="AR1427" s="119"/>
      <c r="AS1427" s="64"/>
      <c r="AT1427" s="84"/>
      <c r="AU1427" s="84"/>
      <c r="AV1427" s="84"/>
    </row>
    <row r="1428" s="1" customFormat="true" ht="15" hidden="false" customHeight="true" outlineLevel="0" collapsed="false">
      <c r="A1428" s="62"/>
      <c r="B1428" s="63"/>
      <c r="C1428" s="63"/>
      <c r="D1428" s="63"/>
      <c r="E1428" s="63"/>
      <c r="F1428" s="63"/>
      <c r="G1428" s="63"/>
      <c r="H1428" s="63"/>
      <c r="I1428" s="63"/>
      <c r="J1428" s="63"/>
      <c r="K1428" s="63"/>
      <c r="L1428" s="63"/>
      <c r="M1428" s="64" t="s">
        <v>41</v>
      </c>
      <c r="N1428" s="64" t="n">
        <v>15</v>
      </c>
      <c r="O1428" s="64" t="n">
        <v>8</v>
      </c>
      <c r="P1428" s="64" t="n">
        <v>2026</v>
      </c>
      <c r="Q1428" s="148" t="s">
        <v>102</v>
      </c>
      <c r="R1428" s="84" t="s">
        <v>37</v>
      </c>
      <c r="S1428" s="159" t="s">
        <v>101</v>
      </c>
      <c r="T1428" s="64" t="n">
        <v>0</v>
      </c>
      <c r="U1428" s="85" t="s">
        <v>37</v>
      </c>
      <c r="V1428" s="64" t="n">
        <v>1</v>
      </c>
      <c r="W1428" s="84" t="s">
        <v>3990</v>
      </c>
      <c r="X1428" s="64" t="n">
        <v>305</v>
      </c>
      <c r="Y1428" s="64" t="n">
        <v>6</v>
      </c>
      <c r="Z1428" s="119" t="s">
        <v>37</v>
      </c>
      <c r="AA1428" s="64" t="n">
        <v>10</v>
      </c>
      <c r="AB1428" s="64"/>
      <c r="AC1428" s="136"/>
      <c r="AD1428" s="68"/>
      <c r="AE1428" s="148"/>
      <c r="AF1428" s="68"/>
      <c r="AG1428" s="68"/>
      <c r="AH1428" s="68"/>
      <c r="AI1428" s="68"/>
      <c r="AJ1428" s="64"/>
      <c r="AK1428" s="68"/>
      <c r="AL1428" s="64"/>
      <c r="AM1428" s="84"/>
      <c r="AN1428" s="84"/>
      <c r="AO1428" s="84"/>
      <c r="AP1428" s="84"/>
      <c r="AQ1428" s="64"/>
      <c r="AR1428" s="68"/>
      <c r="AS1428" s="64"/>
      <c r="AT1428" s="84"/>
      <c r="AU1428" s="84"/>
      <c r="AV1428" s="84"/>
    </row>
    <row r="1429" s="1" customFormat="true" ht="15" hidden="false" customHeight="true" outlineLevel="0" collapsed="false">
      <c r="A1429" s="62"/>
      <c r="B1429" s="63"/>
      <c r="C1429" s="63"/>
      <c r="D1429" s="63"/>
      <c r="E1429" s="63"/>
      <c r="F1429" s="63"/>
      <c r="G1429" s="63"/>
      <c r="H1429" s="63"/>
      <c r="I1429" s="63"/>
      <c r="J1429" s="63"/>
      <c r="K1429" s="63"/>
      <c r="L1429" s="63"/>
      <c r="M1429" s="64" t="s">
        <v>46</v>
      </c>
      <c r="N1429" s="64" t="n">
        <v>16</v>
      </c>
      <c r="O1429" s="64" t="n">
        <v>8</v>
      </c>
      <c r="P1429" s="64" t="n">
        <v>2026</v>
      </c>
      <c r="Q1429" s="150" t="s">
        <v>101</v>
      </c>
      <c r="R1429" s="84" t="s">
        <v>37</v>
      </c>
      <c r="S1429" s="149" t="s">
        <v>102</v>
      </c>
      <c r="T1429" s="64" t="n">
        <v>1</v>
      </c>
      <c r="U1429" s="85" t="s">
        <v>37</v>
      </c>
      <c r="V1429" s="64" t="n">
        <v>2</v>
      </c>
      <c r="W1429" s="84" t="s">
        <v>3991</v>
      </c>
      <c r="X1429" s="64" t="n">
        <v>379</v>
      </c>
      <c r="Y1429" s="64" t="n">
        <v>2</v>
      </c>
      <c r="Z1429" s="119" t="s">
        <v>37</v>
      </c>
      <c r="AA1429" s="64" t="n">
        <v>1</v>
      </c>
      <c r="AB1429" s="64"/>
      <c r="AC1429" s="136"/>
      <c r="AD1429" s="119"/>
      <c r="AE1429" s="148"/>
      <c r="AF1429" s="84"/>
      <c r="AG1429" s="84"/>
      <c r="AH1429" s="84"/>
      <c r="AI1429" s="84"/>
      <c r="AJ1429" s="64"/>
      <c r="AK1429" s="119"/>
      <c r="AL1429" s="64"/>
      <c r="AM1429" s="84"/>
      <c r="AN1429" s="84"/>
      <c r="AO1429" s="84"/>
      <c r="AP1429" s="84"/>
      <c r="AQ1429" s="64"/>
      <c r="AR1429" s="119"/>
      <c r="AS1429" s="64"/>
      <c r="AT1429" s="84"/>
      <c r="AU1429" s="84"/>
      <c r="AV1429" s="84"/>
    </row>
    <row r="1430" s="1" customFormat="true" ht="15" hidden="false" customHeight="true" outlineLevel="0" collapsed="false">
      <c r="A1430" s="62"/>
      <c r="B1430" s="63" t="s">
        <v>3992</v>
      </c>
      <c r="C1430" s="63"/>
      <c r="D1430" s="63"/>
      <c r="E1430" s="63"/>
      <c r="F1430" s="63"/>
      <c r="G1430" s="63"/>
      <c r="H1430" s="63"/>
      <c r="I1430" s="63"/>
      <c r="J1430" s="63"/>
      <c r="K1430" s="63"/>
      <c r="L1430" s="63"/>
      <c r="M1430" s="64" t="s">
        <v>49</v>
      </c>
      <c r="N1430" s="64" t="n">
        <v>18</v>
      </c>
      <c r="O1430" s="64" t="n">
        <v>8</v>
      </c>
      <c r="P1430" s="64" t="n">
        <v>2026</v>
      </c>
      <c r="Q1430" s="149" t="s">
        <v>102</v>
      </c>
      <c r="R1430" s="84" t="s">
        <v>37</v>
      </c>
      <c r="S1430" s="150" t="s">
        <v>101</v>
      </c>
      <c r="T1430" s="64" t="n">
        <v>1</v>
      </c>
      <c r="U1430" s="85" t="s">
        <v>37</v>
      </c>
      <c r="V1430" s="64" t="n">
        <v>0</v>
      </c>
      <c r="W1430" s="84" t="s">
        <v>2514</v>
      </c>
      <c r="X1430" s="64" t="n">
        <v>302</v>
      </c>
      <c r="Y1430" s="64" t="n">
        <v>8</v>
      </c>
      <c r="Z1430" s="119" t="s">
        <v>37</v>
      </c>
      <c r="AA1430" s="64" t="n">
        <v>5</v>
      </c>
      <c r="AB1430" s="64"/>
      <c r="AC1430" s="136"/>
      <c r="AD1430" s="119"/>
      <c r="AE1430" s="148"/>
      <c r="AF1430" s="84"/>
      <c r="AG1430" s="84"/>
      <c r="AH1430" s="84"/>
      <c r="AI1430" s="84"/>
      <c r="AJ1430" s="64"/>
      <c r="AK1430" s="119"/>
      <c r="AL1430" s="64"/>
      <c r="AM1430" s="84"/>
      <c r="AN1430" s="84"/>
      <c r="AO1430" s="84"/>
      <c r="AP1430" s="84"/>
      <c r="AQ1430" s="64"/>
      <c r="AR1430" s="119"/>
      <c r="AS1430" s="64"/>
      <c r="AT1430" s="84"/>
      <c r="AU1430" s="84"/>
      <c r="AV1430" s="84"/>
    </row>
    <row r="1431" s="1" customFormat="true" ht="15" hidden="false" customHeight="true" outlineLevel="0" collapsed="false">
      <c r="A1431" s="62"/>
      <c r="B1431" s="63"/>
      <c r="C1431" s="63"/>
      <c r="D1431" s="63"/>
      <c r="E1431" s="63"/>
      <c r="F1431" s="63"/>
      <c r="G1431" s="63"/>
      <c r="H1431" s="63"/>
      <c r="I1431" s="63"/>
      <c r="J1431" s="63"/>
      <c r="K1431" s="63"/>
      <c r="L1431" s="63"/>
      <c r="M1431" s="64"/>
      <c r="N1431" s="64"/>
      <c r="O1431" s="64"/>
      <c r="P1431" s="64"/>
      <c r="Q1431" s="84"/>
      <c r="R1431" s="84"/>
      <c r="S1431" s="84"/>
      <c r="T1431" s="64"/>
      <c r="U1431" s="64"/>
      <c r="V1431" s="64"/>
      <c r="W1431" s="84"/>
      <c r="X1431" s="64"/>
      <c r="Y1431" s="64"/>
      <c r="Z1431" s="84"/>
      <c r="AA1431" s="64"/>
      <c r="AB1431" s="64"/>
      <c r="AC1431" s="136"/>
      <c r="AD1431" s="119"/>
      <c r="AE1431" s="148"/>
      <c r="AF1431" s="84"/>
      <c r="AG1431" s="84"/>
      <c r="AH1431" s="84"/>
      <c r="AI1431" s="84"/>
      <c r="AJ1431" s="64"/>
      <c r="AK1431" s="119"/>
      <c r="AL1431" s="64"/>
      <c r="AM1431" s="84"/>
      <c r="AN1431" s="84"/>
      <c r="AO1431" s="84"/>
      <c r="AP1431" s="84"/>
      <c r="AQ1431" s="64"/>
      <c r="AR1431" s="119"/>
      <c r="AS1431" s="64"/>
      <c r="AT1431" s="84"/>
      <c r="AU1431" s="84"/>
      <c r="AV1431" s="84"/>
    </row>
    <row r="1432" s="1" customFormat="true" ht="15" hidden="false" customHeight="true" outlineLevel="0" collapsed="false">
      <c r="A1432" s="62"/>
      <c r="B1432" s="63"/>
      <c r="C1432" s="63"/>
      <c r="D1432" s="63"/>
      <c r="E1432" s="63"/>
      <c r="F1432" s="63"/>
      <c r="G1432" s="63"/>
      <c r="H1432" s="63"/>
      <c r="I1432" s="63"/>
      <c r="J1432" s="63"/>
      <c r="K1432" s="63"/>
      <c r="L1432" s="63"/>
      <c r="M1432" s="64"/>
      <c r="N1432" s="64"/>
      <c r="O1432" s="64"/>
      <c r="P1432" s="64"/>
      <c r="Q1432" s="63" t="s">
        <v>1312</v>
      </c>
      <c r="R1432" s="84"/>
      <c r="S1432" s="84"/>
      <c r="T1432" s="64"/>
      <c r="U1432" s="84"/>
      <c r="V1432" s="64"/>
      <c r="W1432" s="84"/>
      <c r="X1432" s="64"/>
      <c r="Y1432" s="64"/>
      <c r="Z1432" s="84"/>
      <c r="AA1432" s="64"/>
      <c r="AB1432" s="64"/>
      <c r="AC1432" s="136"/>
      <c r="AD1432" s="119"/>
      <c r="AE1432" s="148"/>
      <c r="AF1432" s="84"/>
      <c r="AG1432" s="84"/>
      <c r="AH1432" s="84"/>
      <c r="AI1432" s="84"/>
      <c r="AJ1432" s="64"/>
      <c r="AK1432" s="119"/>
      <c r="AL1432" s="64"/>
      <c r="AM1432" s="84"/>
      <c r="AN1432" s="84"/>
      <c r="AO1432" s="84"/>
      <c r="AP1432" s="84"/>
      <c r="AQ1432" s="64"/>
      <c r="AR1432" s="119"/>
      <c r="AS1432" s="64"/>
      <c r="AT1432" s="84"/>
      <c r="AU1432" s="84"/>
      <c r="AV1432" s="84"/>
    </row>
    <row r="1433" s="1" customFormat="true" ht="15" hidden="false" customHeight="true" outlineLevel="0" collapsed="false">
      <c r="A1433" s="62"/>
      <c r="B1433" s="63"/>
      <c r="C1433" s="63"/>
      <c r="D1433" s="63"/>
      <c r="E1433" s="63"/>
      <c r="F1433" s="63"/>
      <c r="G1433" s="63"/>
      <c r="H1433" s="63"/>
      <c r="I1433" s="63"/>
      <c r="J1433" s="63"/>
      <c r="K1433" s="63"/>
      <c r="L1433" s="63"/>
      <c r="M1433" s="64" t="s">
        <v>41</v>
      </c>
      <c r="N1433" s="64" t="n">
        <v>22</v>
      </c>
      <c r="O1433" s="64" t="n">
        <v>8</v>
      </c>
      <c r="P1433" s="64" t="n">
        <v>2026</v>
      </c>
      <c r="Q1433" s="149" t="s">
        <v>102</v>
      </c>
      <c r="R1433" s="84" t="s">
        <v>37</v>
      </c>
      <c r="S1433" s="136" t="s">
        <v>2480</v>
      </c>
      <c r="T1433" s="64" t="n">
        <v>1</v>
      </c>
      <c r="U1433" s="85" t="s">
        <v>37</v>
      </c>
      <c r="V1433" s="64" t="n">
        <v>0</v>
      </c>
      <c r="W1433" s="84" t="s">
        <v>3993</v>
      </c>
      <c r="X1433" s="64" t="n">
        <v>510</v>
      </c>
      <c r="Y1433" s="64" t="n">
        <v>10</v>
      </c>
      <c r="Z1433" s="119" t="s">
        <v>37</v>
      </c>
      <c r="AA1433" s="64" t="n">
        <v>9</v>
      </c>
      <c r="AB1433" s="64"/>
      <c r="AC1433" s="136"/>
      <c r="AD1433" s="119"/>
      <c r="AE1433" s="148"/>
      <c r="AF1433" s="84"/>
      <c r="AG1433" s="84"/>
      <c r="AH1433" s="84"/>
      <c r="AI1433" s="84"/>
      <c r="AJ1433" s="64"/>
      <c r="AK1433" s="119"/>
      <c r="AL1433" s="64"/>
      <c r="AM1433" s="84"/>
      <c r="AN1433" s="84"/>
      <c r="AO1433" s="84"/>
      <c r="AP1433" s="84"/>
      <c r="AQ1433" s="64"/>
      <c r="AR1433" s="119"/>
      <c r="AS1433" s="64"/>
      <c r="AT1433" s="84"/>
      <c r="AU1433" s="84"/>
      <c r="AV1433" s="84"/>
    </row>
    <row r="1434" s="1" customFormat="true" ht="15" hidden="false" customHeight="true" outlineLevel="0" collapsed="false">
      <c r="A1434" s="62"/>
      <c r="B1434" s="63"/>
      <c r="C1434" s="63"/>
      <c r="D1434" s="63"/>
      <c r="E1434" s="63"/>
      <c r="F1434" s="63"/>
      <c r="G1434" s="63"/>
      <c r="H1434" s="63"/>
      <c r="I1434" s="63"/>
      <c r="J1434" s="63"/>
      <c r="K1434" s="63"/>
      <c r="L1434" s="63"/>
      <c r="M1434" s="64" t="s">
        <v>46</v>
      </c>
      <c r="N1434" s="64" t="n">
        <v>23</v>
      </c>
      <c r="O1434" s="64" t="n">
        <v>8</v>
      </c>
      <c r="P1434" s="64" t="n">
        <v>2026</v>
      </c>
      <c r="Q1434" s="149" t="s">
        <v>2480</v>
      </c>
      <c r="R1434" s="84" t="s">
        <v>37</v>
      </c>
      <c r="S1434" s="148" t="s">
        <v>102</v>
      </c>
      <c r="T1434" s="64" t="n">
        <v>2</v>
      </c>
      <c r="U1434" s="85" t="s">
        <v>37</v>
      </c>
      <c r="V1434" s="64" t="n">
        <v>0</v>
      </c>
      <c r="W1434" s="84" t="s">
        <v>2268</v>
      </c>
      <c r="X1434" s="64" t="n">
        <v>538</v>
      </c>
      <c r="Y1434" s="64" t="n">
        <v>7</v>
      </c>
      <c r="Z1434" s="119" t="s">
        <v>37</v>
      </c>
      <c r="AA1434" s="64" t="n">
        <v>2</v>
      </c>
      <c r="AB1434" s="64"/>
      <c r="AC1434" s="136"/>
      <c r="AD1434" s="68"/>
      <c r="AE1434" s="148"/>
      <c r="AF1434" s="68"/>
      <c r="AG1434" s="68"/>
      <c r="AH1434" s="68"/>
      <c r="AI1434" s="68"/>
      <c r="AJ1434" s="64"/>
      <c r="AK1434" s="68"/>
      <c r="AL1434" s="64"/>
      <c r="AM1434" s="84"/>
      <c r="AN1434" s="84"/>
      <c r="AO1434" s="84"/>
      <c r="AP1434" s="84"/>
      <c r="AQ1434" s="64"/>
      <c r="AR1434" s="68"/>
      <c r="AS1434" s="64"/>
      <c r="AT1434" s="84"/>
      <c r="AU1434" s="84"/>
      <c r="AV1434" s="84"/>
    </row>
    <row r="1435" s="1" customFormat="true" ht="15" hidden="false" customHeight="true" outlineLevel="0" collapsed="false">
      <c r="A1435" s="62"/>
      <c r="B1435" s="63"/>
      <c r="C1435" s="63"/>
      <c r="D1435" s="63"/>
      <c r="E1435" s="63"/>
      <c r="F1435" s="63"/>
      <c r="G1435" s="63"/>
      <c r="H1435" s="63"/>
      <c r="I1435" s="63"/>
      <c r="J1435" s="63"/>
      <c r="K1435" s="63"/>
      <c r="L1435" s="63"/>
      <c r="M1435" s="64" t="s">
        <v>77</v>
      </c>
      <c r="N1435" s="64" t="n">
        <v>26</v>
      </c>
      <c r="O1435" s="64" t="n">
        <v>8</v>
      </c>
      <c r="P1435" s="64" t="n">
        <v>2026</v>
      </c>
      <c r="Q1435" s="149" t="s">
        <v>102</v>
      </c>
      <c r="R1435" s="84" t="s">
        <v>37</v>
      </c>
      <c r="S1435" s="136" t="s">
        <v>2480</v>
      </c>
      <c r="T1435" s="64" t="n">
        <v>2</v>
      </c>
      <c r="U1435" s="85" t="s">
        <v>37</v>
      </c>
      <c r="V1435" s="64" t="n">
        <v>1</v>
      </c>
      <c r="W1435" s="84" t="s">
        <v>3994</v>
      </c>
      <c r="X1435" s="64" t="n">
        <v>619</v>
      </c>
      <c r="Y1435" s="64" t="n">
        <v>9</v>
      </c>
      <c r="Z1435" s="119" t="s">
        <v>37</v>
      </c>
      <c r="AA1435" s="64" t="n">
        <v>6</v>
      </c>
      <c r="AB1435" s="64"/>
      <c r="AC1435" s="136"/>
      <c r="AD1435" s="68"/>
      <c r="AE1435" s="148"/>
      <c r="AF1435" s="68"/>
      <c r="AG1435" s="68"/>
      <c r="AH1435" s="68"/>
      <c r="AI1435" s="68"/>
      <c r="AJ1435" s="64"/>
      <c r="AK1435" s="68"/>
      <c r="AL1435" s="64"/>
      <c r="AM1435" s="84"/>
      <c r="AN1435" s="84"/>
      <c r="AO1435" s="84"/>
      <c r="AP1435" s="84"/>
      <c r="AQ1435" s="64"/>
      <c r="AR1435" s="68"/>
      <c r="AS1435" s="64"/>
      <c r="AT1435" s="84"/>
      <c r="AU1435" s="84"/>
      <c r="AV1435" s="84"/>
    </row>
    <row r="1436" s="1" customFormat="true" ht="15" hidden="false" customHeight="true" outlineLevel="0" collapsed="false">
      <c r="A1436" s="62"/>
      <c r="B1436" s="63" t="s">
        <v>3995</v>
      </c>
      <c r="C1436" s="63"/>
      <c r="D1436" s="63"/>
      <c r="E1436" s="63"/>
      <c r="F1436" s="63"/>
      <c r="G1436" s="63"/>
      <c r="H1436" s="63"/>
      <c r="I1436" s="63"/>
      <c r="J1436" s="63"/>
      <c r="K1436" s="63"/>
      <c r="L1436" s="63"/>
      <c r="M1436" s="64" t="s">
        <v>41</v>
      </c>
      <c r="N1436" s="64" t="n">
        <v>29</v>
      </c>
      <c r="O1436" s="64" t="n">
        <v>8</v>
      </c>
      <c r="P1436" s="64" t="n">
        <v>2026</v>
      </c>
      <c r="Q1436" s="149" t="s">
        <v>2480</v>
      </c>
      <c r="R1436" s="84" t="s">
        <v>37</v>
      </c>
      <c r="S1436" s="148" t="s">
        <v>102</v>
      </c>
      <c r="T1436" s="64" t="n">
        <v>2</v>
      </c>
      <c r="U1436" s="85" t="s">
        <v>37</v>
      </c>
      <c r="V1436" s="64" t="n">
        <v>0</v>
      </c>
      <c r="W1436" s="84" t="s">
        <v>3996</v>
      </c>
      <c r="X1436" s="64" t="n">
        <v>636</v>
      </c>
      <c r="Y1436" s="64" t="n">
        <v>12</v>
      </c>
      <c r="Z1436" s="119" t="s">
        <v>37</v>
      </c>
      <c r="AA1436" s="64" t="n">
        <v>6</v>
      </c>
      <c r="AB1436" s="64"/>
      <c r="AC1436" s="136"/>
      <c r="AD1436" s="68"/>
      <c r="AE1436" s="148"/>
      <c r="AF1436" s="68"/>
      <c r="AG1436" s="68"/>
      <c r="AH1436" s="68"/>
      <c r="AI1436" s="68"/>
      <c r="AJ1436" s="64"/>
      <c r="AK1436" s="68"/>
      <c r="AL1436" s="64"/>
      <c r="AM1436" s="84"/>
      <c r="AN1436" s="84"/>
      <c r="AO1436" s="84"/>
      <c r="AP1436" s="84"/>
      <c r="AQ1436" s="64"/>
      <c r="AR1436" s="68"/>
      <c r="AS1436" s="64"/>
      <c r="AT1436" s="84"/>
      <c r="AU1436" s="84"/>
      <c r="AV1436" s="84"/>
    </row>
    <row r="1437" s="1" customFormat="true" ht="15" hidden="false" customHeight="true" outlineLevel="0" collapsed="false">
      <c r="A1437" s="62"/>
      <c r="B1437" s="63" t="s">
        <v>3997</v>
      </c>
      <c r="C1437" s="63"/>
      <c r="D1437" s="63"/>
      <c r="E1437" s="63"/>
      <c r="F1437" s="63"/>
      <c r="G1437" s="63"/>
      <c r="H1437" s="63"/>
      <c r="I1437" s="63"/>
      <c r="J1437" s="63"/>
      <c r="K1437" s="63"/>
      <c r="L1437" s="63"/>
      <c r="M1437" s="64" t="s">
        <v>77</v>
      </c>
      <c r="N1437" s="64" t="n">
        <v>26</v>
      </c>
      <c r="O1437" s="64" t="n">
        <v>8</v>
      </c>
      <c r="P1437" s="64" t="n">
        <v>2026</v>
      </c>
      <c r="Q1437" s="149" t="s">
        <v>102</v>
      </c>
      <c r="R1437" s="84" t="s">
        <v>37</v>
      </c>
      <c r="S1437" s="136" t="s">
        <v>2480</v>
      </c>
      <c r="T1437" s="64" t="n">
        <v>1</v>
      </c>
      <c r="U1437" s="85" t="s">
        <v>37</v>
      </c>
      <c r="V1437" s="64" t="n">
        <v>0</v>
      </c>
      <c r="W1437" s="84" t="s">
        <v>3998</v>
      </c>
      <c r="X1437" s="64" t="n">
        <v>534</v>
      </c>
      <c r="Y1437" s="64" t="n">
        <v>15</v>
      </c>
      <c r="Z1437" s="119" t="s">
        <v>37</v>
      </c>
      <c r="AA1437" s="64" t="n">
        <v>8</v>
      </c>
      <c r="AB1437" s="64"/>
      <c r="AC1437" s="136"/>
      <c r="AD1437" s="68"/>
      <c r="AE1437" s="148"/>
      <c r="AF1437" s="68"/>
      <c r="AG1437" s="68"/>
      <c r="AH1437" s="68"/>
      <c r="AI1437" s="68"/>
      <c r="AJ1437" s="64"/>
      <c r="AK1437" s="68"/>
      <c r="AL1437" s="64"/>
      <c r="AM1437" s="84"/>
      <c r="AN1437" s="84"/>
      <c r="AO1437" s="84"/>
      <c r="AP1437" s="84"/>
      <c r="AQ1437" s="64"/>
      <c r="AR1437" s="68"/>
      <c r="AS1437" s="64"/>
      <c r="AT1437" s="84"/>
      <c r="AU1437" s="84"/>
      <c r="AV1437" s="84"/>
    </row>
    <row r="1438" s="1" customFormat="true" ht="15" hidden="false" customHeight="true" outlineLevel="0" collapsed="false">
      <c r="A1438" s="62"/>
      <c r="B1438" s="63"/>
      <c r="C1438" s="63"/>
      <c r="D1438" s="63"/>
      <c r="E1438" s="63"/>
      <c r="F1438" s="63"/>
      <c r="G1438" s="63"/>
      <c r="H1438" s="63"/>
      <c r="I1438" s="63"/>
      <c r="J1438" s="63"/>
      <c r="K1438" s="63"/>
      <c r="L1438" s="63"/>
      <c r="M1438" s="64"/>
      <c r="N1438" s="64"/>
      <c r="O1438" s="64"/>
      <c r="P1438" s="64"/>
      <c r="Q1438" s="84"/>
      <c r="R1438" s="84"/>
      <c r="S1438" s="65" t="s">
        <v>52</v>
      </c>
      <c r="T1438" s="64" t="n">
        <f aca="false">SUM(T1407:T1437)</f>
        <v>28</v>
      </c>
      <c r="U1438" s="85" t="s">
        <v>37</v>
      </c>
      <c r="V1438" s="64" t="n">
        <f aca="false">SUM(V1407:V1437)</f>
        <v>15</v>
      </c>
      <c r="W1438" s="64"/>
      <c r="X1438" s="64" t="n">
        <f aca="false">SUM(X1407:X1437)</f>
        <v>8838</v>
      </c>
      <c r="Y1438" s="64" t="n">
        <f aca="false">SUM(Y1407:Y1437)</f>
        <v>154</v>
      </c>
      <c r="Z1438" s="119" t="s">
        <v>37</v>
      </c>
      <c r="AA1438" s="64" t="n">
        <f aca="false">SUM(AA1407:AA1437)</f>
        <v>112</v>
      </c>
      <c r="AB1438" s="64"/>
      <c r="AC1438" s="136"/>
      <c r="AD1438" s="119"/>
      <c r="AE1438" s="148"/>
      <c r="AF1438" s="84"/>
      <c r="AG1438" s="84"/>
      <c r="AH1438" s="84"/>
      <c r="AI1438" s="84"/>
      <c r="AJ1438" s="64"/>
      <c r="AK1438" s="119"/>
      <c r="AL1438" s="64"/>
      <c r="AM1438" s="84"/>
      <c r="AN1438" s="84"/>
      <c r="AO1438" s="84"/>
      <c r="AP1438" s="84"/>
      <c r="AQ1438" s="64"/>
      <c r="AR1438" s="119"/>
      <c r="AS1438" s="64"/>
      <c r="AT1438" s="84"/>
      <c r="AU1438" s="84"/>
      <c r="AV1438" s="84"/>
    </row>
    <row r="1439" s="1" customFormat="true" ht="15" hidden="false" customHeight="true" outlineLevel="0" collapsed="false">
      <c r="A1439" s="62"/>
      <c r="B1439" s="63"/>
      <c r="C1439" s="63"/>
      <c r="D1439" s="63"/>
      <c r="E1439" s="63"/>
      <c r="F1439" s="63"/>
      <c r="G1439" s="63"/>
      <c r="H1439" s="63"/>
      <c r="I1439" s="63"/>
      <c r="J1439" s="63"/>
      <c r="K1439" s="63"/>
      <c r="L1439" s="63"/>
      <c r="M1439" s="64"/>
      <c r="N1439" s="64"/>
      <c r="O1439" s="64" t="n">
        <f aca="false">COUNT(T1407:T1437)</f>
        <v>22</v>
      </c>
      <c r="P1439" s="64"/>
      <c r="Q1439" s="84"/>
      <c r="R1439" s="84"/>
      <c r="S1439" s="65" t="s">
        <v>53</v>
      </c>
      <c r="T1439" s="89" t="n">
        <f aca="false">PRODUCT(T1438/O1439)</f>
        <v>1.27272727272727</v>
      </c>
      <c r="U1439" s="85" t="s">
        <v>37</v>
      </c>
      <c r="V1439" s="89" t="n">
        <f aca="false">PRODUCT(V1438/O1439)</f>
        <v>0.681818181818182</v>
      </c>
      <c r="W1439" s="64"/>
      <c r="X1439" s="102" t="n">
        <f aca="false">PRODUCT(X1438/O1439)</f>
        <v>401.727272727273</v>
      </c>
      <c r="Y1439" s="89" t="n">
        <f aca="false">PRODUCT(Y1438/O1439)</f>
        <v>7</v>
      </c>
      <c r="Z1439" s="119" t="s">
        <v>37</v>
      </c>
      <c r="AA1439" s="89" t="n">
        <f aca="false">PRODUCT(AA1438/O1439)</f>
        <v>5.09090909090909</v>
      </c>
      <c r="AB1439" s="89"/>
      <c r="AC1439" s="136"/>
      <c r="AD1439" s="119"/>
      <c r="AE1439" s="148"/>
      <c r="AF1439" s="84"/>
      <c r="AG1439" s="84"/>
      <c r="AH1439" s="84"/>
      <c r="AI1439" s="84"/>
      <c r="AJ1439" s="64"/>
      <c r="AK1439" s="119"/>
      <c r="AL1439" s="64"/>
      <c r="AM1439" s="84"/>
      <c r="AN1439" s="84"/>
      <c r="AO1439" s="84"/>
      <c r="AP1439" s="84"/>
      <c r="AQ1439" s="64"/>
      <c r="AR1439" s="119"/>
      <c r="AS1439" s="64"/>
      <c r="AT1439" s="84"/>
      <c r="AU1439" s="84"/>
      <c r="AV1439" s="84"/>
    </row>
    <row r="1440" s="1" customFormat="true" ht="15" hidden="false" customHeight="true" outlineLevel="0" collapsed="false">
      <c r="A1440" s="62"/>
      <c r="B1440" s="63"/>
      <c r="C1440" s="63"/>
      <c r="D1440" s="63"/>
      <c r="E1440" s="63"/>
      <c r="F1440" s="63"/>
      <c r="G1440" s="63"/>
      <c r="H1440" s="63"/>
      <c r="I1440" s="63"/>
      <c r="J1440" s="63"/>
      <c r="K1440" s="63"/>
      <c r="L1440" s="63"/>
      <c r="M1440" s="64"/>
      <c r="N1440" s="64"/>
      <c r="O1440" s="64"/>
      <c r="P1440" s="64"/>
      <c r="Q1440" s="84"/>
      <c r="R1440" s="84"/>
      <c r="S1440" s="84"/>
      <c r="T1440" s="64"/>
      <c r="U1440" s="64"/>
      <c r="V1440" s="64"/>
      <c r="W1440" s="84"/>
      <c r="X1440" s="64"/>
      <c r="Y1440" s="84"/>
      <c r="Z1440" s="84"/>
      <c r="AA1440" s="84"/>
      <c r="AB1440" s="84"/>
      <c r="AC1440" s="136"/>
      <c r="AD1440" s="84"/>
      <c r="AE1440" s="148"/>
      <c r="AF1440" s="84"/>
      <c r="AG1440" s="84"/>
      <c r="AH1440" s="84"/>
      <c r="AI1440" s="84"/>
      <c r="AJ1440" s="64"/>
      <c r="AK1440" s="84"/>
      <c r="AL1440" s="64"/>
      <c r="AM1440" s="84"/>
      <c r="AN1440" s="84"/>
      <c r="AO1440" s="84"/>
      <c r="AP1440" s="84"/>
      <c r="AQ1440" s="64"/>
      <c r="AR1440" s="84"/>
      <c r="AS1440" s="64"/>
      <c r="AT1440" s="84"/>
      <c r="AU1440" s="84"/>
      <c r="AV1440" s="84"/>
    </row>
    <row r="1441" s="1" customFormat="true" ht="15" hidden="false" customHeight="false" outlineLevel="0" collapsed="false">
      <c r="A1441" s="62"/>
      <c r="B1441" s="63"/>
      <c r="C1441" s="63"/>
      <c r="D1441" s="63"/>
      <c r="E1441" s="63"/>
      <c r="F1441" s="63"/>
      <c r="G1441" s="63"/>
      <c r="H1441" s="63"/>
      <c r="I1441" s="63"/>
      <c r="J1441" s="63"/>
      <c r="K1441" s="63"/>
      <c r="L1441" s="63"/>
      <c r="M1441" s="64"/>
      <c r="N1441" s="64"/>
      <c r="O1441" s="64"/>
      <c r="P1441" s="64"/>
      <c r="Q1441" s="84"/>
      <c r="R1441" s="84"/>
      <c r="S1441" s="84"/>
      <c r="T1441" s="64"/>
      <c r="U1441" s="64"/>
      <c r="V1441" s="64"/>
      <c r="W1441" s="84"/>
      <c r="X1441" s="64"/>
      <c r="Y1441" s="64"/>
      <c r="Z1441" s="84"/>
      <c r="AA1441" s="64"/>
      <c r="AB1441" s="64"/>
      <c r="AC1441" s="136"/>
      <c r="AD1441" s="68"/>
      <c r="AE1441" s="148"/>
      <c r="AF1441" s="68"/>
      <c r="AG1441" s="68"/>
      <c r="AH1441" s="68"/>
      <c r="AI1441" s="68"/>
      <c r="AJ1441" s="64"/>
      <c r="AK1441" s="68"/>
      <c r="AL1441" s="64"/>
      <c r="AM1441" s="84"/>
      <c r="AN1441" s="84"/>
      <c r="AO1441" s="84"/>
      <c r="AP1441" s="84"/>
      <c r="AQ1441" s="64"/>
      <c r="AR1441" s="68"/>
      <c r="AS1441" s="64"/>
      <c r="AT1441" s="84"/>
      <c r="AU1441" s="84"/>
      <c r="AV1441" s="84"/>
    </row>
    <row r="1442" s="1" customFormat="true" ht="15" hidden="false" customHeight="false" outlineLevel="0" collapsed="false">
      <c r="A1442" s="96"/>
      <c r="B1442" s="97" t="s">
        <v>3999</v>
      </c>
      <c r="C1442" s="96"/>
      <c r="D1442" s="96"/>
      <c r="E1442" s="96"/>
      <c r="F1442" s="96"/>
      <c r="G1442" s="96"/>
      <c r="H1442" s="96"/>
      <c r="I1442" s="98"/>
      <c r="J1442" s="96"/>
      <c r="K1442" s="96"/>
      <c r="L1442" s="96"/>
      <c r="M1442" s="99"/>
      <c r="N1442" s="99"/>
      <c r="O1442" s="99"/>
      <c r="P1442" s="99"/>
      <c r="Q1442" s="97" t="s">
        <v>3999</v>
      </c>
      <c r="R1442" s="100"/>
      <c r="S1442" s="99"/>
      <c r="T1442" s="101" t="s">
        <v>166</v>
      </c>
      <c r="U1442" s="99"/>
      <c r="V1442" s="99"/>
      <c r="W1442" s="97" t="s">
        <v>167</v>
      </c>
      <c r="X1442" s="96" t="s">
        <v>7</v>
      </c>
      <c r="Y1442" s="101" t="s">
        <v>130</v>
      </c>
      <c r="Z1442" s="97"/>
      <c r="AA1442" s="96"/>
      <c r="AB1442" s="96"/>
      <c r="AC1442" s="148"/>
      <c r="AD1442" s="119"/>
      <c r="AE1442" s="136"/>
      <c r="AF1442" s="84"/>
      <c r="AG1442" s="84"/>
      <c r="AH1442" s="84"/>
      <c r="AI1442" s="84"/>
      <c r="AJ1442" s="64"/>
      <c r="AK1442" s="119"/>
      <c r="AL1442" s="64"/>
      <c r="AM1442" s="84"/>
      <c r="AN1442" s="64"/>
      <c r="AO1442" s="119"/>
      <c r="AP1442" s="64"/>
      <c r="AQ1442" s="84"/>
      <c r="AR1442" s="84"/>
      <c r="AS1442" s="84"/>
      <c r="AT1442" s="84"/>
      <c r="AU1442" s="84"/>
      <c r="AV1442" s="84"/>
    </row>
    <row r="1443" s="1" customFormat="true" ht="15" hidden="false" customHeight="false" outlineLevel="0" collapsed="false">
      <c r="A1443" s="62"/>
      <c r="B1443" s="63" t="s">
        <v>4000</v>
      </c>
      <c r="C1443" s="63"/>
      <c r="D1443" s="63"/>
      <c r="E1443" s="63"/>
      <c r="F1443" s="63"/>
      <c r="G1443" s="63"/>
      <c r="H1443" s="63"/>
      <c r="I1443" s="63"/>
      <c r="J1443" s="63"/>
      <c r="K1443" s="63"/>
      <c r="L1443" s="63"/>
      <c r="M1443" s="64" t="s">
        <v>41</v>
      </c>
      <c r="N1443" s="64" t="n">
        <v>8</v>
      </c>
      <c r="O1443" s="64" t="n">
        <v>8</v>
      </c>
      <c r="P1443" s="64" t="n">
        <v>2026</v>
      </c>
      <c r="Q1443" s="149" t="s">
        <v>3514</v>
      </c>
      <c r="R1443" s="84" t="s">
        <v>37</v>
      </c>
      <c r="S1443" s="136" t="s">
        <v>233</v>
      </c>
      <c r="T1443" s="64" t="n">
        <v>2</v>
      </c>
      <c r="U1443" s="85" t="s">
        <v>37</v>
      </c>
      <c r="V1443" s="64" t="n">
        <v>1</v>
      </c>
      <c r="W1443" s="84" t="s">
        <v>4001</v>
      </c>
      <c r="X1443" s="64" t="n">
        <v>153</v>
      </c>
      <c r="Y1443" s="64" t="n">
        <v>9</v>
      </c>
      <c r="Z1443" s="119" t="s">
        <v>37</v>
      </c>
      <c r="AA1443" s="64" t="n">
        <v>8</v>
      </c>
      <c r="AB1443" s="64"/>
      <c r="AC1443" s="148"/>
      <c r="AD1443" s="119"/>
      <c r="AE1443" s="136"/>
      <c r="AF1443" s="84"/>
      <c r="AG1443" s="84"/>
      <c r="AH1443" s="84"/>
      <c r="AI1443" s="84"/>
      <c r="AJ1443" s="64"/>
      <c r="AK1443" s="119"/>
      <c r="AL1443" s="64"/>
      <c r="AM1443" s="84"/>
      <c r="AN1443" s="64"/>
      <c r="AO1443" s="119"/>
      <c r="AP1443" s="64"/>
      <c r="AQ1443" s="84"/>
      <c r="AR1443" s="84"/>
      <c r="AS1443" s="84"/>
      <c r="AT1443" s="84"/>
      <c r="AU1443" s="84"/>
      <c r="AV1443" s="84"/>
    </row>
    <row r="1444" s="1" customFormat="true" ht="15" hidden="false" customHeight="false" outlineLevel="0" collapsed="false">
      <c r="A1444" s="62"/>
      <c r="B1444" s="63" t="s">
        <v>959</v>
      </c>
      <c r="C1444" s="63"/>
      <c r="D1444" s="63"/>
      <c r="E1444" s="63"/>
      <c r="F1444" s="63"/>
      <c r="G1444" s="63"/>
      <c r="H1444" s="63"/>
      <c r="I1444" s="63"/>
      <c r="J1444" s="63"/>
      <c r="K1444" s="63"/>
      <c r="L1444" s="63"/>
      <c r="M1444" s="64" t="s">
        <v>46</v>
      </c>
      <c r="N1444" s="64" t="n">
        <v>9</v>
      </c>
      <c r="O1444" s="64" t="n">
        <v>8</v>
      </c>
      <c r="P1444" s="64" t="n">
        <v>2026</v>
      </c>
      <c r="Q1444" s="136" t="s">
        <v>233</v>
      </c>
      <c r="R1444" s="84" t="s">
        <v>37</v>
      </c>
      <c r="S1444" s="135" t="s">
        <v>3514</v>
      </c>
      <c r="T1444" s="64" t="n">
        <v>0</v>
      </c>
      <c r="U1444" s="85" t="s">
        <v>37</v>
      </c>
      <c r="V1444" s="64" t="n">
        <v>2</v>
      </c>
      <c r="W1444" s="84" t="s">
        <v>4002</v>
      </c>
      <c r="X1444" s="64" t="n">
        <v>190</v>
      </c>
      <c r="Y1444" s="64" t="n">
        <v>2</v>
      </c>
      <c r="Z1444" s="119" t="s">
        <v>37</v>
      </c>
      <c r="AA1444" s="64" t="n">
        <v>5</v>
      </c>
      <c r="AB1444" s="64"/>
      <c r="AC1444" s="148"/>
      <c r="AD1444" s="119"/>
      <c r="AE1444" s="136"/>
      <c r="AF1444" s="84"/>
      <c r="AG1444" s="84"/>
      <c r="AH1444" s="84"/>
      <c r="AI1444" s="84"/>
      <c r="AJ1444" s="64"/>
      <c r="AK1444" s="119"/>
      <c r="AL1444" s="64"/>
      <c r="AM1444" s="84"/>
      <c r="AN1444" s="64"/>
      <c r="AO1444" s="119"/>
      <c r="AP1444" s="64"/>
      <c r="AQ1444" s="84"/>
      <c r="AR1444" s="84"/>
      <c r="AS1444" s="84"/>
      <c r="AT1444" s="84"/>
      <c r="AU1444" s="84"/>
      <c r="AV1444" s="84"/>
    </row>
    <row r="1445" s="1" customFormat="true" ht="15" hidden="false" customHeight="false" outlineLevel="0" collapsed="false">
      <c r="A1445" s="62"/>
      <c r="B1445" s="63"/>
      <c r="C1445" s="63"/>
      <c r="D1445" s="63"/>
      <c r="E1445" s="63"/>
      <c r="F1445" s="63"/>
      <c r="G1445" s="63"/>
      <c r="H1445" s="63"/>
      <c r="I1445" s="63"/>
      <c r="J1445" s="63"/>
      <c r="K1445" s="63"/>
      <c r="L1445" s="63"/>
      <c r="M1445" s="64"/>
      <c r="N1445" s="64"/>
      <c r="O1445" s="64"/>
      <c r="P1445" s="64"/>
      <c r="Q1445" s="63"/>
      <c r="R1445" s="84"/>
      <c r="S1445" s="84"/>
      <c r="T1445" s="64"/>
      <c r="U1445" s="85"/>
      <c r="V1445" s="64"/>
      <c r="W1445" s="84"/>
      <c r="X1445" s="64"/>
      <c r="Y1445" s="64"/>
      <c r="Z1445" s="119"/>
      <c r="AA1445" s="64"/>
      <c r="AB1445" s="64"/>
      <c r="AC1445" s="148"/>
      <c r="AD1445" s="119"/>
      <c r="AE1445" s="136"/>
      <c r="AF1445" s="68"/>
      <c r="AG1445" s="68"/>
      <c r="AH1445" s="68"/>
      <c r="AI1445" s="68"/>
      <c r="AJ1445" s="64"/>
      <c r="AK1445" s="119"/>
      <c r="AL1445" s="64"/>
      <c r="AM1445" s="84"/>
      <c r="AN1445" s="64"/>
      <c r="AO1445" s="119"/>
      <c r="AP1445" s="64"/>
      <c r="AQ1445" s="84"/>
      <c r="AR1445" s="84"/>
      <c r="AS1445" s="84"/>
      <c r="AT1445" s="84"/>
      <c r="AU1445" s="84"/>
      <c r="AV1445" s="84"/>
    </row>
    <row r="1446" s="1" customFormat="true" ht="15" hidden="false" customHeight="false" outlineLevel="0" collapsed="false">
      <c r="A1446" s="62"/>
      <c r="B1446" s="63"/>
      <c r="C1446" s="63"/>
      <c r="D1446" s="63"/>
      <c r="E1446" s="63"/>
      <c r="F1446" s="63"/>
      <c r="G1446" s="63"/>
      <c r="H1446" s="63"/>
      <c r="I1446" s="63"/>
      <c r="J1446" s="63"/>
      <c r="K1446" s="63"/>
      <c r="L1446" s="63"/>
      <c r="M1446" s="64" t="s">
        <v>41</v>
      </c>
      <c r="N1446" s="64" t="n">
        <v>8</v>
      </c>
      <c r="O1446" s="64" t="n">
        <v>8</v>
      </c>
      <c r="P1446" s="64" t="n">
        <v>2026</v>
      </c>
      <c r="Q1446" s="149" t="s">
        <v>3355</v>
      </c>
      <c r="R1446" s="84" t="s">
        <v>37</v>
      </c>
      <c r="S1446" s="136" t="s">
        <v>60</v>
      </c>
      <c r="T1446" s="64" t="n">
        <v>2</v>
      </c>
      <c r="U1446" s="85" t="s">
        <v>37</v>
      </c>
      <c r="V1446" s="64" t="n">
        <v>0</v>
      </c>
      <c r="W1446" s="84" t="s">
        <v>1633</v>
      </c>
      <c r="X1446" s="64" t="n">
        <v>97</v>
      </c>
      <c r="Y1446" s="64" t="n">
        <v>22</v>
      </c>
      <c r="Z1446" s="119" t="s">
        <v>37</v>
      </c>
      <c r="AA1446" s="64" t="n">
        <v>6</v>
      </c>
      <c r="AB1446" s="64"/>
      <c r="AC1446" s="148"/>
      <c r="AD1446" s="119"/>
      <c r="AE1446" s="136"/>
      <c r="AF1446" s="84"/>
      <c r="AG1446" s="84"/>
      <c r="AH1446" s="84"/>
      <c r="AI1446" s="84"/>
      <c r="AJ1446" s="64"/>
      <c r="AK1446" s="119"/>
      <c r="AL1446" s="64"/>
      <c r="AM1446" s="84"/>
      <c r="AN1446" s="64"/>
      <c r="AO1446" s="119"/>
      <c r="AP1446" s="64"/>
      <c r="AQ1446" s="84"/>
      <c r="AR1446" s="84"/>
      <c r="AS1446" s="84"/>
      <c r="AT1446" s="84"/>
      <c r="AU1446" s="84"/>
      <c r="AV1446" s="84"/>
    </row>
    <row r="1447" s="1" customFormat="true" ht="15" hidden="false" customHeight="false" outlineLevel="0" collapsed="false">
      <c r="A1447" s="62"/>
      <c r="B1447" s="63" t="s">
        <v>3165</v>
      </c>
      <c r="C1447" s="63"/>
      <c r="D1447" s="63"/>
      <c r="E1447" s="63"/>
      <c r="F1447" s="63"/>
      <c r="G1447" s="63"/>
      <c r="H1447" s="63"/>
      <c r="I1447" s="63"/>
      <c r="J1447" s="63"/>
      <c r="K1447" s="63"/>
      <c r="L1447" s="63"/>
      <c r="M1447" s="64" t="s">
        <v>46</v>
      </c>
      <c r="N1447" s="64" t="n">
        <v>9</v>
      </c>
      <c r="O1447" s="64" t="n">
        <v>8</v>
      </c>
      <c r="P1447" s="64" t="n">
        <v>2026</v>
      </c>
      <c r="Q1447" s="149" t="s">
        <v>60</v>
      </c>
      <c r="R1447" s="84" t="s">
        <v>37</v>
      </c>
      <c r="S1447" s="136" t="s">
        <v>3355</v>
      </c>
      <c r="T1447" s="64" t="n">
        <v>1</v>
      </c>
      <c r="U1447" s="85" t="s">
        <v>37</v>
      </c>
      <c r="V1447" s="64" t="n">
        <v>0</v>
      </c>
      <c r="W1447" s="84" t="s">
        <v>528</v>
      </c>
      <c r="X1447" s="64" t="n">
        <v>192</v>
      </c>
      <c r="Y1447" s="64" t="n">
        <v>8</v>
      </c>
      <c r="Z1447" s="119" t="s">
        <v>37</v>
      </c>
      <c r="AA1447" s="64" t="n">
        <v>3</v>
      </c>
      <c r="AB1447" s="64"/>
      <c r="AC1447" s="148"/>
      <c r="AD1447" s="119"/>
      <c r="AE1447" s="136"/>
      <c r="AF1447" s="84"/>
      <c r="AG1447" s="84"/>
      <c r="AH1447" s="84"/>
      <c r="AI1447" s="84"/>
      <c r="AJ1447" s="64"/>
      <c r="AK1447" s="119"/>
      <c r="AL1447" s="64"/>
      <c r="AM1447" s="84"/>
      <c r="AN1447" s="64"/>
      <c r="AO1447" s="119"/>
      <c r="AP1447" s="64"/>
      <c r="AQ1447" s="84"/>
      <c r="AR1447" s="84"/>
      <c r="AS1447" s="84"/>
      <c r="AT1447" s="84"/>
      <c r="AU1447" s="84"/>
      <c r="AV1447" s="84"/>
    </row>
    <row r="1448" s="1" customFormat="true" ht="15" hidden="false" customHeight="false" outlineLevel="0" collapsed="false">
      <c r="A1448" s="62"/>
      <c r="B1448" s="63" t="s">
        <v>4003</v>
      </c>
      <c r="C1448" s="63"/>
      <c r="D1448" s="63"/>
      <c r="E1448" s="63"/>
      <c r="F1448" s="63"/>
      <c r="G1448" s="63"/>
      <c r="H1448" s="63"/>
      <c r="I1448" s="63"/>
      <c r="J1448" s="63"/>
      <c r="K1448" s="63"/>
      <c r="L1448" s="63"/>
      <c r="M1448" s="64" t="s">
        <v>77</v>
      </c>
      <c r="N1448" s="64" t="n">
        <v>12</v>
      </c>
      <c r="O1448" s="64" t="n">
        <v>8</v>
      </c>
      <c r="P1448" s="64" t="n">
        <v>2026</v>
      </c>
      <c r="Q1448" s="136" t="s">
        <v>3355</v>
      </c>
      <c r="R1448" s="84" t="s">
        <v>37</v>
      </c>
      <c r="S1448" s="149" t="s">
        <v>60</v>
      </c>
      <c r="T1448" s="64" t="n">
        <v>0</v>
      </c>
      <c r="U1448" s="85" t="s">
        <v>37</v>
      </c>
      <c r="V1448" s="64" t="n">
        <v>1</v>
      </c>
      <c r="W1448" s="84" t="s">
        <v>4004</v>
      </c>
      <c r="X1448" s="64" t="n">
        <v>107</v>
      </c>
      <c r="Y1448" s="64" t="n">
        <v>7</v>
      </c>
      <c r="Z1448" s="119" t="s">
        <v>37</v>
      </c>
      <c r="AA1448" s="64" t="n">
        <v>11</v>
      </c>
      <c r="AB1448" s="64"/>
      <c r="AC1448" s="148"/>
      <c r="AD1448" s="119"/>
      <c r="AE1448" s="136"/>
      <c r="AF1448" s="68"/>
      <c r="AG1448" s="68"/>
      <c r="AH1448" s="68"/>
      <c r="AI1448" s="68"/>
      <c r="AJ1448" s="64"/>
      <c r="AK1448" s="119"/>
      <c r="AL1448" s="64"/>
      <c r="AM1448" s="84"/>
      <c r="AN1448" s="84"/>
      <c r="AO1448" s="84"/>
      <c r="AP1448" s="84"/>
      <c r="AQ1448" s="64"/>
      <c r="AR1448" s="119"/>
      <c r="AS1448" s="64"/>
      <c r="AT1448" s="84"/>
      <c r="AU1448" s="84"/>
      <c r="AV1448" s="84"/>
    </row>
    <row r="1449" s="1" customFormat="true" ht="15" hidden="false" customHeight="false" outlineLevel="0" collapsed="false">
      <c r="A1449" s="62"/>
      <c r="B1449" s="63"/>
      <c r="C1449" s="63"/>
      <c r="D1449" s="63"/>
      <c r="E1449" s="63"/>
      <c r="F1449" s="63"/>
      <c r="G1449" s="63"/>
      <c r="H1449" s="63"/>
      <c r="I1449" s="63"/>
      <c r="J1449" s="63"/>
      <c r="K1449" s="63"/>
      <c r="L1449" s="63"/>
      <c r="M1449" s="64"/>
      <c r="N1449" s="64"/>
      <c r="O1449" s="64"/>
      <c r="P1449" s="64"/>
      <c r="Q1449" s="84"/>
      <c r="R1449" s="84"/>
      <c r="S1449" s="65" t="s">
        <v>52</v>
      </c>
      <c r="T1449" s="64" t="n">
        <f aca="false">SUM(T1443:T1448)</f>
        <v>5</v>
      </c>
      <c r="U1449" s="85" t="s">
        <v>37</v>
      </c>
      <c r="V1449" s="64" t="n">
        <f aca="false">SUM(V1443:V1448)</f>
        <v>4</v>
      </c>
      <c r="W1449" s="64"/>
      <c r="X1449" s="64" t="n">
        <f aca="false">SUM(X1443:X1448)</f>
        <v>739</v>
      </c>
      <c r="Y1449" s="64" t="n">
        <f aca="false">SUM(Y1443:Y1448)</f>
        <v>48</v>
      </c>
      <c r="Z1449" s="119" t="s">
        <v>37</v>
      </c>
      <c r="AA1449" s="64" t="n">
        <f aca="false">SUM(AA1443:AA1448)</f>
        <v>33</v>
      </c>
      <c r="AB1449" s="64"/>
      <c r="AC1449" s="148"/>
      <c r="AD1449" s="119"/>
      <c r="AE1449" s="136"/>
      <c r="AF1449" s="68"/>
      <c r="AG1449" s="68"/>
      <c r="AH1449" s="68"/>
      <c r="AI1449" s="68"/>
      <c r="AJ1449" s="64"/>
      <c r="AK1449" s="119"/>
      <c r="AL1449" s="64"/>
      <c r="AM1449" s="84"/>
      <c r="AN1449" s="64"/>
      <c r="AO1449" s="119"/>
      <c r="AP1449" s="64"/>
      <c r="AQ1449" s="84"/>
      <c r="AR1449" s="84"/>
      <c r="AS1449" s="84"/>
      <c r="AT1449" s="84"/>
      <c r="AU1449" s="84"/>
      <c r="AV1449" s="84"/>
    </row>
    <row r="1450" s="1" customFormat="true" ht="15" hidden="false" customHeight="false" outlineLevel="0" collapsed="false">
      <c r="A1450" s="62"/>
      <c r="B1450" s="63"/>
      <c r="C1450" s="63"/>
      <c r="D1450" s="63"/>
      <c r="E1450" s="63"/>
      <c r="F1450" s="63"/>
      <c r="G1450" s="63"/>
      <c r="H1450" s="63"/>
      <c r="I1450" s="63"/>
      <c r="J1450" s="63"/>
      <c r="K1450" s="63"/>
      <c r="L1450" s="63"/>
      <c r="M1450" s="64"/>
      <c r="N1450" s="64"/>
      <c r="O1450" s="64" t="n">
        <f aca="false">COUNT(T1443:T1448)</f>
        <v>5</v>
      </c>
      <c r="P1450" s="64"/>
      <c r="Q1450" s="84"/>
      <c r="R1450" s="84"/>
      <c r="S1450" s="65" t="s">
        <v>53</v>
      </c>
      <c r="T1450" s="89" t="n">
        <f aca="false">PRODUCT(T1449/O1450)</f>
        <v>1</v>
      </c>
      <c r="U1450" s="85" t="s">
        <v>37</v>
      </c>
      <c r="V1450" s="89" t="n">
        <f aca="false">PRODUCT(V1449/O1450)</f>
        <v>0.8</v>
      </c>
      <c r="W1450" s="64"/>
      <c r="X1450" s="102" t="n">
        <f aca="false">PRODUCT(X1449/O1450)</f>
        <v>147.8</v>
      </c>
      <c r="Y1450" s="89" t="n">
        <f aca="false">PRODUCT(Y1449/O1450)</f>
        <v>9.6</v>
      </c>
      <c r="Z1450" s="119" t="s">
        <v>37</v>
      </c>
      <c r="AA1450" s="89" t="n">
        <f aca="false">PRODUCT(AA1449/O1450)</f>
        <v>6.6</v>
      </c>
      <c r="AB1450" s="89"/>
      <c r="AC1450" s="148"/>
      <c r="AD1450" s="119"/>
      <c r="AE1450" s="136"/>
      <c r="AF1450" s="84"/>
      <c r="AG1450" s="84"/>
      <c r="AH1450" s="84"/>
      <c r="AI1450" s="84"/>
      <c r="AJ1450" s="64"/>
      <c r="AK1450" s="119"/>
      <c r="AL1450" s="64"/>
      <c r="AM1450" s="84"/>
      <c r="AN1450" s="64"/>
      <c r="AO1450" s="119"/>
      <c r="AP1450" s="64"/>
      <c r="AQ1450" s="84"/>
      <c r="AR1450" s="84"/>
      <c r="AS1450" s="84"/>
      <c r="AT1450" s="84"/>
      <c r="AU1450" s="84"/>
      <c r="AV1450" s="84"/>
    </row>
    <row r="1451" s="1" customFormat="true" ht="15" hidden="false" customHeight="true" outlineLevel="0" collapsed="false">
      <c r="A1451" s="62"/>
      <c r="B1451" s="63"/>
      <c r="C1451" s="63"/>
      <c r="D1451" s="63"/>
      <c r="E1451" s="63"/>
      <c r="F1451" s="63"/>
      <c r="G1451" s="63"/>
      <c r="H1451" s="63"/>
      <c r="I1451" s="63"/>
      <c r="J1451" s="63"/>
      <c r="K1451" s="63"/>
      <c r="L1451" s="63"/>
      <c r="M1451" s="64"/>
      <c r="N1451" s="64"/>
      <c r="O1451" s="64"/>
      <c r="P1451" s="64"/>
      <c r="Q1451" s="84"/>
      <c r="R1451" s="84"/>
      <c r="S1451" s="84"/>
      <c r="T1451" s="64"/>
      <c r="U1451" s="64"/>
      <c r="V1451" s="64"/>
      <c r="W1451" s="84"/>
      <c r="X1451" s="64"/>
      <c r="Y1451" s="64"/>
      <c r="Z1451" s="84"/>
      <c r="AA1451" s="64"/>
      <c r="AB1451" s="64"/>
      <c r="AC1451" s="148"/>
      <c r="AD1451" s="119"/>
      <c r="AE1451" s="136"/>
      <c r="AF1451" s="68"/>
      <c r="AG1451" s="68"/>
      <c r="AH1451" s="68"/>
      <c r="AI1451" s="68"/>
      <c r="AJ1451" s="64"/>
      <c r="AK1451" s="119"/>
      <c r="AL1451" s="64"/>
      <c r="AM1451" s="68"/>
      <c r="AN1451" s="64"/>
      <c r="AO1451" s="119"/>
      <c r="AP1451" s="64"/>
      <c r="AQ1451" s="68"/>
      <c r="AR1451" s="68"/>
      <c r="AS1451" s="68"/>
      <c r="AT1451" s="68"/>
      <c r="AU1451" s="68"/>
      <c r="AV1451" s="68"/>
    </row>
    <row r="1452" s="1" customFormat="true" ht="15" hidden="false" customHeight="true" outlineLevel="0" collapsed="false">
      <c r="A1452" s="62"/>
      <c r="B1452" s="63"/>
      <c r="C1452" s="63"/>
      <c r="D1452" s="63"/>
      <c r="E1452" s="63"/>
      <c r="F1452" s="63"/>
      <c r="G1452" s="63"/>
      <c r="H1452" s="63"/>
      <c r="I1452" s="63"/>
      <c r="J1452" s="63"/>
      <c r="K1452" s="63"/>
      <c r="L1452" s="63"/>
      <c r="M1452" s="64"/>
      <c r="N1452" s="64"/>
      <c r="O1452" s="64"/>
      <c r="P1452" s="64"/>
      <c r="Q1452" s="84"/>
      <c r="R1452" s="84"/>
      <c r="S1452" s="84"/>
      <c r="T1452" s="64"/>
      <c r="U1452" s="64"/>
      <c r="V1452" s="64"/>
      <c r="W1452" s="84"/>
      <c r="X1452" s="64"/>
      <c r="Y1452" s="64"/>
      <c r="Z1452" s="84"/>
      <c r="AA1452" s="64"/>
      <c r="AB1452" s="64"/>
      <c r="AC1452" s="148"/>
      <c r="AD1452" s="119"/>
      <c r="AE1452" s="136"/>
      <c r="AF1452" s="84"/>
      <c r="AG1452" s="84"/>
      <c r="AH1452" s="84"/>
      <c r="AI1452" s="84"/>
      <c r="AJ1452" s="64"/>
      <c r="AK1452" s="119"/>
      <c r="AL1452" s="64"/>
      <c r="AM1452" s="68"/>
      <c r="AN1452" s="64"/>
      <c r="AO1452" s="119"/>
      <c r="AP1452" s="64"/>
      <c r="AQ1452" s="68"/>
      <c r="AR1452" s="68"/>
      <c r="AS1452" s="68"/>
      <c r="AT1452" s="68"/>
      <c r="AU1452" s="68"/>
      <c r="AV1452" s="68"/>
    </row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2003-06-18T19:45:02Z</dcterms:created>
  <dc:creator>TopTen</dc:creator>
  <dc:description/>
  <dc:language>fi-FI</dc:language>
  <cp:lastModifiedBy/>
  <cp:lastPrinted>2009-01-08T11:43:59Z</cp:lastPrinted>
  <dcterms:modified xsi:type="dcterms:W3CDTF">2026-09-20T19:47:45Z</dcterms:modified>
  <cp:revision>157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